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関係\ホームページ\hodobad\"/>
    </mc:Choice>
  </mc:AlternateContent>
  <xr:revisionPtr revIDLastSave="0" documentId="8_{7447CACA-88B4-4FE5-B0E8-9450E90AC5C0}" xr6:coauthVersionLast="47" xr6:coauthVersionMax="47" xr10:uidLastSave="{00000000-0000-0000-0000-000000000000}"/>
  <bookViews>
    <workbookView xWindow="870" yWindow="480" windowWidth="25710" windowHeight="14985" xr2:uid="{00000000-000D-0000-FFFF-FFFF00000000}"/>
  </bookViews>
  <sheets>
    <sheet name="第188回申込用紙メール用" sheetId="1" r:id="rId1"/>
    <sheet name="メール用記入例" sheetId="7" r:id="rId2"/>
  </sheets>
  <definedNames>
    <definedName name="_xlnm._FilterDatabase" localSheetId="1" hidden="1">メール用記入例!$A$1:$J$42</definedName>
    <definedName name="_xlnm._FilterDatabase" localSheetId="0" hidden="1">第188回申込用紙メール用!$A$1:$J$42</definedName>
    <definedName name="_xlnm.Print_Area" localSheetId="1">メール用記入例!$A$1:$O$51</definedName>
    <definedName name="_xlnm.Print_Area" localSheetId="0">第188回申込用紙メール用!$A$1:$N$51</definedName>
    <definedName name="クラス" localSheetId="1">メール用記入例!$R$8:$R$9</definedName>
    <definedName name="クラス">第188回申込用紙メール用!$R$8:$R$9</definedName>
    <definedName name="シニア" localSheetId="1">メール用記入例!$T$8:$T$10</definedName>
    <definedName name="シニア">第188回申込用紙メール用!$T$8:$T$10</definedName>
    <definedName name="一般" localSheetId="1">メール用記入例!$S$8:$S$10</definedName>
    <definedName name="一般">第188回申込用紙メール用!$S$8:$S$10</definedName>
    <definedName name="市内" localSheetId="1">メール用記入例!$S$4:$S$21</definedName>
    <definedName name="市内">第188回申込用紙メール用!$S$4:$S$21</definedName>
    <definedName name="性別" localSheetId="1">メール用記入例!$Q$8:$Q$9</definedName>
    <definedName name="性別">第188回申込用紙メール用!$Q$8:$Q$9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7" l="1"/>
  <c r="H46" i="7"/>
  <c r="H46" i="1"/>
  <c r="Q41" i="7"/>
  <c r="I41" i="7"/>
  <c r="Q38" i="7"/>
  <c r="I38" i="7"/>
  <c r="Q35" i="7"/>
  <c r="I35" i="7"/>
  <c r="Q32" i="7"/>
  <c r="I32" i="7"/>
  <c r="Q29" i="7"/>
  <c r="I29" i="7"/>
  <c r="Q26" i="7"/>
  <c r="I26" i="7"/>
  <c r="Q23" i="7"/>
  <c r="I23" i="7"/>
  <c r="Q20" i="7"/>
  <c r="I20" i="7"/>
  <c r="I41" i="1"/>
  <c r="I38" i="1"/>
  <c r="I35" i="1"/>
  <c r="I32" i="1"/>
  <c r="I29" i="1"/>
  <c r="I26" i="1"/>
  <c r="I23" i="1"/>
  <c r="I20" i="1"/>
  <c r="Q41" i="1"/>
  <c r="Q38" i="1"/>
  <c r="Q35" i="1"/>
  <c r="Q32" i="1"/>
  <c r="Q29" i="1"/>
  <c r="Q26" i="1"/>
  <c r="Q23" i="1"/>
  <c r="Q20" i="1"/>
  <c r="H45" i="1" l="1"/>
</calcChain>
</file>

<file path=xl/sharedStrings.xml><?xml version="1.0" encoding="utf-8"?>
<sst xmlns="http://schemas.openxmlformats.org/spreadsheetml/2006/main" count="170" uniqueCount="73">
  <si>
    <t>選手各位</t>
    <rPh sb="0" eb="2">
      <t>センシュ</t>
    </rPh>
    <rPh sb="2" eb="4">
      <t>カクイ</t>
    </rPh>
    <phoneticPr fontId="4"/>
  </si>
  <si>
    <t>Ｎｏ</t>
    <phoneticPr fontId="4"/>
  </si>
  <si>
    <t>氏　　名</t>
    <rPh sb="0" eb="4">
      <t>シメイ</t>
    </rPh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</si>
  <si>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</si>
  <si>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</si>
  <si>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</si>
  <si>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</si>
  <si>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</si>
  <si>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</si>
  <si>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</si>
  <si>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</si>
  <si>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</si>
  <si>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</si>
  <si>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</si>
  <si>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</si>
  <si>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</si>
  <si>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</si>
  <si>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</si>
  <si>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</si>
  <si>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</si>
  <si>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</si>
  <si>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済み</t>
    <rPh sb="0" eb="1">
      <t>ス</t>
    </rPh>
    <phoneticPr fontId="4"/>
  </si>
  <si>
    <t>今回</t>
    <rPh sb="0" eb="2">
      <t>コンカイ</t>
    </rPh>
    <phoneticPr fontId="4"/>
  </si>
  <si>
    <t>令和６年度の大会</t>
    <rPh sb="0" eb="2">
      <t>レイワ</t>
    </rPh>
    <rPh sb="3" eb="5">
      <t>ネンド</t>
    </rPh>
    <rPh sb="6" eb="8">
      <t>タイカイ</t>
    </rPh>
    <phoneticPr fontId="4"/>
  </si>
  <si>
    <t>R6.4.7(日) 第183回大会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</si>
  <si>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R6.5.5(日) 第184回大会 男子ダブルス個人戦 　一般１部/２部/３部及びシニア 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</si>
  <si>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R6.6.9(日) 第185回大会 混合ダブルス個人戦 　一般１部/２部/３部</t>
    <rPh sb="7" eb="8">
      <t>ニチ</t>
    </rPh>
    <rPh sb="10" eb="11">
      <t>ダイ</t>
    </rPh>
    <rPh sb="14" eb="15">
      <t>カイ</t>
    </rPh>
    <rPh sb="15" eb="17">
      <t>タイカイ</t>
    </rPh>
    <rPh sb="18" eb="20">
      <t>コンゴウ</t>
    </rPh>
    <rPh sb="24" eb="27">
      <t>コジンセン</t>
    </rPh>
    <rPh sb="32" eb="33">
      <t>ブ</t>
    </rPh>
    <rPh sb="35" eb="36">
      <t>ブ</t>
    </rPh>
    <rPh sb="38" eb="39">
      <t>ブ</t>
    </rPh>
    <phoneticPr fontId="4"/>
  </si>
  <si>
    <t>R6.9.1(日) 第186回大会 女子ダブルス団体戦 　一般１部/２部/３部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ダンタイセン</t>
    </rPh>
    <rPh sb="32" eb="33">
      <t>ブ</t>
    </rPh>
    <rPh sb="35" eb="36">
      <t>ブ</t>
    </rPh>
    <rPh sb="38" eb="39">
      <t>ブ</t>
    </rPh>
    <phoneticPr fontId="4"/>
  </si>
  <si>
    <t>R6.12.22(日) 第187回大会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</si>
  <si>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R7.2.2(日) 第188回大会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</si>
  <si>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連 絡 先 電 話 番 号 等（＊住所）</t>
    <rPh sb="0" eb="1">
      <t>レン</t>
    </rPh>
    <rPh sb="2" eb="3">
      <t>ラク</t>
    </rPh>
    <rPh sb="4" eb="5">
      <t>サキ</t>
    </rPh>
    <rPh sb="6" eb="7">
      <t>デン</t>
    </rPh>
    <rPh sb="8" eb="9">
      <t>ハナシ</t>
    </rPh>
    <rPh sb="10" eb="11">
      <t>バン</t>
    </rPh>
    <rPh sb="12" eb="13">
      <t>ゴウ</t>
    </rPh>
    <rPh sb="14" eb="15">
      <t>トウ</t>
    </rPh>
    <rPh sb="17" eb="19">
      <t>ジュウショ</t>
    </rPh>
    <phoneticPr fontId="4"/>
  </si>
  <si>
    <t>区名を選択してください。</t>
    <rPh sb="0" eb="2">
      <t>クメイ</t>
    </rPh>
    <rPh sb="3" eb="5">
      <t>センタク</t>
    </rPh>
    <phoneticPr fontId="4"/>
  </si>
  <si>
    <t>市町村名を入力してください。(例:神奈川県川崎市)</t>
    <rPh sb="0" eb="4">
      <t>シチョウソンメイ</t>
    </rPh>
    <rPh sb="5" eb="7">
      <t>ニュウリョク</t>
    </rPh>
    <rPh sb="15" eb="16">
      <t>レイ</t>
    </rPh>
    <rPh sb="17" eb="21">
      <t>カナガワケン</t>
    </rPh>
    <rPh sb="21" eb="23">
      <t>カワサキ</t>
    </rPh>
    <rPh sb="23" eb="24">
      <t>シ</t>
    </rPh>
    <phoneticPr fontId="4"/>
  </si>
  <si>
    <t>保土ケ谷区</t>
    <rPh sb="0" eb="5">
      <t>ホドガヤク</t>
    </rPh>
    <phoneticPr fontId="4"/>
  </si>
  <si>
    <t>青葉区</t>
    <rPh sb="0" eb="3">
      <t>アオバク</t>
    </rPh>
    <phoneticPr fontId="4"/>
  </si>
  <si>
    <t>旭区</t>
    <rPh sb="0" eb="2">
      <t>アサヒク</t>
    </rPh>
    <phoneticPr fontId="4"/>
  </si>
  <si>
    <t>泉区</t>
    <rPh sb="0" eb="2">
      <t>イズミクク</t>
    </rPh>
    <phoneticPr fontId="4"/>
  </si>
  <si>
    <t>磯子区</t>
    <rPh sb="0" eb="3">
      <t>イソゴク</t>
    </rPh>
    <phoneticPr fontId="4"/>
  </si>
  <si>
    <t>神奈川区</t>
    <rPh sb="0" eb="4">
      <t>カナガワク</t>
    </rPh>
    <phoneticPr fontId="4"/>
  </si>
  <si>
    <t>金沢区</t>
    <rPh sb="0" eb="3">
      <t>カナザワク</t>
    </rPh>
    <phoneticPr fontId="4"/>
  </si>
  <si>
    <t>港南区</t>
    <rPh sb="0" eb="3">
      <t>コウナンク</t>
    </rPh>
    <phoneticPr fontId="4"/>
  </si>
  <si>
    <t>港北区</t>
    <rPh sb="0" eb="3">
      <t>コウホクク</t>
    </rPh>
    <phoneticPr fontId="4"/>
  </si>
  <si>
    <t>栄区</t>
    <rPh sb="0" eb="2">
      <t>サカエク</t>
    </rPh>
    <phoneticPr fontId="4"/>
  </si>
  <si>
    <t>瀬谷区</t>
    <rPh sb="0" eb="3">
      <t>セヤク</t>
    </rPh>
    <phoneticPr fontId="4"/>
  </si>
  <si>
    <t>都筑区</t>
    <rPh sb="0" eb="3">
      <t>ツヅキク</t>
    </rPh>
    <phoneticPr fontId="4"/>
  </si>
  <si>
    <t>鶴見区</t>
    <rPh sb="0" eb="3">
      <t>ツルミク</t>
    </rPh>
    <phoneticPr fontId="4"/>
  </si>
  <si>
    <t>戸塚区</t>
    <rPh sb="0" eb="3">
      <t>トツカク</t>
    </rPh>
    <phoneticPr fontId="4"/>
  </si>
  <si>
    <t>中区</t>
    <rPh sb="0" eb="2">
      <t>ナカク</t>
    </rPh>
    <phoneticPr fontId="4"/>
  </si>
  <si>
    <t>西区</t>
    <rPh sb="0" eb="2">
      <t>ニシク</t>
    </rPh>
    <phoneticPr fontId="4"/>
  </si>
  <si>
    <t>緑区</t>
    <rPh sb="0" eb="2">
      <t>ミドリク</t>
    </rPh>
    <phoneticPr fontId="4"/>
  </si>
  <si>
    <t>南区</t>
    <rPh sb="0" eb="2">
      <t>ミナミク</t>
    </rPh>
    <phoneticPr fontId="4"/>
  </si>
  <si>
    <t>東京都港区</t>
    <rPh sb="0" eb="3">
      <t>トウキョウト</t>
    </rPh>
    <rPh sb="3" eb="5">
      <t>ミナトク</t>
    </rPh>
    <phoneticPr fontId="4"/>
  </si>
  <si>
    <t>１部</t>
  </si>
  <si>
    <t>090-0000-1111</t>
    <phoneticPr fontId="4"/>
  </si>
  <si>
    <t>090-2222-3333</t>
    <phoneticPr fontId="4"/>
  </si>
  <si>
    <t>市区町村名を入力してください。(例:川崎市幸区)</t>
    <rPh sb="0" eb="2">
      <t>シク</t>
    </rPh>
    <rPh sb="2" eb="4">
      <t>チョウソン</t>
    </rPh>
    <rPh sb="4" eb="5">
      <t>メイ</t>
    </rPh>
    <rPh sb="6" eb="8">
      <t>ニュウリョク</t>
    </rPh>
    <rPh sb="16" eb="17">
      <t>レイ</t>
    </rPh>
    <rPh sb="18" eb="20">
      <t>カワサキ</t>
    </rPh>
    <rPh sb="20" eb="21">
      <t>シ</t>
    </rPh>
    <rPh sb="21" eb="23">
      <t>サイワイク</t>
    </rPh>
    <phoneticPr fontId="4"/>
  </si>
  <si>
    <t>女</t>
  </si>
  <si>
    <t>E-mail（PCメールアドレスを推奨）</t>
    <rPh sb="17" eb="19">
      <t>スイショウ</t>
    </rPh>
    <phoneticPr fontId="4"/>
  </si>
  <si>
    <t>男</t>
  </si>
  <si>
    <t>保土ケ谷 太郎</t>
    <rPh sb="0" eb="4">
      <t>ホドガヤ</t>
    </rPh>
    <rPh sb="5" eb="7">
      <t>タロウ</t>
    </rPh>
    <phoneticPr fontId="4"/>
  </si>
  <si>
    <t>ホドガヤ タロウ</t>
    <phoneticPr fontId="4"/>
  </si>
  <si>
    <t>チーム名（フリガナ）</t>
    <rPh sb="3" eb="4">
      <t>メイ</t>
    </rPh>
    <phoneticPr fontId="4"/>
  </si>
  <si>
    <t>フリガナ</t>
  </si>
  <si>
    <r>
      <t>第１８８回 大会参加申込用紙</t>
    </r>
    <r>
      <rPr>
        <b/>
        <u/>
        <sz val="14"/>
        <rFont val="HG正楷書体-PRO"/>
        <family val="4"/>
        <charset val="128"/>
      </rPr>
      <t>(メール用)</t>
    </r>
    <rPh sb="0" eb="1">
      <t>ダイ</t>
    </rPh>
    <rPh sb="4" eb="5">
      <t>カイ</t>
    </rPh>
    <rPh sb="6" eb="8">
      <t>タイカイ</t>
    </rPh>
    <rPh sb="8" eb="10">
      <t>サンカ</t>
    </rPh>
    <rPh sb="10" eb="12">
      <t>モウシコミ</t>
    </rPh>
    <rPh sb="12" eb="14">
      <t>ヨウシ</t>
    </rPh>
    <rPh sb="18" eb="19">
      <t>ヨウ</t>
    </rPh>
    <phoneticPr fontId="4"/>
  </si>
  <si>
    <t>枠</t>
    <rPh sb="0" eb="1">
      <t>ワク</t>
    </rPh>
    <phoneticPr fontId="4"/>
  </si>
  <si>
    <t>一般</t>
  </si>
  <si>
    <t>ｼﾆｱ</t>
  </si>
  <si>
    <t>男　子</t>
    <rPh sb="0" eb="1">
      <t>オトコ</t>
    </rPh>
    <rPh sb="2" eb="3">
      <t>ネ</t>
    </rPh>
    <phoneticPr fontId="4"/>
  </si>
  <si>
    <t>女　子</t>
    <rPh sb="0" eb="1">
      <t>オンナ</t>
    </rPh>
    <rPh sb="2" eb="3">
      <t>ネ</t>
    </rPh>
    <phoneticPr fontId="4"/>
  </si>
  <si>
    <t>Ｒ７.</t>
    <phoneticPr fontId="4"/>
  </si>
  <si>
    <t>保土ケ谷 花子</t>
    <rPh sb="0" eb="4">
      <t>ホドガヤ</t>
    </rPh>
    <rPh sb="5" eb="7">
      <t>ハナコ</t>
    </rPh>
    <phoneticPr fontId="4"/>
  </si>
  <si>
    <t>ホドガヤ ハナコ</t>
    <phoneticPr fontId="4"/>
  </si>
  <si>
    <t>２部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</si>
</sst>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0_ 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4" fillId="0" borderId="0" xfId="0" applyFont="1" applyAlignment="1"/>
    <xf numFmtId="0" fontId="14" fillId="0" borderId="1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14" fillId="0" borderId="13" xfId="1" applyFont="1" applyBorder="1">
      <alignment vertical="center"/>
    </xf>
    <xf numFmtId="0" fontId="0" fillId="0" borderId="0" xfId="0" applyAlignment="1">
      <alignment vertical="center" wrapText="1"/>
    </xf>
    <xf numFmtId="38" fontId="14" fillId="0" borderId="0" xfId="1" applyFont="1">
      <alignment vertical="center"/>
    </xf>
    <xf numFmtId="0" fontId="14" fillId="0" borderId="14" xfId="0" applyFont="1" applyBorder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shrinkToFit="1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57" fontId="16" fillId="0" borderId="0" xfId="0" applyNumberFormat="1" applyFont="1">
      <alignment vertical="center"/>
    </xf>
    <xf numFmtId="57" fontId="14" fillId="0" borderId="0" xfId="0" applyNumberFormat="1" applyFont="1" applyAlignment="1">
      <alignment vertical="center" shrinkToFit="1"/>
    </xf>
    <xf numFmtId="38" fontId="16" fillId="0" borderId="0" xfId="1" applyFont="1" applyAlignment="1">
      <alignment vertical="center" shrinkToFit="1"/>
    </xf>
    <xf numFmtId="0" fontId="14" fillId="0" borderId="1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0" fontId="14" fillId="0" borderId="13" xfId="0" quotePrefix="1" applyFont="1" applyBorder="1" applyAlignment="1" applyProtection="1">
      <alignment horizontal="right" vertical="center"/>
      <protection locked="0"/>
    </xf>
    <xf numFmtId="0" fontId="14" fillId="0" borderId="17" xfId="0" applyFont="1" applyBorder="1">
      <alignment vertical="center"/>
    </xf>
    <xf numFmtId="0" fontId="14" fillId="0" borderId="14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>
      <alignment vertical="center"/>
    </xf>
    <xf numFmtId="0" fontId="14" fillId="0" borderId="28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textRotation="255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22" xfId="0" applyFont="1" applyBorder="1" applyAlignment="1" applyProtection="1">
      <alignment horizontal="left" vertical="center" shrinkToFit="1"/>
      <protection locked="0"/>
    </xf>
    <xf numFmtId="0" fontId="14" fillId="0" borderId="29" xfId="0" applyFont="1" applyBorder="1" applyAlignment="1">
      <alignment horizontal="left" vertical="center"/>
    </xf>
    <xf numFmtId="0" fontId="14" fillId="0" borderId="29" xfId="0" applyFont="1" applyBorder="1" applyAlignment="1" applyProtection="1"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 shrinkToFit="1"/>
      <protection locked="0"/>
    </xf>
    <xf numFmtId="0" fontId="15" fillId="0" borderId="45" xfId="0" applyFont="1" applyBorder="1" applyAlignment="1">
      <alignment horizontal="center" vertical="center"/>
    </xf>
    <xf numFmtId="49" fontId="14" fillId="0" borderId="5" xfId="0" applyNumberFormat="1" applyFont="1" applyBorder="1" applyAlignment="1" applyProtection="1">
      <alignment horizontal="left" vertical="center" shrinkToFit="1"/>
      <protection locked="0"/>
    </xf>
    <xf numFmtId="49" fontId="14" fillId="0" borderId="6" xfId="0" applyNumberFormat="1" applyFont="1" applyBorder="1" applyAlignment="1" applyProtection="1">
      <alignment horizontal="left" vertical="center" shrinkToFit="1"/>
      <protection locked="0"/>
    </xf>
    <xf numFmtId="49" fontId="14" fillId="0" borderId="7" xfId="0" applyNumberFormat="1" applyFont="1" applyBorder="1" applyAlignment="1" applyProtection="1">
      <alignment horizontal="left" vertical="center" shrinkToFit="1"/>
      <protection locked="0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14" fillId="0" borderId="38" xfId="0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 applyProtection="1">
      <alignment horizontal="center" vertical="center" shrinkToFit="1"/>
      <protection locked="0"/>
    </xf>
    <xf numFmtId="0" fontId="14" fillId="0" borderId="40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0" fontId="14" fillId="0" borderId="43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4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/>
    </xf>
    <xf numFmtId="0" fontId="14" fillId="0" borderId="29" xfId="0" applyFont="1" applyBorder="1">
      <alignment vertical="center"/>
    </xf>
    <xf numFmtId="0" fontId="0" fillId="0" borderId="29" xfId="0" applyBorder="1">
      <alignment vertical="center"/>
    </xf>
    <xf numFmtId="6" fontId="14" fillId="0" borderId="27" xfId="0" applyNumberFormat="1" applyFont="1" applyBorder="1" applyAlignment="1">
      <alignment horizontal="center" vertical="center"/>
    </xf>
    <xf numFmtId="6" fontId="14" fillId="0" borderId="29" xfId="0" applyNumberFormat="1" applyFont="1" applyBorder="1" applyAlignment="1">
      <alignment horizontal="center" vertical="center"/>
    </xf>
    <xf numFmtId="6" fontId="14" fillId="0" borderId="28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textRotation="255" wrapText="1"/>
    </xf>
    <xf numFmtId="0" fontId="14" fillId="0" borderId="11" xfId="0" applyFont="1" applyBorder="1" applyAlignment="1">
      <alignment horizontal="center" vertical="center" textRotation="255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44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176" fontId="14" fillId="0" borderId="15" xfId="0" applyNumberFormat="1" applyFont="1" applyBorder="1" applyAlignment="1" applyProtection="1">
      <alignment horizontal="center" vertical="center" shrinkToFit="1"/>
      <protection locked="0"/>
    </xf>
    <xf numFmtId="176" fontId="14" fillId="0" borderId="9" xfId="0" applyNumberFormat="1" applyFont="1" applyBorder="1" applyAlignment="1" applyProtection="1">
      <alignment horizontal="center" vertical="center" shrinkToFit="1"/>
      <protection locked="0"/>
    </xf>
    <xf numFmtId="176" fontId="14" fillId="0" borderId="51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176" fontId="14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57" fontId="18" fillId="0" borderId="13" xfId="0" applyNumberFormat="1" applyFont="1" applyBorder="1" applyAlignment="1" applyProtection="1">
      <alignment horizontal="center" vertical="center" wrapText="1"/>
      <protection locked="0"/>
    </xf>
    <xf numFmtId="57" fontId="18" fillId="0" borderId="15" xfId="0" applyNumberFormat="1" applyFont="1" applyBorder="1" applyAlignment="1" applyProtection="1">
      <alignment horizontal="center" vertical="center" wrapText="1"/>
      <protection locked="0"/>
    </xf>
    <xf numFmtId="57" fontId="18" fillId="0" borderId="11" xfId="0" applyNumberFormat="1" applyFont="1" applyBorder="1" applyAlignment="1" applyProtection="1">
      <alignment horizontal="center" vertical="center" wrapText="1"/>
      <protection locked="0"/>
    </xf>
    <xf numFmtId="57" fontId="18" fillId="0" borderId="50" xfId="0" applyNumberFormat="1" applyFont="1" applyBorder="1" applyAlignment="1" applyProtection="1">
      <alignment horizontal="center" vertical="center" wrapText="1"/>
      <protection locked="0"/>
    </xf>
    <xf numFmtId="57" fontId="18" fillId="0" borderId="13" xfId="0" applyNumberFormat="1" applyFont="1" applyBorder="1" applyAlignment="1" applyProtection="1">
      <alignment horizontal="center" vertical="center" wrapText="1" shrinkToFit="1"/>
      <protection locked="0"/>
    </xf>
    <xf numFmtId="57" fontId="18" fillId="0" borderId="46" xfId="0" applyNumberFormat="1" applyFont="1" applyBorder="1" applyAlignment="1" applyProtection="1">
      <alignment horizontal="center" vertical="center" wrapText="1" shrinkToFit="1"/>
      <protection locked="0"/>
    </xf>
    <xf numFmtId="57" fontId="18" fillId="0" borderId="34" xfId="0" applyNumberFormat="1" applyFont="1" applyBorder="1" applyAlignment="1" applyProtection="1">
      <alignment horizontal="center" vertical="center" wrapText="1"/>
      <protection locked="0"/>
    </xf>
    <xf numFmtId="57" fontId="18" fillId="0" borderId="46" xfId="0" applyNumberFormat="1" applyFont="1" applyBorder="1" applyAlignment="1" applyProtection="1">
      <alignment horizontal="center" vertical="center" wrapText="1"/>
      <protection locked="0"/>
    </xf>
    <xf numFmtId="57" fontId="18" fillId="0" borderId="15" xfId="0" applyNumberFormat="1" applyFont="1" applyBorder="1" applyAlignment="1" applyProtection="1">
      <alignment horizontal="center" vertical="center" wrapText="1" shrinkToFit="1"/>
      <protection locked="0"/>
    </xf>
    <xf numFmtId="57" fontId="18" fillId="0" borderId="50" xfId="0" applyNumberFormat="1" applyFont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77"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theme="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theme="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P$29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P$32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fmlaLink="$P$35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P$20" lockText="1" noThreeD="1"/>
</file>

<file path=xl/ctrlProps/ctrlProp20.xml><?xml version="1.0" encoding="utf-8"?>
<formControlPr xmlns="http://schemas.microsoft.com/office/spreadsheetml/2009/9/main" objectType="Radio" checked="Checked" firstButton="1" fmlaLink="$P$38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checked="Checked" firstButton="1" fmlaLink="$P$4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P$20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P$26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P$23" lockText="1" noThreeD="1"/>
</file>

<file path=xl/ctrlProps/ctrlProp33.xml><?xml version="1.0" encoding="utf-8"?>
<formControlPr xmlns="http://schemas.microsoft.com/office/spreadsheetml/2009/9/main" objectType="Radio" checked="Checked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fmlaLink="$P$29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$P$32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$P$35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fmlaLink="$P$38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checked="Checked" firstButton="1" fmlaLink="$P$4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P$26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P$23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19</xdr:row>
          <xdr:rowOff>44450</xdr:rowOff>
        </xdr:from>
        <xdr:to>
          <xdr:col>8</xdr:col>
          <xdr:colOff>152400</xdr:colOff>
          <xdr:row>20</xdr:row>
          <xdr:rowOff>311150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905250" y="3406775"/>
              <a:ext cx="1209675" cy="390525"/>
              <a:chOff x="2609850" y="2489219"/>
              <a:chExt cx="793750" cy="520697"/>
            </a:xfrm>
          </xdr:grpSpPr>
          <xdr:sp macro="" textlink="">
            <xdr:nvSpPr>
              <xdr:cNvPr id="3075" name="Group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C0000}"/>
                  </a:ext>
                </a:extLst>
              </xdr:cNvPr>
              <xdr:cNvSpPr/>
            </xdr:nvSpPr>
            <xdr:spPr bwMode="auto">
              <a:xfrm>
                <a:off x="2609850" y="2489219"/>
                <a:ext cx="793750" cy="52069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76" name="Option Button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000-0000040C0000}"/>
                  </a:ext>
                </a:extLst>
              </xdr:cNvPr>
              <xdr:cNvSpPr/>
            </xdr:nvSpPr>
            <xdr:spPr bwMode="auto">
              <a:xfrm>
                <a:off x="2628900" y="2508250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77" name="Option Button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/>
            </xdr:nvSpPr>
            <xdr:spPr bwMode="auto">
              <a:xfrm>
                <a:off x="2628900" y="2730500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25</xdr:row>
          <xdr:rowOff>0</xdr:rowOff>
        </xdr:from>
        <xdr:to>
          <xdr:col>8</xdr:col>
          <xdr:colOff>114300</xdr:colOff>
          <xdr:row>27</xdr:row>
          <xdr:rowOff>50800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3829050" y="4714875"/>
              <a:ext cx="1247775" cy="498475"/>
              <a:chOff x="4089380" y="3936966"/>
              <a:chExt cx="908050" cy="488951"/>
            </a:xfrm>
          </xdr:grpSpPr>
          <xdr:sp macro="" textlink="">
            <xdr:nvSpPr>
              <xdr:cNvPr id="3078" name="Group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000-0000060C0000}"/>
                  </a:ext>
                </a:extLst>
              </xdr:cNvPr>
              <xdr:cNvSpPr/>
            </xdr:nvSpPr>
            <xdr:spPr bwMode="auto">
              <a:xfrm>
                <a:off x="4089380" y="3936966"/>
                <a:ext cx="908050" cy="4889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79" name="Option Button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000-0000070C0000}"/>
                  </a:ext>
                </a:extLst>
              </xdr:cNvPr>
              <xdr:cNvSpPr/>
            </xdr:nvSpPr>
            <xdr:spPr bwMode="auto">
              <a:xfrm>
                <a:off x="4178300" y="39624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0" name="Option Button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000-0000080C0000}"/>
                  </a:ext>
                </a:extLst>
              </xdr:cNvPr>
              <xdr:cNvSpPr/>
            </xdr:nvSpPr>
            <xdr:spPr bwMode="auto">
              <a:xfrm>
                <a:off x="4178300" y="4152900"/>
                <a:ext cx="704850" cy="177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21</xdr:row>
          <xdr:rowOff>222250</xdr:rowOff>
        </xdr:from>
        <xdr:to>
          <xdr:col>8</xdr:col>
          <xdr:colOff>66675</xdr:colOff>
          <xdr:row>24</xdr:row>
          <xdr:rowOff>47625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3829050" y="4032250"/>
              <a:ext cx="1200150" cy="501650"/>
              <a:chOff x="7734266" y="4470430"/>
              <a:chExt cx="1022349" cy="552450"/>
            </a:xfrm>
          </xdr:grpSpPr>
          <xdr:sp macro="" textlink="">
            <xdr:nvSpPr>
              <xdr:cNvPr id="3081" name="Group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000-0000090C0000}"/>
                  </a:ext>
                </a:extLst>
              </xdr:cNvPr>
              <xdr:cNvSpPr/>
            </xdr:nvSpPr>
            <xdr:spPr bwMode="auto">
              <a:xfrm>
                <a:off x="7734266" y="4470430"/>
                <a:ext cx="1022349" cy="5524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82" name="Option Button 10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000-00000A0C0000}"/>
                  </a:ext>
                </a:extLst>
              </xdr:cNvPr>
              <xdr:cNvSpPr/>
            </xdr:nvSpPr>
            <xdr:spPr bwMode="auto">
              <a:xfrm>
                <a:off x="7835900" y="45275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3" name="Option Button 11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000-00000B0C0000}"/>
                  </a:ext>
                </a:extLst>
              </xdr:cNvPr>
              <xdr:cNvSpPr/>
            </xdr:nvSpPr>
            <xdr:spPr bwMode="auto">
              <a:xfrm>
                <a:off x="7835900" y="46926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27</xdr:row>
          <xdr:rowOff>215900</xdr:rowOff>
        </xdr:from>
        <xdr:to>
          <xdr:col>8</xdr:col>
          <xdr:colOff>95250</xdr:colOff>
          <xdr:row>30</xdr:row>
          <xdr:rowOff>57150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857625" y="5378450"/>
              <a:ext cx="1200150" cy="517525"/>
              <a:chOff x="4083044" y="4635556"/>
              <a:chExt cx="927100" cy="552449"/>
            </a:xfrm>
          </xdr:grpSpPr>
          <xdr:sp macro="" textlink="">
            <xdr:nvSpPr>
              <xdr:cNvPr id="3084" name="Group Box 12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000-00000C0C0000}"/>
                  </a:ext>
                </a:extLst>
              </xdr:cNvPr>
              <xdr:cNvSpPr/>
            </xdr:nvSpPr>
            <xdr:spPr bwMode="auto">
              <a:xfrm>
                <a:off x="4083044" y="4635556"/>
                <a:ext cx="927100" cy="55244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85" name="Option Button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000-00000D0C0000}"/>
                  </a:ext>
                </a:extLst>
              </xdr:cNvPr>
              <xdr:cNvSpPr/>
            </xdr:nvSpPr>
            <xdr:spPr bwMode="auto">
              <a:xfrm>
                <a:off x="4152900" y="4711701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6" name="Option Button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000-00000E0C0000}"/>
                  </a:ext>
                </a:extLst>
              </xdr:cNvPr>
              <xdr:cNvSpPr/>
            </xdr:nvSpPr>
            <xdr:spPr bwMode="auto">
              <a:xfrm>
                <a:off x="4155215" y="48767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30</xdr:row>
          <xdr:rowOff>184150</xdr:rowOff>
        </xdr:from>
        <xdr:to>
          <xdr:col>8</xdr:col>
          <xdr:colOff>85725</xdr:colOff>
          <xdr:row>33</xdr:row>
          <xdr:rowOff>50800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3838575" y="6022975"/>
              <a:ext cx="1209675" cy="542925"/>
              <a:chOff x="7137362" y="5410181"/>
              <a:chExt cx="1016001" cy="577849"/>
            </a:xfrm>
          </xdr:grpSpPr>
          <xdr:sp macro="" textlink="">
            <xdr:nvSpPr>
              <xdr:cNvPr id="3087" name="Group Box 15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000-00000F0C0000}"/>
                  </a:ext>
                </a:extLst>
              </xdr:cNvPr>
              <xdr:cNvSpPr/>
            </xdr:nvSpPr>
            <xdr:spPr bwMode="auto">
              <a:xfrm>
                <a:off x="7137362" y="5410181"/>
                <a:ext cx="1016001" cy="57784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88" name="Option Button 16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000-0000100C0000}"/>
                  </a:ext>
                </a:extLst>
              </xdr:cNvPr>
              <xdr:cNvSpPr/>
            </xdr:nvSpPr>
            <xdr:spPr bwMode="auto">
              <a:xfrm>
                <a:off x="7232650" y="54990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89" name="Option Button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000-0000110C0000}"/>
                  </a:ext>
                </a:extLst>
              </xdr:cNvPr>
              <xdr:cNvSpPr/>
            </xdr:nvSpPr>
            <xdr:spPr bwMode="auto">
              <a:xfrm>
                <a:off x="7235707" y="56768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33</xdr:row>
          <xdr:rowOff>171450</xdr:rowOff>
        </xdr:from>
        <xdr:to>
          <xdr:col>8</xdr:col>
          <xdr:colOff>66675</xdr:colOff>
          <xdr:row>36</xdr:row>
          <xdr:rowOff>57150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810000" y="6686550"/>
              <a:ext cx="1219200" cy="561975"/>
              <a:chOff x="7200933" y="6184931"/>
              <a:chExt cx="965200" cy="596900"/>
            </a:xfrm>
          </xdr:grpSpPr>
          <xdr:sp macro="" textlink="">
            <xdr:nvSpPr>
              <xdr:cNvPr id="3090" name="Group Box 18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00000000-0008-0000-0000-0000120C0000}"/>
                  </a:ext>
                </a:extLst>
              </xdr:cNvPr>
              <xdr:cNvSpPr/>
            </xdr:nvSpPr>
            <xdr:spPr bwMode="auto">
              <a:xfrm>
                <a:off x="7200933" y="6184931"/>
                <a:ext cx="965200" cy="596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91" name="Option Button 19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00000000-0008-0000-0000-0000130C0000}"/>
                  </a:ext>
                </a:extLst>
              </xdr:cNvPr>
              <xdr:cNvSpPr/>
            </xdr:nvSpPr>
            <xdr:spPr bwMode="auto">
              <a:xfrm>
                <a:off x="7315200" y="62674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92" name="Option Button 20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00000000-0008-0000-0000-0000140C0000}"/>
                  </a:ext>
                </a:extLst>
              </xdr:cNvPr>
              <xdr:cNvSpPr/>
            </xdr:nvSpPr>
            <xdr:spPr bwMode="auto">
              <a:xfrm>
                <a:off x="7317705" y="64643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36</xdr:row>
          <xdr:rowOff>203200</xdr:rowOff>
        </xdr:from>
        <xdr:to>
          <xdr:col>8</xdr:col>
          <xdr:colOff>85725</xdr:colOff>
          <xdr:row>39</xdr:row>
          <xdr:rowOff>63500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3838575" y="7394575"/>
              <a:ext cx="1209675" cy="536575"/>
              <a:chOff x="7073889" y="6610353"/>
              <a:chExt cx="984249" cy="571500"/>
            </a:xfrm>
          </xdr:grpSpPr>
          <xdr:sp macro="" textlink="">
            <xdr:nvSpPr>
              <xdr:cNvPr id="3093" name="Group Box 21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00000000-0008-0000-0000-0000150C0000}"/>
                  </a:ext>
                </a:extLst>
              </xdr:cNvPr>
              <xdr:cNvSpPr/>
            </xdr:nvSpPr>
            <xdr:spPr bwMode="auto">
              <a:xfrm>
                <a:off x="7073889" y="6610353"/>
                <a:ext cx="984249" cy="5715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94" name="Option Button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000-0000160C0000}"/>
                  </a:ext>
                </a:extLst>
              </xdr:cNvPr>
              <xdr:cNvSpPr/>
            </xdr:nvSpPr>
            <xdr:spPr bwMode="auto">
              <a:xfrm>
                <a:off x="7169150" y="66674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95" name="Option Button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7169150" y="6845301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39</xdr:row>
          <xdr:rowOff>209550</xdr:rowOff>
        </xdr:from>
        <xdr:to>
          <xdr:col>8</xdr:col>
          <xdr:colOff>47625</xdr:colOff>
          <xdr:row>42</xdr:row>
          <xdr:rowOff>63500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3838575" y="8077200"/>
              <a:ext cx="1171575" cy="530225"/>
              <a:chOff x="7112020" y="7359626"/>
              <a:chExt cx="965200" cy="565151"/>
            </a:xfrm>
          </xdr:grpSpPr>
          <xdr:sp macro="" textlink="">
            <xdr:nvSpPr>
              <xdr:cNvPr id="3096" name="Group Box 24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000-0000180C0000}"/>
                  </a:ext>
                </a:extLst>
              </xdr:cNvPr>
              <xdr:cNvSpPr/>
            </xdr:nvSpPr>
            <xdr:spPr bwMode="auto">
              <a:xfrm>
                <a:off x="7112020" y="7359626"/>
                <a:ext cx="965200" cy="5651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3097" name="Option Button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7207250" y="74358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3098" name="Option Button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7207250" y="7600948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19</xdr:row>
          <xdr:rowOff>44450</xdr:rowOff>
        </xdr:from>
        <xdr:to>
          <xdr:col>8</xdr:col>
          <xdr:colOff>152400</xdr:colOff>
          <xdr:row>20</xdr:row>
          <xdr:rowOff>311150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3905250" y="3406775"/>
              <a:ext cx="1209675" cy="390525"/>
              <a:chOff x="2609850" y="2489219"/>
              <a:chExt cx="793750" cy="520697"/>
            </a:xfrm>
          </xdr:grpSpPr>
          <xdr:sp macro="" textlink="">
            <xdr:nvSpPr>
              <xdr:cNvPr id="6145" name="Group Box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100-000001180000}"/>
                  </a:ext>
                </a:extLst>
              </xdr:cNvPr>
              <xdr:cNvSpPr/>
            </xdr:nvSpPr>
            <xdr:spPr bwMode="auto">
              <a:xfrm>
                <a:off x="2609850" y="2489219"/>
                <a:ext cx="793750" cy="52069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100-000002180000}"/>
                  </a:ext>
                </a:extLst>
              </xdr:cNvPr>
              <xdr:cNvSpPr/>
            </xdr:nvSpPr>
            <xdr:spPr bwMode="auto">
              <a:xfrm>
                <a:off x="2628900" y="2508250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100-000003180000}"/>
                  </a:ext>
                </a:extLst>
              </xdr:cNvPr>
              <xdr:cNvSpPr/>
            </xdr:nvSpPr>
            <xdr:spPr bwMode="auto">
              <a:xfrm>
                <a:off x="2628900" y="2730500"/>
                <a:ext cx="730250" cy="2349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25</xdr:row>
          <xdr:rowOff>0</xdr:rowOff>
        </xdr:from>
        <xdr:to>
          <xdr:col>8</xdr:col>
          <xdr:colOff>114300</xdr:colOff>
          <xdr:row>27</xdr:row>
          <xdr:rowOff>50800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3829050" y="4714875"/>
              <a:ext cx="1247775" cy="498475"/>
              <a:chOff x="4089380" y="3936966"/>
              <a:chExt cx="908050" cy="488951"/>
            </a:xfrm>
          </xdr:grpSpPr>
          <xdr:sp macro="" textlink="">
            <xdr:nvSpPr>
              <xdr:cNvPr id="6148" name="Group Box 4" hidden="1">
                <a:extLst>
                  <a:ext uri="{63B3BB69-23CF-44E3-9099-C40C66FF867C}">
                    <a14:compatExt spid="_x0000_s6148"/>
                  </a:ext>
                  <a:ext uri="{FF2B5EF4-FFF2-40B4-BE49-F238E27FC236}">
                    <a16:creationId xmlns:a16="http://schemas.microsoft.com/office/drawing/2014/main" id="{00000000-0008-0000-0100-000004180000}"/>
                  </a:ext>
                </a:extLst>
              </xdr:cNvPr>
              <xdr:cNvSpPr/>
            </xdr:nvSpPr>
            <xdr:spPr bwMode="auto">
              <a:xfrm>
                <a:off x="4089380" y="3936966"/>
                <a:ext cx="908050" cy="4889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49" name="Option Button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100-000005180000}"/>
                  </a:ext>
                </a:extLst>
              </xdr:cNvPr>
              <xdr:cNvSpPr/>
            </xdr:nvSpPr>
            <xdr:spPr bwMode="auto">
              <a:xfrm>
                <a:off x="4178300" y="39624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0" name="Option Button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100-000006180000}"/>
                  </a:ext>
                </a:extLst>
              </xdr:cNvPr>
              <xdr:cNvSpPr/>
            </xdr:nvSpPr>
            <xdr:spPr bwMode="auto">
              <a:xfrm>
                <a:off x="4178300" y="4152900"/>
                <a:ext cx="704850" cy="177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21</xdr:row>
          <xdr:rowOff>222250</xdr:rowOff>
        </xdr:from>
        <xdr:to>
          <xdr:col>8</xdr:col>
          <xdr:colOff>66675</xdr:colOff>
          <xdr:row>24</xdr:row>
          <xdr:rowOff>47625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3829050" y="4032250"/>
              <a:ext cx="1200150" cy="501650"/>
              <a:chOff x="7734266" y="4470430"/>
              <a:chExt cx="1022349" cy="552450"/>
            </a:xfrm>
          </xdr:grpSpPr>
          <xdr:sp macro="" textlink="">
            <xdr:nvSpPr>
              <xdr:cNvPr id="6151" name="Group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100-000007180000}"/>
                  </a:ext>
                </a:extLst>
              </xdr:cNvPr>
              <xdr:cNvSpPr/>
            </xdr:nvSpPr>
            <xdr:spPr bwMode="auto">
              <a:xfrm>
                <a:off x="7734266" y="4470430"/>
                <a:ext cx="1022349" cy="5524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2" name="Option Button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100-000008180000}"/>
                  </a:ext>
                </a:extLst>
              </xdr:cNvPr>
              <xdr:cNvSpPr/>
            </xdr:nvSpPr>
            <xdr:spPr bwMode="auto">
              <a:xfrm>
                <a:off x="7835900" y="45275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3" name="Option Button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100-000009180000}"/>
                  </a:ext>
                </a:extLst>
              </xdr:cNvPr>
              <xdr:cNvSpPr/>
            </xdr:nvSpPr>
            <xdr:spPr bwMode="auto">
              <a:xfrm>
                <a:off x="7835900" y="46926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27</xdr:row>
          <xdr:rowOff>215900</xdr:rowOff>
        </xdr:from>
        <xdr:to>
          <xdr:col>8</xdr:col>
          <xdr:colOff>95250</xdr:colOff>
          <xdr:row>30</xdr:row>
          <xdr:rowOff>57150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3857625" y="5378450"/>
              <a:ext cx="1200150" cy="517525"/>
              <a:chOff x="4083044" y="4635556"/>
              <a:chExt cx="927100" cy="552449"/>
            </a:xfrm>
          </xdr:grpSpPr>
          <xdr:sp macro="" textlink="">
            <xdr:nvSpPr>
              <xdr:cNvPr id="6154" name="Group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100-00000A180000}"/>
                  </a:ext>
                </a:extLst>
              </xdr:cNvPr>
              <xdr:cNvSpPr/>
            </xdr:nvSpPr>
            <xdr:spPr bwMode="auto">
              <a:xfrm>
                <a:off x="4083044" y="4635556"/>
                <a:ext cx="927100" cy="55244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5" name="Option Button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100-00000B180000}"/>
                  </a:ext>
                </a:extLst>
              </xdr:cNvPr>
              <xdr:cNvSpPr/>
            </xdr:nvSpPr>
            <xdr:spPr bwMode="auto">
              <a:xfrm>
                <a:off x="4152900" y="4711701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6" name="Option Button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100-00000C180000}"/>
                  </a:ext>
                </a:extLst>
              </xdr:cNvPr>
              <xdr:cNvSpPr/>
            </xdr:nvSpPr>
            <xdr:spPr bwMode="auto">
              <a:xfrm>
                <a:off x="4155215" y="48767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30</xdr:row>
          <xdr:rowOff>184150</xdr:rowOff>
        </xdr:from>
        <xdr:to>
          <xdr:col>8</xdr:col>
          <xdr:colOff>85725</xdr:colOff>
          <xdr:row>33</xdr:row>
          <xdr:rowOff>50800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3838575" y="6022975"/>
              <a:ext cx="1209675" cy="542925"/>
              <a:chOff x="7137362" y="5410181"/>
              <a:chExt cx="1016001" cy="577849"/>
            </a:xfrm>
          </xdr:grpSpPr>
          <xdr:sp macro="" textlink="">
            <xdr:nvSpPr>
              <xdr:cNvPr id="6157" name="Group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100-00000D180000}"/>
                  </a:ext>
                </a:extLst>
              </xdr:cNvPr>
              <xdr:cNvSpPr/>
            </xdr:nvSpPr>
            <xdr:spPr bwMode="auto">
              <a:xfrm>
                <a:off x="7137362" y="5410181"/>
                <a:ext cx="1016001" cy="57784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58" name="Option Button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100-00000E180000}"/>
                  </a:ext>
                </a:extLst>
              </xdr:cNvPr>
              <xdr:cNvSpPr/>
            </xdr:nvSpPr>
            <xdr:spPr bwMode="auto">
              <a:xfrm>
                <a:off x="7232650" y="54990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59" name="Option Button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100-00000F180000}"/>
                  </a:ext>
                </a:extLst>
              </xdr:cNvPr>
              <xdr:cNvSpPr/>
            </xdr:nvSpPr>
            <xdr:spPr bwMode="auto">
              <a:xfrm>
                <a:off x="7235707" y="56768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33</xdr:row>
          <xdr:rowOff>171450</xdr:rowOff>
        </xdr:from>
        <xdr:to>
          <xdr:col>8</xdr:col>
          <xdr:colOff>66675</xdr:colOff>
          <xdr:row>36</xdr:row>
          <xdr:rowOff>57150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3810000" y="6686550"/>
              <a:ext cx="1219200" cy="561975"/>
              <a:chOff x="7200933" y="6184931"/>
              <a:chExt cx="965200" cy="596900"/>
            </a:xfrm>
          </xdr:grpSpPr>
          <xdr:sp macro="" textlink="">
            <xdr:nvSpPr>
              <xdr:cNvPr id="6160" name="Group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100-000010180000}"/>
                  </a:ext>
                </a:extLst>
              </xdr:cNvPr>
              <xdr:cNvSpPr/>
            </xdr:nvSpPr>
            <xdr:spPr bwMode="auto">
              <a:xfrm>
                <a:off x="7200933" y="6184931"/>
                <a:ext cx="965200" cy="596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61" name="Option Button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100-000011180000}"/>
                  </a:ext>
                </a:extLst>
              </xdr:cNvPr>
              <xdr:cNvSpPr/>
            </xdr:nvSpPr>
            <xdr:spPr bwMode="auto">
              <a:xfrm>
                <a:off x="7315200" y="62674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62" name="Option Button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100-000012180000}"/>
                  </a:ext>
                </a:extLst>
              </xdr:cNvPr>
              <xdr:cNvSpPr/>
            </xdr:nvSpPr>
            <xdr:spPr bwMode="auto">
              <a:xfrm>
                <a:off x="7317705" y="646430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36</xdr:row>
          <xdr:rowOff>203200</xdr:rowOff>
        </xdr:from>
        <xdr:to>
          <xdr:col>8</xdr:col>
          <xdr:colOff>85725</xdr:colOff>
          <xdr:row>39</xdr:row>
          <xdr:rowOff>63500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3838575" y="7394575"/>
              <a:ext cx="1209675" cy="536575"/>
              <a:chOff x="7073889" y="6610353"/>
              <a:chExt cx="984249" cy="571500"/>
            </a:xfrm>
          </xdr:grpSpPr>
          <xdr:sp macro="" textlink="">
            <xdr:nvSpPr>
              <xdr:cNvPr id="6163" name="Group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100-000013180000}"/>
                  </a:ext>
                </a:extLst>
              </xdr:cNvPr>
              <xdr:cNvSpPr/>
            </xdr:nvSpPr>
            <xdr:spPr bwMode="auto">
              <a:xfrm>
                <a:off x="7073889" y="6610353"/>
                <a:ext cx="984249" cy="5715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64" name="Option Button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100-000014180000}"/>
                  </a:ext>
                </a:extLst>
              </xdr:cNvPr>
              <xdr:cNvSpPr/>
            </xdr:nvSpPr>
            <xdr:spPr bwMode="auto">
              <a:xfrm>
                <a:off x="7169150" y="6667499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65" name="Option Button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100-000015180000}"/>
                  </a:ext>
                </a:extLst>
              </xdr:cNvPr>
              <xdr:cNvSpPr/>
            </xdr:nvSpPr>
            <xdr:spPr bwMode="auto">
              <a:xfrm>
                <a:off x="7169150" y="6845301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39</xdr:row>
          <xdr:rowOff>209550</xdr:rowOff>
        </xdr:from>
        <xdr:to>
          <xdr:col>8</xdr:col>
          <xdr:colOff>47625</xdr:colOff>
          <xdr:row>42</xdr:row>
          <xdr:rowOff>63500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3838575" y="8077200"/>
              <a:ext cx="1171575" cy="530225"/>
              <a:chOff x="7112020" y="7359626"/>
              <a:chExt cx="965200" cy="565151"/>
            </a:xfrm>
          </xdr:grpSpPr>
          <xdr:sp macro="" textlink="">
            <xdr:nvSpPr>
              <xdr:cNvPr id="6166" name="Group Box 22" hidden="1">
                <a:extLst>
                  <a:ext uri="{63B3BB69-23CF-44E3-9099-C40C66FF867C}">
                    <a14:compatExt spid="_x0000_s6166"/>
                  </a:ext>
                  <a:ext uri="{FF2B5EF4-FFF2-40B4-BE49-F238E27FC236}">
                    <a16:creationId xmlns:a16="http://schemas.microsoft.com/office/drawing/2014/main" id="{00000000-0008-0000-0100-000016180000}"/>
                  </a:ext>
                </a:extLst>
              </xdr:cNvPr>
              <xdr:cNvSpPr/>
            </xdr:nvSpPr>
            <xdr:spPr bwMode="auto">
              <a:xfrm>
                <a:off x="7112020" y="7359626"/>
                <a:ext cx="965200" cy="56515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6167" name="Option Button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100-000017180000}"/>
                  </a:ext>
                </a:extLst>
              </xdr:cNvPr>
              <xdr:cNvSpPr/>
            </xdr:nvSpPr>
            <xdr:spPr bwMode="auto">
              <a:xfrm>
                <a:off x="7207250" y="7435850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横浜市内</a:t>
                </a:r>
              </a:p>
            </xdr:txBody>
          </xdr:sp>
          <xdr:sp macro="" textlink="">
            <xdr:nvSpPr>
              <xdr:cNvPr id="6168" name="Option Button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100-000018180000}"/>
                  </a:ext>
                </a:extLst>
              </xdr:cNvPr>
              <xdr:cNvSpPr/>
            </xdr:nvSpPr>
            <xdr:spPr bwMode="auto">
              <a:xfrm>
                <a:off x="7207250" y="7600948"/>
                <a:ext cx="800100" cy="234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横浜市外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7</xdr:col>
      <xdr:colOff>289560</xdr:colOff>
      <xdr:row>9</xdr:row>
      <xdr:rowOff>53340</xdr:rowOff>
    </xdr:from>
    <xdr:to>
      <xdr:col>14</xdr:col>
      <xdr:colOff>2530</xdr:colOff>
      <xdr:row>11</xdr:row>
      <xdr:rowOff>66675</xdr:rowOff>
    </xdr:to>
    <xdr:sp macro="" textlink="">
      <xdr:nvSpPr>
        <xdr:cNvPr id="10" name="角丸四角形吹き出し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76700" y="1630680"/>
          <a:ext cx="2547610" cy="409575"/>
        </a:xfrm>
        <a:prstGeom prst="wedgeRoundRectCallout">
          <a:avLst>
            <a:gd name="adj1" fmla="val 8808"/>
            <a:gd name="adj2" fmla="val 133727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1</xdr:col>
      <xdr:colOff>3809</xdr:colOff>
      <xdr:row>47</xdr:row>
      <xdr:rowOff>81915</xdr:rowOff>
    </xdr:from>
    <xdr:to>
      <xdr:col>14</xdr:col>
      <xdr:colOff>1904</xdr:colOff>
      <xdr:row>50</xdr:row>
      <xdr:rowOff>60960</xdr:rowOff>
    </xdr:to>
    <xdr:sp macro="" textlink="">
      <xdr:nvSpPr>
        <xdr:cNvPr id="11" name="角丸四角形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61949" y="9530715"/>
          <a:ext cx="6231255" cy="55054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15875</xdr:rowOff>
    </xdr:from>
    <xdr:to>
      <xdr:col>3</xdr:col>
      <xdr:colOff>46354</xdr:colOff>
      <xdr:row>43</xdr:row>
      <xdr:rowOff>231775</xdr:rowOff>
    </xdr:to>
    <xdr:sp macro="" textlink="">
      <xdr:nvSpPr>
        <xdr:cNvPr id="12" name="角丸四角形吹き出し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7207250"/>
          <a:ext cx="2522854" cy="1654175"/>
        </a:xfrm>
        <a:prstGeom prst="wedgeRoundRectCallout">
          <a:avLst>
            <a:gd name="adj1" fmla="val -29460"/>
            <a:gd name="adj2" fmla="val 84980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代表者の氏名・電話番号・ＰＣ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メールアドレスをご記入下さい。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尚、携帯電話でＰＣからのメールを拒否している場合は、メールアドレスを記入しないでください。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143509</xdr:colOff>
      <xdr:row>30</xdr:row>
      <xdr:rowOff>219076</xdr:rowOff>
    </xdr:from>
    <xdr:to>
      <xdr:col>13</xdr:col>
      <xdr:colOff>556705</xdr:colOff>
      <xdr:row>35</xdr:row>
      <xdr:rowOff>104776</xdr:rowOff>
    </xdr:to>
    <xdr:sp macro="" textlink="">
      <xdr:nvSpPr>
        <xdr:cNvPr id="13" name="角丸四角形吹き出し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77409" y="6057901"/>
          <a:ext cx="1803846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書ききれない場合、申込用紙のシートをコピーして増やして下さい。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105411</xdr:colOff>
      <xdr:row>36</xdr:row>
      <xdr:rowOff>220980</xdr:rowOff>
    </xdr:from>
    <xdr:to>
      <xdr:col>13</xdr:col>
      <xdr:colOff>842661</xdr:colOff>
      <xdr:row>39</xdr:row>
      <xdr:rowOff>161925</xdr:rowOff>
    </xdr:to>
    <xdr:sp macro="" textlink="">
      <xdr:nvSpPr>
        <xdr:cNvPr id="14" name="角丸四角形吹き出し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892551" y="7459980"/>
          <a:ext cx="2695590" cy="619125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0</xdr:col>
      <xdr:colOff>185419</xdr:colOff>
      <xdr:row>30</xdr:row>
      <xdr:rowOff>171450</xdr:rowOff>
    </xdr:from>
    <xdr:to>
      <xdr:col>6</xdr:col>
      <xdr:colOff>423544</xdr:colOff>
      <xdr:row>35</xdr:row>
      <xdr:rowOff>238125</xdr:rowOff>
    </xdr:to>
    <xdr:grpSp>
      <xdr:nvGrpSpPr>
        <xdr:cNvPr id="15" name="グループ化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>
          <a:grpSpLocks/>
        </xdr:cNvGrpSpPr>
      </xdr:nvGrpSpPr>
      <xdr:grpSpPr bwMode="auto">
        <a:xfrm>
          <a:off x="185419" y="6010275"/>
          <a:ext cx="4000500" cy="1095375"/>
          <a:chOff x="1638300" y="3810000"/>
          <a:chExt cx="3571874" cy="1095375"/>
        </a:xfrm>
      </xdr:grpSpPr>
      <xdr:sp macro="" textlink="">
        <xdr:nvSpPr>
          <xdr:cNvPr id="16" name="角丸四角形吹き出し 9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　欄に必要事項を入力してください</a:t>
            </a:r>
            <a:r>
              <a:rPr kumimoji="1" lang="ja-JP" altLang="en-US" sz="1100" b="1" i="0" strike="noStrike" baseline="0">
                <a:solidFill>
                  <a:srgbClr val="FF0000"/>
                </a:solidFill>
              </a:rPr>
              <a:t>。</a:t>
            </a:r>
            <a:endParaRPr kumimoji="1" lang="en-US" altLang="ja-JP" sz="1100" b="1" i="0" strike="noStrike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　欄はリストから選択してください。</a:t>
            </a: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5</xdr:col>
      <xdr:colOff>404495</xdr:colOff>
      <xdr:row>44</xdr:row>
      <xdr:rowOff>11430</xdr:rowOff>
    </xdr:from>
    <xdr:to>
      <xdr:col>7</xdr:col>
      <xdr:colOff>3186</xdr:colOff>
      <xdr:row>46</xdr:row>
      <xdr:rowOff>119</xdr:rowOff>
    </xdr:to>
    <xdr:sp macro="" textlink="">
      <xdr:nvSpPr>
        <xdr:cNvPr id="19" name="角丸四角形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309620" y="8907780"/>
          <a:ext cx="455941" cy="255389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292099</xdr:colOff>
      <xdr:row>43</xdr:row>
      <xdr:rowOff>1</xdr:rowOff>
    </xdr:from>
    <xdr:to>
      <xdr:col>14</xdr:col>
      <xdr:colOff>0</xdr:colOff>
      <xdr:row>45</xdr:row>
      <xdr:rowOff>57151</xdr:rowOff>
    </xdr:to>
    <xdr:sp macro="" textlink="">
      <xdr:nvSpPr>
        <xdr:cNvPr id="20" name="角丸四角形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254624" y="8629651"/>
          <a:ext cx="2070101" cy="59055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200025</xdr:colOff>
      <xdr:row>41</xdr:row>
      <xdr:rowOff>0</xdr:rowOff>
    </xdr:from>
    <xdr:to>
      <xdr:col>7</xdr:col>
      <xdr:colOff>335280</xdr:colOff>
      <xdr:row>42</xdr:row>
      <xdr:rowOff>15875</xdr:rowOff>
    </xdr:to>
    <xdr:sp macro="" textlink="">
      <xdr:nvSpPr>
        <xdr:cNvPr id="21" name="角丸四角形吹き出し 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821305" y="8267700"/>
          <a:ext cx="1301115" cy="34353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参加人数を記入</a:t>
          </a:r>
        </a:p>
      </xdr:txBody>
    </xdr:sp>
    <xdr:clientData/>
  </xdr:twoCellAnchor>
  <xdr:twoCellAnchor>
    <xdr:from>
      <xdr:col>5</xdr:col>
      <xdr:colOff>377824</xdr:colOff>
      <xdr:row>17</xdr:row>
      <xdr:rowOff>219075</xdr:rowOff>
    </xdr:from>
    <xdr:to>
      <xdr:col>14</xdr:col>
      <xdr:colOff>0</xdr:colOff>
      <xdr:row>24</xdr:row>
      <xdr:rowOff>9525</xdr:rowOff>
    </xdr:to>
    <xdr:sp macro="" textlink="">
      <xdr:nvSpPr>
        <xdr:cNvPr id="22" name="角丸四角形 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282949" y="3124200"/>
          <a:ext cx="4013201" cy="13716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406399</xdr:colOff>
      <xdr:row>14</xdr:row>
      <xdr:rowOff>66675</xdr:rowOff>
    </xdr:from>
    <xdr:to>
      <xdr:col>14</xdr:col>
      <xdr:colOff>28575</xdr:colOff>
      <xdr:row>16</xdr:row>
      <xdr:rowOff>19050</xdr:rowOff>
    </xdr:to>
    <xdr:sp macro="" textlink="">
      <xdr:nvSpPr>
        <xdr:cNvPr id="23" name="角丸四角形 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311524" y="2476500"/>
          <a:ext cx="4013201" cy="2667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335280</xdr:colOff>
      <xdr:row>25</xdr:row>
      <xdr:rowOff>38100</xdr:rowOff>
    </xdr:from>
    <xdr:to>
      <xdr:col>13</xdr:col>
      <xdr:colOff>874395</xdr:colOff>
      <xdr:row>28</xdr:row>
      <xdr:rowOff>22860</xdr:rowOff>
    </xdr:to>
    <xdr:sp macro="" textlink="">
      <xdr:nvSpPr>
        <xdr:cNvPr id="24" name="角丸四角形吹き出し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35280" y="4792980"/>
          <a:ext cx="6284595" cy="662940"/>
        </a:xfrm>
        <a:prstGeom prst="wedgeRoundRectCallout">
          <a:avLst>
            <a:gd name="adj1" fmla="val 17261"/>
            <a:gd name="adj2" fmla="val -98477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i="0" baseline="0">
              <a:solidFill>
                <a:srgbClr val="FF0000"/>
              </a:solidFill>
            </a:rPr>
            <a:t>住所が横浜市内の場合：「横浜市内」を選択し、ドロップダウンリストから区名を選択して下さい。</a:t>
          </a:r>
          <a:endParaRPr kumimoji="1" lang="en-US" altLang="ja-JP" sz="12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200" b="1" i="0" baseline="0">
              <a:solidFill>
                <a:srgbClr val="FF0000"/>
              </a:solidFill>
            </a:rPr>
            <a:t>住所が横浜市外の場合：「横浜市外」を選択し、市区町村名を入力して下さい。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7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7" width="5.625" style="1" customWidth="1"/>
    <col min="8" max="8" width="10.125" style="1" customWidth="1"/>
    <col min="9" max="9" width="4.625" style="1" customWidth="1"/>
    <col min="10" max="10" width="5.75" style="1" customWidth="1"/>
    <col min="11" max="11" width="4.625" style="1" customWidth="1"/>
    <col min="12" max="13" width="1.625" style="1" customWidth="1"/>
    <col min="14" max="14" width="13.5" style="1" customWidth="1"/>
    <col min="15" max="15" width="2.125" style="1" customWidth="1"/>
    <col min="16" max="16" width="2.5" style="1" hidden="1" customWidth="1"/>
    <col min="17" max="19" width="0" style="1" hidden="1" customWidth="1"/>
    <col min="20" max="16384" width="9" style="1"/>
  </cols>
  <sheetData>
    <row r="1" spans="1:19" ht="16.5" customHeight="1" x14ac:dyDescent="0.2">
      <c r="A1" s="2" t="s">
        <v>0</v>
      </c>
      <c r="J1" s="3"/>
      <c r="N1" s="3" t="s">
        <v>10</v>
      </c>
      <c r="R1" s="38">
        <v>1</v>
      </c>
      <c r="S1" s="38" t="s">
        <v>31</v>
      </c>
    </row>
    <row r="2" spans="1:19" ht="12" customHeight="1" x14ac:dyDescent="0.15">
      <c r="A2" s="97" t="s">
        <v>63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36"/>
      <c r="R2" s="38">
        <v>2</v>
      </c>
      <c r="S2" s="38" t="s">
        <v>32</v>
      </c>
    </row>
    <row r="3" spans="1:19" ht="12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36"/>
      <c r="R3" s="38"/>
      <c r="S3" s="38"/>
    </row>
    <row r="4" spans="1:19" ht="15.6" customHeight="1" x14ac:dyDescent="0.15">
      <c r="A4"/>
      <c r="C4"/>
      <c r="D4"/>
      <c r="E4"/>
      <c r="F4"/>
      <c r="G4"/>
      <c r="H4"/>
      <c r="I4"/>
      <c r="J4"/>
      <c r="K4"/>
      <c r="L4"/>
      <c r="M4"/>
      <c r="N4"/>
      <c r="R4" s="38"/>
      <c r="S4" s="38" t="s">
        <v>33</v>
      </c>
    </row>
    <row r="5" spans="1:19" ht="11.25" customHeight="1" x14ac:dyDescent="0.15">
      <c r="A5" s="100" t="s">
        <v>23</v>
      </c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R5" s="38"/>
      <c r="S5" s="1" t="s">
        <v>34</v>
      </c>
    </row>
    <row r="6" spans="1:19" ht="11.25" customHeight="1" x14ac:dyDescent="0.15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S6" s="1" t="s">
        <v>35</v>
      </c>
    </row>
    <row r="7" spans="1:19" ht="15.6" customHeight="1" x14ac:dyDescent="0.15">
      <c r="A7" s="4" t="s">
        <v>21</v>
      </c>
      <c r="B7" s="5" t="s">
        <v>24</v>
      </c>
      <c r="C7"/>
      <c r="D7"/>
      <c r="E7"/>
      <c r="F7"/>
      <c r="G7"/>
      <c r="H7"/>
      <c r="I7"/>
      <c r="J7"/>
      <c r="K7"/>
      <c r="L7"/>
      <c r="M7"/>
      <c r="N7"/>
      <c r="S7" s="1" t="s">
        <v>36</v>
      </c>
    </row>
    <row r="8" spans="1:19" ht="15.6" customHeight="1" x14ac:dyDescent="0.15">
      <c r="A8" s="4" t="s">
        <v>21</v>
      </c>
      <c r="B8" s="5" t="s">
        <v>25</v>
      </c>
      <c r="C8"/>
      <c r="D8"/>
      <c r="E8"/>
      <c r="F8"/>
      <c r="G8"/>
      <c r="H8"/>
      <c r="I8"/>
      <c r="J8"/>
      <c r="K8"/>
      <c r="L8"/>
      <c r="M8"/>
      <c r="N8"/>
      <c r="S8" s="1" t="s">
        <v>37</v>
      </c>
    </row>
    <row r="9" spans="1:19" ht="15.6" customHeight="1" x14ac:dyDescent="0.15">
      <c r="A9" s="4" t="s">
        <v>21</v>
      </c>
      <c r="B9" s="5" t="s">
        <v>26</v>
      </c>
      <c r="C9"/>
      <c r="D9"/>
      <c r="E9"/>
      <c r="F9"/>
      <c r="G9"/>
      <c r="H9"/>
      <c r="I9"/>
      <c r="J9"/>
      <c r="K9"/>
      <c r="L9"/>
      <c r="M9"/>
      <c r="N9"/>
      <c r="S9" s="1" t="s">
        <v>38</v>
      </c>
    </row>
    <row r="10" spans="1:19" ht="15.6" customHeight="1" x14ac:dyDescent="0.15">
      <c r="A10" s="4" t="s">
        <v>21</v>
      </c>
      <c r="B10" s="5" t="s">
        <v>27</v>
      </c>
      <c r="C10" s="12"/>
      <c r="D10"/>
      <c r="E10"/>
      <c r="F10"/>
      <c r="G10"/>
      <c r="H10"/>
      <c r="I10"/>
      <c r="J10"/>
      <c r="K10"/>
      <c r="L10"/>
      <c r="M10"/>
      <c r="N10"/>
      <c r="S10" s="1" t="s">
        <v>39</v>
      </c>
    </row>
    <row r="11" spans="1:19" ht="15.6" customHeight="1" x14ac:dyDescent="0.15">
      <c r="A11" s="4" t="s">
        <v>21</v>
      </c>
      <c r="B11" s="5" t="s">
        <v>28</v>
      </c>
      <c r="C11"/>
      <c r="D11"/>
      <c r="E11"/>
      <c r="F11"/>
      <c r="G11"/>
      <c r="H11"/>
      <c r="I11"/>
      <c r="J11"/>
      <c r="K11"/>
      <c r="L11"/>
      <c r="M11"/>
      <c r="N11"/>
      <c r="S11" s="1" t="s">
        <v>40</v>
      </c>
    </row>
    <row r="12" spans="1:19" ht="15.6" customHeight="1" x14ac:dyDescent="0.15">
      <c r="A12" s="4" t="s">
        <v>22</v>
      </c>
      <c r="B12" s="5" t="s">
        <v>29</v>
      </c>
      <c r="C12"/>
      <c r="D12"/>
      <c r="E12"/>
      <c r="F12"/>
      <c r="G12"/>
      <c r="H12"/>
      <c r="I12"/>
      <c r="J12"/>
      <c r="K12"/>
      <c r="L12"/>
      <c r="M12"/>
      <c r="N12"/>
      <c r="S12" s="1" t="s">
        <v>41</v>
      </c>
    </row>
    <row r="13" spans="1:19" ht="15.6" customHeight="1" x14ac:dyDescent="0.15">
      <c r="A13" s="1" t="s">
        <v>19</v>
      </c>
      <c r="B13"/>
      <c r="C13"/>
      <c r="D13"/>
      <c r="E13"/>
      <c r="F13"/>
      <c r="G13"/>
      <c r="H13" s="1" t="s">
        <v>20</v>
      </c>
      <c r="I13"/>
      <c r="J13"/>
      <c r="K13"/>
      <c r="L13"/>
      <c r="M13"/>
      <c r="N13"/>
      <c r="S13" s="1" t="s">
        <v>42</v>
      </c>
    </row>
    <row r="14" spans="1:19" ht="6.75" customHeight="1" x14ac:dyDescent="0.15">
      <c r="A14" s="4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S14" s="1" t="s">
        <v>43</v>
      </c>
    </row>
    <row r="15" spans="1:19" ht="6.75" customHeight="1" thickBot="1" x14ac:dyDescent="0.2">
      <c r="A15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S15" s="1" t="s">
        <v>44</v>
      </c>
    </row>
    <row r="16" spans="1:19" ht="18" customHeight="1" thickBot="1" x14ac:dyDescent="0.2">
      <c r="B16" s="109" t="s">
        <v>61</v>
      </c>
      <c r="C16" s="110"/>
      <c r="D16" s="110"/>
      <c r="E16" s="110"/>
      <c r="F16" s="110"/>
      <c r="G16" s="111"/>
      <c r="H16" s="112"/>
      <c r="I16" s="112"/>
      <c r="J16" s="112"/>
      <c r="K16" s="112"/>
      <c r="L16" s="112"/>
      <c r="M16" s="112"/>
      <c r="N16" s="113"/>
      <c r="S16" s="38" t="s">
        <v>45</v>
      </c>
    </row>
    <row r="17" spans="1:19" ht="14.25" thickBot="1" x14ac:dyDescent="0.2">
      <c r="B17" s="6" t="s">
        <v>11</v>
      </c>
      <c r="S17" s="1" t="s">
        <v>46</v>
      </c>
    </row>
    <row r="18" spans="1:19" ht="18" customHeight="1" x14ac:dyDescent="0.15">
      <c r="A18" s="7" t="s">
        <v>1</v>
      </c>
      <c r="B18" s="8" t="s">
        <v>2</v>
      </c>
      <c r="C18" s="28" t="s">
        <v>12</v>
      </c>
      <c r="D18" s="29" t="s">
        <v>13</v>
      </c>
      <c r="E18" s="29" t="s">
        <v>64</v>
      </c>
      <c r="F18" s="29" t="s">
        <v>14</v>
      </c>
      <c r="G18" s="102" t="s">
        <v>30</v>
      </c>
      <c r="H18" s="103"/>
      <c r="I18" s="103"/>
      <c r="J18" s="103"/>
      <c r="K18" s="103"/>
      <c r="L18" s="103"/>
      <c r="M18" s="103"/>
      <c r="N18" s="104"/>
      <c r="S18" s="1" t="s">
        <v>47</v>
      </c>
    </row>
    <row r="19" spans="1:19" ht="18" customHeight="1" x14ac:dyDescent="0.15">
      <c r="A19" s="9" t="s">
        <v>62</v>
      </c>
      <c r="B19" s="30"/>
      <c r="C19" s="90"/>
      <c r="D19" s="114"/>
      <c r="E19" s="115"/>
      <c r="F19" s="118"/>
      <c r="G19" s="10" t="s">
        <v>3</v>
      </c>
      <c r="H19" s="56"/>
      <c r="I19" s="57"/>
      <c r="J19" s="57"/>
      <c r="K19" s="57"/>
      <c r="L19" s="57"/>
      <c r="M19" s="57"/>
      <c r="N19" s="58"/>
      <c r="S19" s="1" t="s">
        <v>48</v>
      </c>
    </row>
    <row r="20" spans="1:19" ht="9.9499999999999993" customHeight="1" x14ac:dyDescent="0.15">
      <c r="A20" s="49">
        <v>1</v>
      </c>
      <c r="B20" s="51"/>
      <c r="C20" s="93"/>
      <c r="D20" s="114"/>
      <c r="E20" s="116"/>
      <c r="F20" s="118"/>
      <c r="G20" s="105"/>
      <c r="H20" s="106"/>
      <c r="I20" s="63" t="str">
        <f>VLOOKUP(P20,$R$1:$S$2,2,FALSE)</f>
        <v>区名を選択してください。</v>
      </c>
      <c r="J20" s="64"/>
      <c r="K20" s="64"/>
      <c r="L20" s="64"/>
      <c r="M20" s="64"/>
      <c r="N20" s="65"/>
      <c r="P20" s="37">
        <v>1</v>
      </c>
      <c r="Q20" s="1" t="str">
        <f>IF(P20=1,"市内","市外")</f>
        <v>市内</v>
      </c>
      <c r="S20" s="1" t="s">
        <v>49</v>
      </c>
    </row>
    <row r="21" spans="1:19" ht="26.1" customHeight="1" x14ac:dyDescent="0.15">
      <c r="A21" s="50"/>
      <c r="B21" s="52"/>
      <c r="C21" s="93"/>
      <c r="D21" s="114"/>
      <c r="E21" s="117"/>
      <c r="F21" s="118"/>
      <c r="G21" s="107"/>
      <c r="H21" s="108"/>
      <c r="I21" s="66"/>
      <c r="J21" s="67"/>
      <c r="K21" s="67"/>
      <c r="L21" s="67"/>
      <c r="M21" s="67"/>
      <c r="N21" s="68"/>
      <c r="S21" s="1" t="s">
        <v>50</v>
      </c>
    </row>
    <row r="22" spans="1:19" ht="18" customHeight="1" x14ac:dyDescent="0.15">
      <c r="A22" s="44" t="s">
        <v>62</v>
      </c>
      <c r="B22" s="45"/>
      <c r="C22" s="90"/>
      <c r="D22" s="114"/>
      <c r="E22" s="115"/>
      <c r="F22" s="118"/>
      <c r="G22" s="10" t="s">
        <v>3</v>
      </c>
      <c r="H22" s="56"/>
      <c r="I22" s="57"/>
      <c r="J22" s="57"/>
      <c r="K22" s="57"/>
      <c r="L22" s="57"/>
      <c r="M22" s="57"/>
      <c r="N22" s="58"/>
    </row>
    <row r="23" spans="1:19" ht="9.9499999999999993" customHeight="1" x14ac:dyDescent="0.15">
      <c r="A23" s="49">
        <v>2</v>
      </c>
      <c r="B23" s="51"/>
      <c r="C23" s="91"/>
      <c r="D23" s="114"/>
      <c r="E23" s="116"/>
      <c r="F23" s="118"/>
      <c r="G23" s="59"/>
      <c r="H23" s="94"/>
      <c r="I23" s="63" t="str">
        <f>VLOOKUP(P23,$R$1:$S$2,2,FALSE)</f>
        <v>区名を選択してください。</v>
      </c>
      <c r="J23" s="64"/>
      <c r="K23" s="64"/>
      <c r="L23" s="64"/>
      <c r="M23" s="64"/>
      <c r="N23" s="65"/>
      <c r="P23" s="37">
        <v>1</v>
      </c>
      <c r="Q23" s="1" t="str">
        <f>IF(P23=1,"市内","市外")</f>
        <v>市内</v>
      </c>
    </row>
    <row r="24" spans="1:19" ht="26.1" customHeight="1" x14ac:dyDescent="0.15">
      <c r="A24" s="53"/>
      <c r="B24" s="54"/>
      <c r="C24" s="92"/>
      <c r="D24" s="114"/>
      <c r="E24" s="117"/>
      <c r="F24" s="118"/>
      <c r="G24" s="61"/>
      <c r="H24" s="95"/>
      <c r="I24" s="66"/>
      <c r="J24" s="67"/>
      <c r="K24" s="67"/>
      <c r="L24" s="67"/>
      <c r="M24" s="67"/>
      <c r="N24" s="68"/>
    </row>
    <row r="25" spans="1:19" ht="18" customHeight="1" x14ac:dyDescent="0.15">
      <c r="A25" s="43" t="s">
        <v>62</v>
      </c>
      <c r="B25" s="31"/>
      <c r="C25" s="93"/>
      <c r="D25" s="114"/>
      <c r="E25" s="115"/>
      <c r="F25" s="118"/>
      <c r="G25" s="10" t="s">
        <v>3</v>
      </c>
      <c r="H25" s="56"/>
      <c r="I25" s="57"/>
      <c r="J25" s="57"/>
      <c r="K25" s="57"/>
      <c r="L25" s="57"/>
      <c r="M25" s="57"/>
      <c r="N25" s="58"/>
    </row>
    <row r="26" spans="1:19" ht="9.9499999999999993" customHeight="1" x14ac:dyDescent="0.15">
      <c r="A26" s="49">
        <v>3</v>
      </c>
      <c r="B26" s="51"/>
      <c r="C26" s="91"/>
      <c r="D26" s="114"/>
      <c r="E26" s="116"/>
      <c r="F26" s="118"/>
      <c r="G26" s="59"/>
      <c r="H26" s="94"/>
      <c r="I26" s="63" t="str">
        <f>VLOOKUP(P26,$R$1:$S$2,2,FALSE)</f>
        <v>区名を選択してください。</v>
      </c>
      <c r="J26" s="64"/>
      <c r="K26" s="64"/>
      <c r="L26" s="64"/>
      <c r="M26" s="64"/>
      <c r="N26" s="65"/>
      <c r="P26" s="37">
        <v>1</v>
      </c>
      <c r="Q26" s="1" t="str">
        <f>IF(P26=1,"市内","市外")</f>
        <v>市内</v>
      </c>
    </row>
    <row r="27" spans="1:19" ht="26.1" customHeight="1" x14ac:dyDescent="0.15">
      <c r="A27" s="50"/>
      <c r="B27" s="52"/>
      <c r="C27" s="91"/>
      <c r="D27" s="114"/>
      <c r="E27" s="117"/>
      <c r="F27" s="118"/>
      <c r="G27" s="61"/>
      <c r="H27" s="95"/>
      <c r="I27" s="66"/>
      <c r="J27" s="67"/>
      <c r="K27" s="67"/>
      <c r="L27" s="67"/>
      <c r="M27" s="67"/>
      <c r="N27" s="68"/>
    </row>
    <row r="28" spans="1:19" ht="18" customHeight="1" x14ac:dyDescent="0.15">
      <c r="A28" s="44" t="s">
        <v>62</v>
      </c>
      <c r="B28" s="30"/>
      <c r="C28" s="90"/>
      <c r="D28" s="114"/>
      <c r="E28" s="115"/>
      <c r="F28" s="118"/>
      <c r="G28" s="10" t="s">
        <v>3</v>
      </c>
      <c r="H28" s="56"/>
      <c r="I28" s="57"/>
      <c r="J28" s="57"/>
      <c r="K28" s="57"/>
      <c r="L28" s="57"/>
      <c r="M28" s="57"/>
      <c r="N28" s="58"/>
    </row>
    <row r="29" spans="1:19" ht="9.9499999999999993" customHeight="1" x14ac:dyDescent="0.15">
      <c r="A29" s="49">
        <v>4</v>
      </c>
      <c r="B29" s="51"/>
      <c r="C29" s="91"/>
      <c r="D29" s="114"/>
      <c r="E29" s="116"/>
      <c r="F29" s="118"/>
      <c r="G29" s="59"/>
      <c r="H29" s="60"/>
      <c r="I29" s="63" t="str">
        <f>VLOOKUP(P29,$R$1:$S$2,2,FALSE)</f>
        <v>区名を選択してください。</v>
      </c>
      <c r="J29" s="64"/>
      <c r="K29" s="64"/>
      <c r="L29" s="64"/>
      <c r="M29" s="64"/>
      <c r="N29" s="65"/>
      <c r="P29" s="37">
        <v>1</v>
      </c>
      <c r="Q29" s="1" t="str">
        <f>IF(P29=1,"市内","市外")</f>
        <v>市内</v>
      </c>
    </row>
    <row r="30" spans="1:19" ht="26.1" customHeight="1" x14ac:dyDescent="0.15">
      <c r="A30" s="53"/>
      <c r="B30" s="54"/>
      <c r="C30" s="92"/>
      <c r="D30" s="114"/>
      <c r="E30" s="117"/>
      <c r="F30" s="118"/>
      <c r="G30" s="61"/>
      <c r="H30" s="62"/>
      <c r="I30" s="66"/>
      <c r="J30" s="67"/>
      <c r="K30" s="67"/>
      <c r="L30" s="67"/>
      <c r="M30" s="67"/>
      <c r="N30" s="68"/>
    </row>
    <row r="31" spans="1:19" ht="18" customHeight="1" x14ac:dyDescent="0.15">
      <c r="A31" s="43" t="s">
        <v>62</v>
      </c>
      <c r="B31" s="46"/>
      <c r="C31" s="93"/>
      <c r="D31" s="114"/>
      <c r="E31" s="115"/>
      <c r="F31" s="118"/>
      <c r="G31" s="10" t="s">
        <v>3</v>
      </c>
      <c r="H31" s="56"/>
      <c r="I31" s="57"/>
      <c r="J31" s="57"/>
      <c r="K31" s="57"/>
      <c r="L31" s="57"/>
      <c r="M31" s="57"/>
      <c r="N31" s="58"/>
    </row>
    <row r="32" spans="1:19" ht="9.9499999999999993" customHeight="1" x14ac:dyDescent="0.15">
      <c r="A32" s="49">
        <v>5</v>
      </c>
      <c r="B32" s="51"/>
      <c r="C32" s="91"/>
      <c r="D32" s="114"/>
      <c r="E32" s="116"/>
      <c r="F32" s="118"/>
      <c r="G32" s="59"/>
      <c r="H32" s="60"/>
      <c r="I32" s="63" t="str">
        <f>VLOOKUP(P32,$R$1:$S$2,2,FALSE)</f>
        <v>区名を選択してください。</v>
      </c>
      <c r="J32" s="64"/>
      <c r="K32" s="64"/>
      <c r="L32" s="64"/>
      <c r="M32" s="64"/>
      <c r="N32" s="65"/>
      <c r="P32" s="37">
        <v>1</v>
      </c>
      <c r="Q32" s="1" t="str">
        <f>IF(P32=1,"市内","市外")</f>
        <v>市内</v>
      </c>
    </row>
    <row r="33" spans="1:17" ht="26.1" customHeight="1" x14ac:dyDescent="0.15">
      <c r="A33" s="50"/>
      <c r="B33" s="52"/>
      <c r="C33" s="91"/>
      <c r="D33" s="114"/>
      <c r="E33" s="117"/>
      <c r="F33" s="118"/>
      <c r="G33" s="61"/>
      <c r="H33" s="62"/>
      <c r="I33" s="66"/>
      <c r="J33" s="67"/>
      <c r="K33" s="67"/>
      <c r="L33" s="67"/>
      <c r="M33" s="67"/>
      <c r="N33" s="68"/>
    </row>
    <row r="34" spans="1:17" ht="18" customHeight="1" x14ac:dyDescent="0.15">
      <c r="A34" s="44" t="s">
        <v>62</v>
      </c>
      <c r="B34" s="45"/>
      <c r="C34" s="90"/>
      <c r="D34" s="114"/>
      <c r="E34" s="115"/>
      <c r="F34" s="118"/>
      <c r="G34" s="10" t="s">
        <v>3</v>
      </c>
      <c r="H34" s="56"/>
      <c r="I34" s="57"/>
      <c r="J34" s="57"/>
      <c r="K34" s="57"/>
      <c r="L34" s="57"/>
      <c r="M34" s="57"/>
      <c r="N34" s="58"/>
    </row>
    <row r="35" spans="1:17" ht="9.9499999999999993" customHeight="1" x14ac:dyDescent="0.15">
      <c r="A35" s="49">
        <v>6</v>
      </c>
      <c r="B35" s="51"/>
      <c r="C35" s="91"/>
      <c r="D35" s="114"/>
      <c r="E35" s="116"/>
      <c r="F35" s="118"/>
      <c r="G35" s="59"/>
      <c r="H35" s="60"/>
      <c r="I35" s="63" t="str">
        <f>VLOOKUP(P35,$R$1:$S$2,2,FALSE)</f>
        <v>区名を選択してください。</v>
      </c>
      <c r="J35" s="64"/>
      <c r="K35" s="64"/>
      <c r="L35" s="64"/>
      <c r="M35" s="64"/>
      <c r="N35" s="65"/>
      <c r="P35" s="37">
        <v>1</v>
      </c>
      <c r="Q35" s="1" t="str">
        <f>IF(P35=1,"市内","市外")</f>
        <v>市内</v>
      </c>
    </row>
    <row r="36" spans="1:17" ht="26.1" customHeight="1" x14ac:dyDescent="0.15">
      <c r="A36" s="53"/>
      <c r="B36" s="54"/>
      <c r="C36" s="92"/>
      <c r="D36" s="114"/>
      <c r="E36" s="117"/>
      <c r="F36" s="118"/>
      <c r="G36" s="61"/>
      <c r="H36" s="62"/>
      <c r="I36" s="66"/>
      <c r="J36" s="67"/>
      <c r="K36" s="67"/>
      <c r="L36" s="67"/>
      <c r="M36" s="67"/>
      <c r="N36" s="68"/>
    </row>
    <row r="37" spans="1:17" ht="18" customHeight="1" x14ac:dyDescent="0.15">
      <c r="A37" s="11" t="s">
        <v>62</v>
      </c>
      <c r="B37" s="31"/>
      <c r="C37" s="93"/>
      <c r="D37" s="114"/>
      <c r="E37" s="115"/>
      <c r="F37" s="118"/>
      <c r="G37" s="10" t="s">
        <v>3</v>
      </c>
      <c r="H37" s="56"/>
      <c r="I37" s="57"/>
      <c r="J37" s="57"/>
      <c r="K37" s="57"/>
      <c r="L37" s="57"/>
      <c r="M37" s="57"/>
      <c r="N37" s="58"/>
    </row>
    <row r="38" spans="1:17" ht="9.9499999999999993" customHeight="1" x14ac:dyDescent="0.15">
      <c r="A38" s="49">
        <v>7</v>
      </c>
      <c r="B38" s="51"/>
      <c r="C38" s="93"/>
      <c r="D38" s="114"/>
      <c r="E38" s="116"/>
      <c r="F38" s="118"/>
      <c r="G38" s="59"/>
      <c r="H38" s="60"/>
      <c r="I38" s="63" t="str">
        <f>VLOOKUP(P38,$R$1:$S$2,2,FALSE)</f>
        <v>区名を選択してください。</v>
      </c>
      <c r="J38" s="64"/>
      <c r="K38" s="64"/>
      <c r="L38" s="64"/>
      <c r="M38" s="64"/>
      <c r="N38" s="65"/>
      <c r="P38" s="37">
        <v>1</v>
      </c>
      <c r="Q38" s="1" t="str">
        <f>IF(P38=1,"市内","市外")</f>
        <v>市内</v>
      </c>
    </row>
    <row r="39" spans="1:17" ht="26.1" customHeight="1" x14ac:dyDescent="0.15">
      <c r="A39" s="50"/>
      <c r="B39" s="52"/>
      <c r="C39" s="91"/>
      <c r="D39" s="114"/>
      <c r="E39" s="117"/>
      <c r="F39" s="118"/>
      <c r="G39" s="61"/>
      <c r="H39" s="62"/>
      <c r="I39" s="66"/>
      <c r="J39" s="67"/>
      <c r="K39" s="67"/>
      <c r="L39" s="67"/>
      <c r="M39" s="67"/>
      <c r="N39" s="68"/>
    </row>
    <row r="40" spans="1:17" ht="18" customHeight="1" x14ac:dyDescent="0.15">
      <c r="A40" s="44" t="s">
        <v>62</v>
      </c>
      <c r="B40" s="45"/>
      <c r="C40" s="90"/>
      <c r="D40" s="114"/>
      <c r="E40" s="115"/>
      <c r="F40" s="118"/>
      <c r="G40" s="10" t="s">
        <v>3</v>
      </c>
      <c r="H40" s="56"/>
      <c r="I40" s="57"/>
      <c r="J40" s="57"/>
      <c r="K40" s="57"/>
      <c r="L40" s="57"/>
      <c r="M40" s="57"/>
      <c r="N40" s="58"/>
    </row>
    <row r="41" spans="1:17" ht="9.9499999999999993" customHeight="1" x14ac:dyDescent="0.15">
      <c r="A41" s="49">
        <v>8</v>
      </c>
      <c r="B41" s="51"/>
      <c r="C41" s="91"/>
      <c r="D41" s="114"/>
      <c r="E41" s="116"/>
      <c r="F41" s="118"/>
      <c r="G41" s="59"/>
      <c r="H41" s="60"/>
      <c r="I41" s="63" t="str">
        <f>VLOOKUP(P41,$R$1:$S$2,2,FALSE)</f>
        <v>区名を選択してください。</v>
      </c>
      <c r="J41" s="64"/>
      <c r="K41" s="64"/>
      <c r="L41" s="64"/>
      <c r="M41" s="64"/>
      <c r="N41" s="65"/>
      <c r="P41" s="37">
        <v>1</v>
      </c>
      <c r="Q41" s="1" t="str">
        <f>IF(P41=1,"市内","市外")</f>
        <v>市内</v>
      </c>
    </row>
    <row r="42" spans="1:17" ht="26.1" customHeight="1" thickBot="1" x14ac:dyDescent="0.2">
      <c r="A42" s="55"/>
      <c r="B42" s="69"/>
      <c r="C42" s="96"/>
      <c r="D42" s="121"/>
      <c r="E42" s="120"/>
      <c r="F42" s="119"/>
      <c r="G42" s="70"/>
      <c r="H42" s="71"/>
      <c r="I42" s="87"/>
      <c r="J42" s="88"/>
      <c r="K42" s="88"/>
      <c r="L42" s="88"/>
      <c r="M42" s="88"/>
      <c r="N42" s="89"/>
    </row>
    <row r="43" spans="1:17" ht="6.75" customHeight="1" x14ac:dyDescent="0.15">
      <c r="A43" s="12"/>
    </row>
    <row r="44" spans="1:17" s="13" customFormat="1" ht="21" customHeight="1" x14ac:dyDescent="0.15">
      <c r="B44" s="14" t="s">
        <v>4</v>
      </c>
      <c r="C44" s="84" t="s">
        <v>5</v>
      </c>
      <c r="D44" s="85"/>
      <c r="E44" s="86"/>
      <c r="F44" s="15"/>
      <c r="G44" s="14" t="s">
        <v>6</v>
      </c>
      <c r="H44" s="15" t="s">
        <v>15</v>
      </c>
      <c r="I44" s="79" t="s">
        <v>16</v>
      </c>
      <c r="J44" s="81"/>
      <c r="K44" s="82"/>
      <c r="L44" s="82"/>
      <c r="M44" s="82"/>
      <c r="N44" s="83"/>
    </row>
    <row r="45" spans="1:17" s="13" customFormat="1" ht="21" customHeight="1" x14ac:dyDescent="0.15">
      <c r="B45" s="15" t="s">
        <v>67</v>
      </c>
      <c r="C45" s="76">
        <v>1800</v>
      </c>
      <c r="D45" s="77"/>
      <c r="E45" s="78"/>
      <c r="F45" s="15" t="s">
        <v>7</v>
      </c>
      <c r="G45" s="32"/>
      <c r="H45" s="17">
        <f>C45*G45</f>
        <v>0</v>
      </c>
      <c r="I45" s="80"/>
      <c r="J45" s="33" t="s">
        <v>69</v>
      </c>
      <c r="K45" s="34"/>
      <c r="L45" s="74" t="s">
        <v>17</v>
      </c>
      <c r="M45" s="75"/>
      <c r="N45" s="39"/>
      <c r="P45" s="18"/>
    </row>
    <row r="46" spans="1:17" s="13" customFormat="1" ht="21" customHeight="1" x14ac:dyDescent="0.15">
      <c r="B46" s="15" t="s">
        <v>68</v>
      </c>
      <c r="C46" s="76">
        <v>1500</v>
      </c>
      <c r="D46" s="77"/>
      <c r="E46" s="78"/>
      <c r="F46" s="15" t="s">
        <v>7</v>
      </c>
      <c r="G46" s="32"/>
      <c r="H46" s="17">
        <f>C46*G46</f>
        <v>0</v>
      </c>
      <c r="I46" s="40"/>
      <c r="J46" s="35"/>
      <c r="K46" s="41"/>
      <c r="L46" s="35"/>
      <c r="M46"/>
      <c r="N46" s="42"/>
      <c r="P46" s="18"/>
    </row>
    <row r="47" spans="1:17" s="13" customFormat="1" ht="18.75" customHeight="1" x14ac:dyDescent="0.15">
      <c r="B47" s="35" t="s">
        <v>18</v>
      </c>
      <c r="C47" s="35"/>
      <c r="D47" s="35"/>
      <c r="E47" s="35"/>
      <c r="F47" s="35"/>
      <c r="G47" s="16"/>
      <c r="H47" s="19"/>
      <c r="I47" s="19"/>
      <c r="J47" s="19"/>
      <c r="K47" s="19"/>
      <c r="L47" s="19"/>
      <c r="M47" s="19"/>
    </row>
    <row r="48" spans="1:17" s="13" customFormat="1" ht="6.75" customHeight="1" x14ac:dyDescent="0.15">
      <c r="B48" s="16"/>
      <c r="C48" s="35"/>
      <c r="D48" s="35"/>
      <c r="E48" s="35"/>
      <c r="F48" s="35"/>
      <c r="G48" s="16"/>
      <c r="H48" s="19"/>
      <c r="I48" s="19"/>
      <c r="J48" s="19"/>
      <c r="K48" s="19"/>
      <c r="L48" s="19"/>
      <c r="M48" s="19"/>
    </row>
    <row r="49" spans="1:14" s="13" customFormat="1" ht="19.5" customHeight="1" x14ac:dyDescent="0.15">
      <c r="B49" s="20" t="s">
        <v>8</v>
      </c>
      <c r="C49" s="72"/>
      <c r="D49" s="72"/>
      <c r="E49" s="72"/>
      <c r="F49" s="72"/>
      <c r="G49" s="73" t="s">
        <v>9</v>
      </c>
      <c r="H49" s="73"/>
      <c r="I49" s="72"/>
      <c r="J49" s="72"/>
      <c r="K49" s="72"/>
      <c r="L49" s="72"/>
      <c r="M49" s="72"/>
      <c r="N49" s="72"/>
    </row>
    <row r="50" spans="1:14" s="13" customFormat="1" ht="19.5" customHeight="1" x14ac:dyDescent="0.15">
      <c r="B50" s="47" t="s">
        <v>57</v>
      </c>
      <c r="C50" s="47"/>
      <c r="D50" s="47"/>
      <c r="E50" s="47"/>
      <c r="F50" s="47"/>
      <c r="G50" s="48"/>
      <c r="H50" s="48"/>
      <c r="I50" s="48"/>
      <c r="J50" s="48"/>
      <c r="K50" s="48"/>
      <c r="L50" s="48"/>
      <c r="M50" s="48"/>
      <c r="N50" s="48"/>
    </row>
    <row r="51" spans="1:14" s="13" customFormat="1" ht="9.6" customHeight="1" x14ac:dyDescent="0.15">
      <c r="A51" s="21"/>
      <c r="B51" s="22"/>
    </row>
    <row r="52" spans="1:14" s="23" customFormat="1" ht="14.25" x14ac:dyDescent="0.15">
      <c r="B52" s="24"/>
      <c r="C52" s="24"/>
      <c r="D52" s="24"/>
      <c r="E52" s="24"/>
      <c r="J52" s="25"/>
    </row>
    <row r="53" spans="1:14" s="23" customFormat="1" ht="14.25" x14ac:dyDescent="0.15">
      <c r="B53" s="24"/>
      <c r="C53" s="24"/>
      <c r="D53" s="24"/>
      <c r="E53" s="24"/>
      <c r="F53" s="24"/>
      <c r="G53" s="24"/>
      <c r="J53" s="26"/>
    </row>
    <row r="54" spans="1:14" s="23" customFormat="1" ht="14.25" x14ac:dyDescent="0.15">
      <c r="B54" s="5"/>
      <c r="C54" s="24"/>
      <c r="D54" s="24"/>
      <c r="E54" s="24"/>
      <c r="J54" s="25"/>
    </row>
    <row r="55" spans="1:14" s="23" customFormat="1" ht="14.25" x14ac:dyDescent="0.15">
      <c r="B55" s="5"/>
      <c r="C55" s="24"/>
      <c r="D55" s="24"/>
      <c r="E55" s="24"/>
      <c r="F55" s="24"/>
      <c r="G55" s="24"/>
      <c r="J55" s="25"/>
    </row>
    <row r="56" spans="1:14" s="23" customFormat="1" ht="14.25" x14ac:dyDescent="0.15">
      <c r="B56" s="5"/>
      <c r="C56" s="24"/>
      <c r="D56" s="24"/>
      <c r="E56" s="24"/>
      <c r="F56" s="24"/>
      <c r="G56" s="24"/>
      <c r="J56" s="25"/>
    </row>
    <row r="57" spans="1:14" s="23" customFormat="1" ht="14.25" x14ac:dyDescent="0.15">
      <c r="B57" s="5"/>
      <c r="C57" s="24"/>
      <c r="D57" s="24"/>
      <c r="E57" s="24"/>
      <c r="F57" s="24"/>
      <c r="G57" s="24"/>
      <c r="J57" s="25"/>
    </row>
    <row r="58" spans="1:14" s="23" customFormat="1" ht="14.25" x14ac:dyDescent="0.15">
      <c r="B58" s="5"/>
      <c r="C58" s="24"/>
      <c r="D58" s="24"/>
      <c r="E58" s="24"/>
      <c r="F58" s="24"/>
      <c r="G58" s="24"/>
      <c r="J58" s="25"/>
    </row>
    <row r="59" spans="1:14" s="23" customFormat="1" ht="14.25" x14ac:dyDescent="0.15">
      <c r="B59" s="24"/>
      <c r="C59" s="24"/>
      <c r="D59" s="24"/>
      <c r="E59" s="24"/>
      <c r="F59" s="24"/>
      <c r="G59" s="24"/>
      <c r="J59" s="25"/>
    </row>
    <row r="60" spans="1:14" s="23" customFormat="1" ht="14.25" x14ac:dyDescent="0.15">
      <c r="B60" s="24"/>
      <c r="C60" s="24"/>
      <c r="D60" s="24"/>
      <c r="E60" s="24"/>
      <c r="F60" s="24"/>
      <c r="G60" s="24"/>
      <c r="J60" s="25"/>
    </row>
    <row r="61" spans="1:14" s="23" customFormat="1" ht="14.25" x14ac:dyDescent="0.15">
      <c r="B61" s="24"/>
      <c r="C61" s="24"/>
      <c r="D61" s="24"/>
      <c r="E61" s="24"/>
      <c r="F61" s="24"/>
      <c r="G61" s="24"/>
      <c r="J61" s="25"/>
    </row>
    <row r="62" spans="1:14" s="23" customFormat="1" ht="14.25" x14ac:dyDescent="0.15">
      <c r="B62" s="24"/>
      <c r="C62" s="24"/>
      <c r="D62" s="24"/>
      <c r="E62" s="24"/>
      <c r="F62" s="24"/>
      <c r="G62" s="24"/>
      <c r="J62" s="25"/>
    </row>
    <row r="63" spans="1:14" s="23" customFormat="1" ht="14.25" x14ac:dyDescent="0.15">
      <c r="B63" s="24"/>
      <c r="C63" s="24"/>
      <c r="D63" s="24"/>
      <c r="E63" s="24"/>
      <c r="F63" s="24"/>
      <c r="H63" s="24"/>
      <c r="I63" s="24"/>
      <c r="J63" s="25"/>
    </row>
    <row r="64" spans="1:14" s="23" customFormat="1" ht="14.25" x14ac:dyDescent="0.15">
      <c r="B64" s="27"/>
      <c r="C64" s="24"/>
      <c r="D64" s="24"/>
      <c r="E64" s="24"/>
      <c r="F64" s="24"/>
      <c r="G64" s="24"/>
      <c r="H64" s="24"/>
      <c r="I64" s="24"/>
      <c r="J64" s="25"/>
    </row>
    <row r="65" spans="2:10" s="23" customFormat="1" ht="14.25" x14ac:dyDescent="0.15">
      <c r="B65" s="27"/>
      <c r="C65" s="24"/>
      <c r="D65" s="24"/>
      <c r="E65" s="24"/>
      <c r="F65" s="24"/>
      <c r="H65" s="24"/>
      <c r="I65" s="24"/>
      <c r="J65" s="25"/>
    </row>
    <row r="66" spans="2:10" s="23" customFormat="1" ht="14.25" x14ac:dyDescent="0.15">
      <c r="B66" s="27"/>
      <c r="C66" s="24"/>
      <c r="D66" s="24"/>
      <c r="E66" s="24"/>
      <c r="F66" s="24"/>
      <c r="G66" s="24"/>
      <c r="H66" s="24"/>
      <c r="I66" s="24"/>
      <c r="J66" s="25"/>
    </row>
    <row r="67" spans="2:10" s="23" customFormat="1" ht="14.25" x14ac:dyDescent="0.15">
      <c r="B67" s="24"/>
      <c r="C67" s="24"/>
      <c r="D67" s="24"/>
      <c r="E67" s="24"/>
      <c r="F67" s="24"/>
      <c r="G67" s="24"/>
      <c r="H67" s="24"/>
      <c r="I67" s="24"/>
      <c r="J67" s="25"/>
    </row>
    <row r="68" spans="2:10" s="23" customFormat="1" ht="14.25" x14ac:dyDescent="0.15">
      <c r="B68" s="24"/>
      <c r="C68" s="24"/>
      <c r="D68" s="24"/>
      <c r="E68" s="24"/>
      <c r="F68" s="24"/>
      <c r="G68" s="24"/>
      <c r="J68" s="25"/>
    </row>
    <row r="69" spans="2:10" s="23" customFormat="1" ht="14.25" x14ac:dyDescent="0.15">
      <c r="B69" s="24"/>
      <c r="C69" s="24"/>
      <c r="D69" s="24"/>
      <c r="E69" s="24"/>
      <c r="F69" s="24"/>
      <c r="G69" s="24"/>
      <c r="J69" s="25"/>
    </row>
    <row r="70" spans="2:10" s="23" customFormat="1" ht="14.25" x14ac:dyDescent="0.15">
      <c r="B70" s="24"/>
      <c r="C70" s="24"/>
      <c r="D70" s="24"/>
      <c r="E70" s="24"/>
      <c r="F70" s="24"/>
      <c r="G70" s="24"/>
      <c r="H70" s="24"/>
      <c r="I70" s="24"/>
      <c r="J70" s="25"/>
    </row>
  </sheetData>
  <sheetProtection sheet="1" objects="1" scenarios="1"/>
  <mergeCells count="98">
    <mergeCell ref="D37:D39"/>
    <mergeCell ref="D40:D42"/>
    <mergeCell ref="F37:F39"/>
    <mergeCell ref="F40:F42"/>
    <mergeCell ref="E28:E30"/>
    <mergeCell ref="E31:E33"/>
    <mergeCell ref="F28:F30"/>
    <mergeCell ref="F31:F33"/>
    <mergeCell ref="E34:E36"/>
    <mergeCell ref="E37:E39"/>
    <mergeCell ref="E40:E42"/>
    <mergeCell ref="F22:F24"/>
    <mergeCell ref="F25:F27"/>
    <mergeCell ref="D28:D30"/>
    <mergeCell ref="D31:D33"/>
    <mergeCell ref="F34:F36"/>
    <mergeCell ref="D34:D36"/>
    <mergeCell ref="D22:D24"/>
    <mergeCell ref="D25:D27"/>
    <mergeCell ref="E19:E21"/>
    <mergeCell ref="E22:E24"/>
    <mergeCell ref="E25:E27"/>
    <mergeCell ref="A2:N3"/>
    <mergeCell ref="B14:N15"/>
    <mergeCell ref="A5:B6"/>
    <mergeCell ref="C5:N6"/>
    <mergeCell ref="A20:A21"/>
    <mergeCell ref="B20:B21"/>
    <mergeCell ref="G18:N18"/>
    <mergeCell ref="H19:N19"/>
    <mergeCell ref="G20:H21"/>
    <mergeCell ref="I20:N20"/>
    <mergeCell ref="I21:N21"/>
    <mergeCell ref="B16:F16"/>
    <mergeCell ref="C19:C21"/>
    <mergeCell ref="G16:N16"/>
    <mergeCell ref="D19:D21"/>
    <mergeCell ref="F19:F21"/>
    <mergeCell ref="C37:C39"/>
    <mergeCell ref="C40:C42"/>
    <mergeCell ref="C28:C30"/>
    <mergeCell ref="C31:C33"/>
    <mergeCell ref="C34:C36"/>
    <mergeCell ref="I29:N29"/>
    <mergeCell ref="I30:N30"/>
    <mergeCell ref="H31:N31"/>
    <mergeCell ref="G32:H33"/>
    <mergeCell ref="C22:C24"/>
    <mergeCell ref="C25:C27"/>
    <mergeCell ref="H22:N22"/>
    <mergeCell ref="G23:H24"/>
    <mergeCell ref="I23:N23"/>
    <mergeCell ref="I24:N24"/>
    <mergeCell ref="H28:N28"/>
    <mergeCell ref="G29:H30"/>
    <mergeCell ref="H25:N25"/>
    <mergeCell ref="G26:H27"/>
    <mergeCell ref="I26:N26"/>
    <mergeCell ref="I27:N27"/>
    <mergeCell ref="I41:N41"/>
    <mergeCell ref="I42:N42"/>
    <mergeCell ref="I32:N32"/>
    <mergeCell ref="I33:N33"/>
    <mergeCell ref="H34:N34"/>
    <mergeCell ref="G35:H36"/>
    <mergeCell ref="I35:N35"/>
    <mergeCell ref="I36:N36"/>
    <mergeCell ref="C49:F49"/>
    <mergeCell ref="G49:H49"/>
    <mergeCell ref="I49:N49"/>
    <mergeCell ref="L45:M45"/>
    <mergeCell ref="C46:E46"/>
    <mergeCell ref="I44:I45"/>
    <mergeCell ref="J44:N44"/>
    <mergeCell ref="C44:E44"/>
    <mergeCell ref="C45:E45"/>
    <mergeCell ref="A23:A24"/>
    <mergeCell ref="B23:B24"/>
    <mergeCell ref="A26:A27"/>
    <mergeCell ref="B26:B27"/>
    <mergeCell ref="A29:A30"/>
    <mergeCell ref="B29:B30"/>
    <mergeCell ref="B50:F50"/>
    <mergeCell ref="G50:N50"/>
    <mergeCell ref="A32:A33"/>
    <mergeCell ref="B32:B33"/>
    <mergeCell ref="A35:A36"/>
    <mergeCell ref="B35:B36"/>
    <mergeCell ref="A38:A39"/>
    <mergeCell ref="B38:B39"/>
    <mergeCell ref="A41:A42"/>
    <mergeCell ref="H37:N37"/>
    <mergeCell ref="G38:H39"/>
    <mergeCell ref="I38:N38"/>
    <mergeCell ref="I39:N39"/>
    <mergeCell ref="H40:N40"/>
    <mergeCell ref="B41:B42"/>
    <mergeCell ref="G41:H42"/>
  </mergeCells>
  <phoneticPr fontId="4"/>
  <conditionalFormatting sqref="B19:C20 C21 B22:C23 C24 B25:C26 C27 B28:C29 C30 B31:C32 C33 B34:C35 C36 B37:C38 C39 B40:C41 C42">
    <cfRule type="containsBlanks" dxfId="76" priority="71" stopIfTrue="1">
      <formula>LEN(TRIM(B19))=0</formula>
    </cfRule>
  </conditionalFormatting>
  <conditionalFormatting sqref="D19:F19">
    <cfRule type="containsBlanks" dxfId="75" priority="57" stopIfTrue="1">
      <formula>LEN(TRIM(D19))=0</formula>
    </cfRule>
  </conditionalFormatting>
  <conditionalFormatting sqref="D22:F22">
    <cfRule type="containsBlanks" dxfId="74" priority="7" stopIfTrue="1">
      <formula>LEN(TRIM(D22))=0</formula>
    </cfRule>
  </conditionalFormatting>
  <conditionalFormatting sqref="D25:F25">
    <cfRule type="containsBlanks" dxfId="73" priority="6" stopIfTrue="1">
      <formula>LEN(TRIM(D25))=0</formula>
    </cfRule>
  </conditionalFormatting>
  <conditionalFormatting sqref="D28:F28">
    <cfRule type="containsBlanks" dxfId="72" priority="5" stopIfTrue="1">
      <formula>LEN(TRIM(D28))=0</formula>
    </cfRule>
  </conditionalFormatting>
  <conditionalFormatting sqref="D31:F31">
    <cfRule type="containsBlanks" dxfId="71" priority="4" stopIfTrue="1">
      <formula>LEN(TRIM(D31))=0</formula>
    </cfRule>
  </conditionalFormatting>
  <conditionalFormatting sqref="D34:F34">
    <cfRule type="containsBlanks" dxfId="70" priority="3" stopIfTrue="1">
      <formula>LEN(TRIM(D34))=0</formula>
    </cfRule>
  </conditionalFormatting>
  <conditionalFormatting sqref="D37:F37">
    <cfRule type="containsBlanks" dxfId="69" priority="2" stopIfTrue="1">
      <formula>LEN(TRIM(D37))=0</formula>
    </cfRule>
  </conditionalFormatting>
  <conditionalFormatting sqref="D40:F40">
    <cfRule type="containsBlanks" dxfId="68" priority="1" stopIfTrue="1">
      <formula>LEN(TRIM(D40))=0</formula>
    </cfRule>
  </conditionalFormatting>
  <conditionalFormatting sqref="G16:N16">
    <cfRule type="containsBlanks" dxfId="67" priority="73" stopIfTrue="1">
      <formula>LEN(TRIM(G16))=0</formula>
    </cfRule>
  </conditionalFormatting>
  <conditionalFormatting sqref="G50:N50">
    <cfRule type="containsBlanks" dxfId="66" priority="22">
      <formula>LEN(TRIM(G50))=0</formula>
    </cfRule>
  </conditionalFormatting>
  <conditionalFormatting sqref="H19:I19">
    <cfRule type="containsBlanks" dxfId="65" priority="47">
      <formula>LEN(TRIM(H19))=0</formula>
    </cfRule>
  </conditionalFormatting>
  <conditionalFormatting sqref="H22:I22">
    <cfRule type="containsBlanks" dxfId="64" priority="46">
      <formula>LEN(TRIM(H22))=0</formula>
    </cfRule>
  </conditionalFormatting>
  <conditionalFormatting sqref="H25:I25">
    <cfRule type="containsBlanks" dxfId="63" priority="45">
      <formula>LEN(TRIM(H25))=0</formula>
    </cfRule>
  </conditionalFormatting>
  <conditionalFormatting sqref="H28:I28">
    <cfRule type="containsBlanks" dxfId="62" priority="44">
      <formula>LEN(TRIM(H28))=0</formula>
    </cfRule>
  </conditionalFormatting>
  <conditionalFormatting sqref="H31:I31">
    <cfRule type="containsBlanks" dxfId="61" priority="43">
      <formula>LEN(TRIM(H31))=0</formula>
    </cfRule>
  </conditionalFormatting>
  <conditionalFormatting sqref="H34:I34">
    <cfRule type="containsBlanks" dxfId="60" priority="42">
      <formula>LEN(TRIM(H34))=0</formula>
    </cfRule>
  </conditionalFormatting>
  <conditionalFormatting sqref="H37:I37">
    <cfRule type="containsBlanks" dxfId="59" priority="41">
      <formula>LEN(TRIM(H37))=0</formula>
    </cfRule>
  </conditionalFormatting>
  <conditionalFormatting sqref="H40:I40">
    <cfRule type="containsBlanks" dxfId="58" priority="40">
      <formula>LEN(TRIM(H40))=0</formula>
    </cfRule>
  </conditionalFormatting>
  <conditionalFormatting sqref="I21:N21 I24:N24 I27:N27 I30:N30 I33:N33 I36:N36 I39:N39 I42:N42">
    <cfRule type="notContainsBlanks" dxfId="57" priority="23">
      <formula>LEN(TRIM(I21))&gt;0</formula>
    </cfRule>
  </conditionalFormatting>
  <conditionalFormatting sqref="I21:N21">
    <cfRule type="expression" dxfId="56" priority="38">
      <formula>P20=1</formula>
    </cfRule>
    <cfRule type="expression" dxfId="55" priority="39">
      <formula>P20=2</formula>
    </cfRule>
  </conditionalFormatting>
  <conditionalFormatting sqref="I24:N24">
    <cfRule type="expression" dxfId="54" priority="36">
      <formula>P23=1</formula>
    </cfRule>
    <cfRule type="expression" dxfId="53" priority="37">
      <formula>P23=2</formula>
    </cfRule>
  </conditionalFormatting>
  <conditionalFormatting sqref="I27:N27">
    <cfRule type="expression" dxfId="52" priority="35">
      <formula>P26=2</formula>
    </cfRule>
    <cfRule type="expression" dxfId="51" priority="34">
      <formula>P26=1</formula>
    </cfRule>
  </conditionalFormatting>
  <conditionalFormatting sqref="I30:N30">
    <cfRule type="expression" dxfId="50" priority="33">
      <formula>P29=2</formula>
    </cfRule>
    <cfRule type="expression" dxfId="49" priority="32">
      <formula>P29=1</formula>
    </cfRule>
  </conditionalFormatting>
  <conditionalFormatting sqref="I33:N33">
    <cfRule type="expression" dxfId="48" priority="30">
      <formula>P32=1</formula>
    </cfRule>
    <cfRule type="expression" dxfId="47" priority="31">
      <formula>P32=2</formula>
    </cfRule>
  </conditionalFormatting>
  <conditionalFormatting sqref="I36:N36">
    <cfRule type="expression" dxfId="46" priority="28">
      <formula>P35=1</formula>
    </cfRule>
    <cfRule type="expression" dxfId="45" priority="29">
      <formula>P35=2</formula>
    </cfRule>
  </conditionalFormatting>
  <conditionalFormatting sqref="I39:N39">
    <cfRule type="expression" dxfId="44" priority="26">
      <formula>P38=1</formula>
    </cfRule>
    <cfRule type="expression" dxfId="43" priority="27">
      <formula>P38=2</formula>
    </cfRule>
  </conditionalFormatting>
  <conditionalFormatting sqref="I42:N42">
    <cfRule type="expression" dxfId="42" priority="24">
      <formula>P41=1</formula>
    </cfRule>
    <cfRule type="expression" dxfId="41" priority="25">
      <formula>P41=2</formula>
    </cfRule>
  </conditionalFormatting>
  <conditionalFormatting sqref="J44:N44">
    <cfRule type="containsBlanks" dxfId="40" priority="67" stopIfTrue="1">
      <formula>LEN(TRIM(J44))=0</formula>
    </cfRule>
  </conditionalFormatting>
  <conditionalFormatting sqref="K45 N45 G45:G46 C49:F49 I49:N49">
    <cfRule type="containsBlanks" dxfId="39" priority="68" stopIfTrue="1">
      <formula>LEN(TRIM(C45))=0</formula>
    </cfRule>
  </conditionalFormatting>
  <dataValidations count="6">
    <dataValidation type="list" allowBlank="1" showInputMessage="1" showErrorMessage="1" sqref="D19 D22 D25 D28 D31 D34 D37 D40" xr:uid="{00000000-0002-0000-0000-000000000000}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19:C42" xr:uid="{00000000-0002-0000-0000-000001000000}">
      <formula1>15</formula1>
      <formula2>80</formula2>
    </dataValidation>
    <dataValidation type="list" allowBlank="1" showInputMessage="1" showErrorMessage="1" sqref="J44:N44" xr:uid="{00000000-0002-0000-0000-000002000000}">
      <formula1>"振込日,振込予定日"</formula1>
    </dataValidation>
    <dataValidation type="list" allowBlank="1" showInputMessage="1" sqref="I42:N42 I24:N24 I27:N27 I30:N30 I33:N33 I36:N36 I39:N39 I21:N21" xr:uid="{00000000-0002-0000-0000-000003000000}">
      <formula1>INDIRECT(Q20)</formula1>
    </dataValidation>
    <dataValidation type="list" allowBlank="1" showInputMessage="1" showErrorMessage="1" sqref="E19:E42" xr:uid="{00000000-0002-0000-0000-000004000000}">
      <formula1>"一般,ｼﾆｱ"</formula1>
    </dataValidation>
    <dataValidation type="list" allowBlank="1" showInputMessage="1" showErrorMessage="1" sqref="F19:F42" xr:uid="{00000000-0002-0000-0000-000005000000}">
      <formula1>"１部,２部"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Group Box 3">
              <controlPr defaultSize="0" autoFill="0" autoPict="0">
                <anchor moveWithCells="1">
                  <from>
                    <xdr:col>6</xdr:col>
                    <xdr:colOff>142875</xdr:colOff>
                    <xdr:row>19</xdr:row>
                    <xdr:rowOff>47625</xdr:rowOff>
                  </from>
                  <to>
                    <xdr:col>8</xdr:col>
                    <xdr:colOff>152400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6</xdr:col>
                    <xdr:colOff>171450</xdr:colOff>
                    <xdr:row>19</xdr:row>
                    <xdr:rowOff>57150</xdr:rowOff>
                  </from>
                  <to>
                    <xdr:col>8</xdr:col>
                    <xdr:colOff>85725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6</xdr:col>
                    <xdr:colOff>171450</xdr:colOff>
                    <xdr:row>20</xdr:row>
                    <xdr:rowOff>104775</xdr:rowOff>
                  </from>
                  <to>
                    <xdr:col>8</xdr:col>
                    <xdr:colOff>85725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Group Box 6">
              <controlPr defaultSize="0" autoFill="0" autoPict="0">
                <anchor moveWithCells="1">
                  <from>
                    <xdr:col>6</xdr:col>
                    <xdr:colOff>66675</xdr:colOff>
                    <xdr:row>25</xdr:row>
                    <xdr:rowOff>0</xdr:rowOff>
                  </from>
                  <to>
                    <xdr:col>8</xdr:col>
                    <xdr:colOff>114300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Option Button 7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28575</xdr:rowOff>
                  </from>
                  <to>
                    <xdr:col>8</xdr:col>
                    <xdr:colOff>85725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Option Button 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95250</xdr:rowOff>
                  </from>
                  <to>
                    <xdr:col>7</xdr:col>
                    <xdr:colOff>733425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Group Box 9">
              <controlPr defaultSize="0" autoFill="0" autoPict="0">
                <anchor moveWithCells="1">
                  <from>
                    <xdr:col>6</xdr:col>
                    <xdr:colOff>66675</xdr:colOff>
                    <xdr:row>21</xdr:row>
                    <xdr:rowOff>219075</xdr:rowOff>
                  </from>
                  <to>
                    <xdr:col>8</xdr:col>
                    <xdr:colOff>66675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Option Button 10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47625</xdr:rowOff>
                  </from>
                  <to>
                    <xdr:col>7</xdr:col>
                    <xdr:colOff>695325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Option Button 11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76200</xdr:rowOff>
                  </from>
                  <to>
                    <xdr:col>7</xdr:col>
                    <xdr:colOff>695325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Group Box 12">
              <controlPr defaultSize="0" autoFill="0" autoPict="0">
                <anchor moveWithCells="1">
                  <from>
                    <xdr:col>6</xdr:col>
                    <xdr:colOff>95250</xdr:colOff>
                    <xdr:row>27</xdr:row>
                    <xdr:rowOff>219075</xdr:rowOff>
                  </from>
                  <to>
                    <xdr:col>8</xdr:col>
                    <xdr:colOff>95250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Option Button 13">
              <controlPr defaultSize="0" autoFill="0" autoLine="0" autoPict="0">
                <anchor moveWithCells="1">
                  <from>
                    <xdr:col>6</xdr:col>
                    <xdr:colOff>180975</xdr:colOff>
                    <xdr:row>28</xdr:row>
                    <xdr:rowOff>57150</xdr:rowOff>
                  </from>
                  <to>
                    <xdr:col>8</xdr:col>
                    <xdr:colOff>19050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Option Button 14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85725</xdr:rowOff>
                  </from>
                  <to>
                    <xdr:col>8</xdr:col>
                    <xdr:colOff>28575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Group Box 15">
              <controlPr defaultSize="0" autoFill="0" autoPict="0">
                <anchor moveWithCells="1">
                  <from>
                    <xdr:col>6</xdr:col>
                    <xdr:colOff>76200</xdr:colOff>
                    <xdr:row>30</xdr:row>
                    <xdr:rowOff>180975</xdr:rowOff>
                  </from>
                  <to>
                    <xdr:col>8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Option Button 16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38100</xdr:rowOff>
                  </from>
                  <to>
                    <xdr:col>7</xdr:col>
                    <xdr:colOff>714375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Option Button 17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85725</xdr:rowOff>
                  </from>
                  <to>
                    <xdr:col>7</xdr:col>
                    <xdr:colOff>714375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Group Box 18">
              <controlPr defaultSize="0" autoFill="0" autoPict="0">
                <anchor moveWithCells="1">
                  <from>
                    <xdr:col>6</xdr:col>
                    <xdr:colOff>47625</xdr:colOff>
                    <xdr:row>33</xdr:row>
                    <xdr:rowOff>171450</xdr:rowOff>
                  </from>
                  <to>
                    <xdr:col>8</xdr:col>
                    <xdr:colOff>66675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Option Button 19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19050</xdr:rowOff>
                  </from>
                  <to>
                    <xdr:col>8</xdr:col>
                    <xdr:colOff>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Option Button 20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85725</xdr:rowOff>
                  </from>
                  <to>
                    <xdr:col>8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Group Box 21">
              <controlPr defaultSize="0" autoFill="0" autoPict="0">
                <anchor moveWithCells="1">
                  <from>
                    <xdr:col>6</xdr:col>
                    <xdr:colOff>76200</xdr:colOff>
                    <xdr:row>36</xdr:row>
                    <xdr:rowOff>200025</xdr:rowOff>
                  </from>
                  <to>
                    <xdr:col>8</xdr:col>
                    <xdr:colOff>85725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Option Button 22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28575</xdr:rowOff>
                  </from>
                  <to>
                    <xdr:col>7</xdr:col>
                    <xdr:colOff>752475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Option Button 23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66675</xdr:rowOff>
                  </from>
                  <to>
                    <xdr:col>7</xdr:col>
                    <xdr:colOff>752475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Group Box 24">
              <controlPr defaultSize="0" autoFill="0" autoPict="0">
                <anchor moveWithCells="1">
                  <from>
                    <xdr:col>6</xdr:col>
                    <xdr:colOff>76200</xdr:colOff>
                    <xdr:row>39</xdr:row>
                    <xdr:rowOff>209550</xdr:rowOff>
                  </from>
                  <to>
                    <xdr:col>8</xdr:col>
                    <xdr:colOff>47625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Option Button 25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57150</xdr:rowOff>
                  </from>
                  <to>
                    <xdr:col>7</xdr:col>
                    <xdr:colOff>733425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Option Button 26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85725</xdr:rowOff>
                  </from>
                  <to>
                    <xdr:col>7</xdr:col>
                    <xdr:colOff>733425</xdr:colOff>
                    <xdr:row>41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0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7" width="5.625" style="1" customWidth="1"/>
    <col min="8" max="8" width="10.125" style="1" customWidth="1"/>
    <col min="9" max="9" width="4.625" style="1" customWidth="1"/>
    <col min="10" max="10" width="5.75" style="1" customWidth="1"/>
    <col min="11" max="11" width="4.625" style="1" customWidth="1"/>
    <col min="12" max="13" width="1.625" style="1" customWidth="1"/>
    <col min="14" max="14" width="12.75" style="1" customWidth="1"/>
    <col min="15" max="15" width="2.125" style="1" customWidth="1"/>
    <col min="16" max="16" width="2.5" style="1" hidden="1" customWidth="1"/>
    <col min="17" max="19" width="9" style="1" hidden="1" customWidth="1"/>
    <col min="20" max="16384" width="9" style="1"/>
  </cols>
  <sheetData>
    <row r="1" spans="1:19" ht="16.5" customHeight="1" x14ac:dyDescent="0.2">
      <c r="A1" s="2" t="s">
        <v>0</v>
      </c>
      <c r="J1" s="3"/>
      <c r="N1" s="3" t="s">
        <v>10</v>
      </c>
      <c r="R1" s="38">
        <v>1</v>
      </c>
      <c r="S1" s="38" t="s">
        <v>31</v>
      </c>
    </row>
    <row r="2" spans="1:19" ht="12" customHeight="1" x14ac:dyDescent="0.15">
      <c r="A2" s="97" t="s">
        <v>63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36"/>
      <c r="R2" s="38">
        <v>2</v>
      </c>
      <c r="S2" s="38" t="s">
        <v>55</v>
      </c>
    </row>
    <row r="3" spans="1:19" ht="12" customHeight="1" x14ac:dyDescent="0.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36"/>
      <c r="R3" s="38"/>
      <c r="S3" s="38"/>
    </row>
    <row r="4" spans="1:19" ht="15.6" customHeight="1" x14ac:dyDescent="0.15">
      <c r="A4"/>
      <c r="C4"/>
      <c r="D4"/>
      <c r="E4"/>
      <c r="F4"/>
      <c r="G4"/>
      <c r="H4"/>
      <c r="I4"/>
      <c r="J4"/>
      <c r="K4"/>
      <c r="L4"/>
      <c r="M4"/>
      <c r="N4"/>
      <c r="R4" s="38"/>
      <c r="S4" s="38" t="s">
        <v>33</v>
      </c>
    </row>
    <row r="5" spans="1:19" ht="11.25" customHeight="1" x14ac:dyDescent="0.15">
      <c r="A5" s="100" t="s">
        <v>23</v>
      </c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R5" s="38"/>
      <c r="S5" s="1" t="s">
        <v>34</v>
      </c>
    </row>
    <row r="6" spans="1:19" ht="11.25" customHeight="1" x14ac:dyDescent="0.15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S6" s="1" t="s">
        <v>35</v>
      </c>
    </row>
    <row r="7" spans="1:19" ht="15.6" customHeight="1" x14ac:dyDescent="0.15">
      <c r="A7" s="4" t="s">
        <v>21</v>
      </c>
      <c r="B7" s="5" t="s">
        <v>24</v>
      </c>
      <c r="C7"/>
      <c r="D7"/>
      <c r="E7"/>
      <c r="F7"/>
      <c r="G7"/>
      <c r="H7"/>
      <c r="I7"/>
      <c r="J7"/>
      <c r="K7"/>
      <c r="L7"/>
      <c r="M7"/>
      <c r="N7"/>
      <c r="S7" s="1" t="s">
        <v>36</v>
      </c>
    </row>
    <row r="8" spans="1:19" ht="15.6" customHeight="1" x14ac:dyDescent="0.15">
      <c r="A8" s="4" t="s">
        <v>21</v>
      </c>
      <c r="B8" s="5" t="s">
        <v>25</v>
      </c>
      <c r="C8"/>
      <c r="D8"/>
      <c r="E8"/>
      <c r="F8"/>
      <c r="G8"/>
      <c r="H8"/>
      <c r="I8"/>
      <c r="J8"/>
      <c r="K8"/>
      <c r="L8"/>
      <c r="M8"/>
      <c r="N8"/>
      <c r="S8" s="1" t="s">
        <v>37</v>
      </c>
    </row>
    <row r="9" spans="1:19" ht="15.6" customHeight="1" x14ac:dyDescent="0.15">
      <c r="A9" s="4" t="s">
        <v>21</v>
      </c>
      <c r="B9" s="5" t="s">
        <v>26</v>
      </c>
      <c r="C9"/>
      <c r="D9"/>
      <c r="E9"/>
      <c r="F9"/>
      <c r="G9"/>
      <c r="H9"/>
      <c r="I9"/>
      <c r="J9"/>
      <c r="K9"/>
      <c r="L9"/>
      <c r="M9"/>
      <c r="N9"/>
      <c r="S9" s="1" t="s">
        <v>38</v>
      </c>
    </row>
    <row r="10" spans="1:19" ht="15.6" customHeight="1" x14ac:dyDescent="0.15">
      <c r="A10" s="4" t="s">
        <v>21</v>
      </c>
      <c r="B10" s="5" t="s">
        <v>27</v>
      </c>
      <c r="C10" s="12"/>
      <c r="D10"/>
      <c r="E10"/>
      <c r="F10"/>
      <c r="G10"/>
      <c r="H10"/>
      <c r="I10"/>
      <c r="J10"/>
      <c r="K10"/>
      <c r="L10"/>
      <c r="M10"/>
      <c r="N10"/>
      <c r="S10" s="1" t="s">
        <v>39</v>
      </c>
    </row>
    <row r="11" spans="1:19" ht="15.6" customHeight="1" x14ac:dyDescent="0.15">
      <c r="A11" s="4" t="s">
        <v>21</v>
      </c>
      <c r="B11" s="5" t="s">
        <v>28</v>
      </c>
      <c r="C11"/>
      <c r="D11"/>
      <c r="E11"/>
      <c r="F11"/>
      <c r="G11"/>
      <c r="H11"/>
      <c r="I11"/>
      <c r="J11"/>
      <c r="K11"/>
      <c r="L11"/>
      <c r="M11"/>
      <c r="N11"/>
      <c r="S11" s="1" t="s">
        <v>40</v>
      </c>
    </row>
    <row r="12" spans="1:19" ht="15.6" customHeight="1" x14ac:dyDescent="0.15">
      <c r="A12" s="4" t="s">
        <v>22</v>
      </c>
      <c r="B12" s="5" t="s">
        <v>29</v>
      </c>
      <c r="C12"/>
      <c r="D12"/>
      <c r="E12"/>
      <c r="F12"/>
      <c r="G12"/>
      <c r="H12"/>
      <c r="I12"/>
      <c r="J12"/>
      <c r="K12"/>
      <c r="L12"/>
      <c r="M12"/>
      <c r="N12"/>
      <c r="S12" s="1" t="s">
        <v>41</v>
      </c>
    </row>
    <row r="13" spans="1:19" ht="15.6" customHeight="1" x14ac:dyDescent="0.15">
      <c r="A13" s="1" t="s">
        <v>19</v>
      </c>
      <c r="B13"/>
      <c r="C13"/>
      <c r="D13"/>
      <c r="E13"/>
      <c r="F13"/>
      <c r="G13"/>
      <c r="H13" s="1" t="s">
        <v>20</v>
      </c>
      <c r="I13"/>
      <c r="J13"/>
      <c r="K13"/>
      <c r="L13"/>
      <c r="M13"/>
      <c r="N13"/>
      <c r="S13" s="1" t="s">
        <v>42</v>
      </c>
    </row>
    <row r="14" spans="1:19" ht="6.75" customHeight="1" x14ac:dyDescent="0.15">
      <c r="A14" s="4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S14" s="1" t="s">
        <v>43</v>
      </c>
    </row>
    <row r="15" spans="1:19" ht="6.75" customHeight="1" thickBot="1" x14ac:dyDescent="0.2">
      <c r="A15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S15" s="1" t="s">
        <v>44</v>
      </c>
    </row>
    <row r="16" spans="1:19" ht="18" customHeight="1" thickBot="1" x14ac:dyDescent="0.2">
      <c r="B16" s="109" t="s">
        <v>61</v>
      </c>
      <c r="C16" s="110"/>
      <c r="D16" s="110"/>
      <c r="E16" s="110"/>
      <c r="F16" s="110"/>
      <c r="G16" s="111"/>
      <c r="H16" s="112"/>
      <c r="I16" s="112"/>
      <c r="J16" s="112"/>
      <c r="K16" s="112"/>
      <c r="L16" s="112"/>
      <c r="M16" s="112"/>
      <c r="N16" s="113"/>
      <c r="S16" s="38" t="s">
        <v>45</v>
      </c>
    </row>
    <row r="17" spans="1:19" ht="14.25" thickBot="1" x14ac:dyDescent="0.2">
      <c r="B17" s="6" t="s">
        <v>11</v>
      </c>
      <c r="S17" s="1" t="s">
        <v>46</v>
      </c>
    </row>
    <row r="18" spans="1:19" ht="18" customHeight="1" x14ac:dyDescent="0.15">
      <c r="A18" s="7" t="s">
        <v>1</v>
      </c>
      <c r="B18" s="8" t="s">
        <v>2</v>
      </c>
      <c r="C18" s="28" t="s">
        <v>12</v>
      </c>
      <c r="D18" s="29" t="s">
        <v>13</v>
      </c>
      <c r="E18" s="29" t="s">
        <v>64</v>
      </c>
      <c r="F18" s="29" t="s">
        <v>14</v>
      </c>
      <c r="G18" s="102" t="s">
        <v>30</v>
      </c>
      <c r="H18" s="103"/>
      <c r="I18" s="103"/>
      <c r="J18" s="103"/>
      <c r="K18" s="103"/>
      <c r="L18" s="103"/>
      <c r="M18" s="103"/>
      <c r="N18" s="104"/>
      <c r="S18" s="1" t="s">
        <v>47</v>
      </c>
    </row>
    <row r="19" spans="1:19" ht="18" customHeight="1" x14ac:dyDescent="0.15">
      <c r="A19" s="9" t="s">
        <v>62</v>
      </c>
      <c r="B19" s="30" t="s">
        <v>60</v>
      </c>
      <c r="C19" s="90">
        <v>35</v>
      </c>
      <c r="D19" s="114" t="s">
        <v>58</v>
      </c>
      <c r="E19" s="115" t="s">
        <v>65</v>
      </c>
      <c r="F19" s="118" t="s">
        <v>52</v>
      </c>
      <c r="G19" s="10" t="s">
        <v>3</v>
      </c>
      <c r="H19" s="56" t="s">
        <v>53</v>
      </c>
      <c r="I19" s="57"/>
      <c r="J19" s="57"/>
      <c r="K19" s="57"/>
      <c r="L19" s="57"/>
      <c r="M19" s="57"/>
      <c r="N19" s="58"/>
      <c r="S19" s="1" t="s">
        <v>48</v>
      </c>
    </row>
    <row r="20" spans="1:19" ht="9.9499999999999993" customHeight="1" x14ac:dyDescent="0.15">
      <c r="A20" s="49">
        <v>1</v>
      </c>
      <c r="B20" s="51" t="s">
        <v>59</v>
      </c>
      <c r="C20" s="93"/>
      <c r="D20" s="114"/>
      <c r="E20" s="116"/>
      <c r="F20" s="118"/>
      <c r="G20" s="105"/>
      <c r="H20" s="106"/>
      <c r="I20" s="63" t="str">
        <f>VLOOKUP(P20,$R$1:$S$2,2,FALSE)</f>
        <v>区名を選択してください。</v>
      </c>
      <c r="J20" s="64"/>
      <c r="K20" s="64"/>
      <c r="L20" s="64"/>
      <c r="M20" s="64"/>
      <c r="N20" s="65"/>
      <c r="P20" s="37">
        <v>1</v>
      </c>
      <c r="Q20" s="1" t="str">
        <f>IF(P20=1,"市内","市外")</f>
        <v>市内</v>
      </c>
      <c r="S20" s="1" t="s">
        <v>49</v>
      </c>
    </row>
    <row r="21" spans="1:19" ht="26.1" customHeight="1" x14ac:dyDescent="0.15">
      <c r="A21" s="50"/>
      <c r="B21" s="52"/>
      <c r="C21" s="93"/>
      <c r="D21" s="114"/>
      <c r="E21" s="117"/>
      <c r="F21" s="118"/>
      <c r="G21" s="107"/>
      <c r="H21" s="108"/>
      <c r="I21" s="66" t="s">
        <v>33</v>
      </c>
      <c r="J21" s="67"/>
      <c r="K21" s="67"/>
      <c r="L21" s="67"/>
      <c r="M21" s="67"/>
      <c r="N21" s="68"/>
      <c r="S21" s="1" t="s">
        <v>50</v>
      </c>
    </row>
    <row r="22" spans="1:19" ht="18" customHeight="1" x14ac:dyDescent="0.15">
      <c r="A22" s="44" t="s">
        <v>62</v>
      </c>
      <c r="B22" s="45" t="s">
        <v>71</v>
      </c>
      <c r="C22" s="90">
        <v>50</v>
      </c>
      <c r="D22" s="114" t="s">
        <v>56</v>
      </c>
      <c r="E22" s="115" t="s">
        <v>66</v>
      </c>
      <c r="F22" s="118" t="s">
        <v>72</v>
      </c>
      <c r="G22" s="10" t="s">
        <v>3</v>
      </c>
      <c r="H22" s="56" t="s">
        <v>54</v>
      </c>
      <c r="I22" s="57"/>
      <c r="J22" s="57"/>
      <c r="K22" s="57"/>
      <c r="L22" s="57"/>
      <c r="M22" s="57"/>
      <c r="N22" s="58"/>
    </row>
    <row r="23" spans="1:19" ht="9.9499999999999993" customHeight="1" x14ac:dyDescent="0.15">
      <c r="A23" s="49">
        <v>2</v>
      </c>
      <c r="B23" s="51" t="s">
        <v>70</v>
      </c>
      <c r="C23" s="91"/>
      <c r="D23" s="114"/>
      <c r="E23" s="116"/>
      <c r="F23" s="118"/>
      <c r="G23" s="59"/>
      <c r="H23" s="94"/>
      <c r="I23" s="63" t="str">
        <f>VLOOKUP(P23,$R$1:$S$2,2,FALSE)</f>
        <v>市区町村名を入力してください。(例:川崎市幸区)</v>
      </c>
      <c r="J23" s="64"/>
      <c r="K23" s="64"/>
      <c r="L23" s="64"/>
      <c r="M23" s="64"/>
      <c r="N23" s="65"/>
      <c r="P23" s="37">
        <v>2</v>
      </c>
      <c r="Q23" s="1" t="str">
        <f>IF(P23=1,"市内","市外")</f>
        <v>市外</v>
      </c>
    </row>
    <row r="24" spans="1:19" ht="26.1" customHeight="1" x14ac:dyDescent="0.15">
      <c r="A24" s="53"/>
      <c r="B24" s="54"/>
      <c r="C24" s="92"/>
      <c r="D24" s="114"/>
      <c r="E24" s="117"/>
      <c r="F24" s="118"/>
      <c r="G24" s="61"/>
      <c r="H24" s="95"/>
      <c r="I24" s="66" t="s">
        <v>51</v>
      </c>
      <c r="J24" s="67"/>
      <c r="K24" s="67"/>
      <c r="L24" s="67"/>
      <c r="M24" s="67"/>
      <c r="N24" s="68"/>
    </row>
    <row r="25" spans="1:19" ht="18" customHeight="1" x14ac:dyDescent="0.15">
      <c r="A25" s="43" t="s">
        <v>62</v>
      </c>
      <c r="B25" s="31"/>
      <c r="C25" s="93"/>
      <c r="D25" s="114"/>
      <c r="E25" s="115"/>
      <c r="F25" s="118"/>
      <c r="G25" s="10" t="s">
        <v>3</v>
      </c>
      <c r="H25" s="56"/>
      <c r="I25" s="57"/>
      <c r="J25" s="57"/>
      <c r="K25" s="57"/>
      <c r="L25" s="57"/>
      <c r="M25" s="57"/>
      <c r="N25" s="58"/>
    </row>
    <row r="26" spans="1:19" ht="9.9499999999999993" customHeight="1" x14ac:dyDescent="0.15">
      <c r="A26" s="49">
        <v>3</v>
      </c>
      <c r="B26" s="51"/>
      <c r="C26" s="91"/>
      <c r="D26" s="114"/>
      <c r="E26" s="116"/>
      <c r="F26" s="118"/>
      <c r="G26" s="59"/>
      <c r="H26" s="94"/>
      <c r="I26" s="63" t="str">
        <f>VLOOKUP(P26,$R$1:$S$2,2,FALSE)</f>
        <v>区名を選択してください。</v>
      </c>
      <c r="J26" s="64"/>
      <c r="K26" s="64"/>
      <c r="L26" s="64"/>
      <c r="M26" s="64"/>
      <c r="N26" s="65"/>
      <c r="P26" s="37">
        <v>1</v>
      </c>
      <c r="Q26" s="1" t="str">
        <f>IF(P26=1,"市内","市外")</f>
        <v>市内</v>
      </c>
    </row>
    <row r="27" spans="1:19" ht="26.1" customHeight="1" x14ac:dyDescent="0.15">
      <c r="A27" s="50"/>
      <c r="B27" s="52"/>
      <c r="C27" s="91"/>
      <c r="D27" s="114"/>
      <c r="E27" s="117"/>
      <c r="F27" s="118"/>
      <c r="G27" s="61"/>
      <c r="H27" s="95"/>
      <c r="I27" s="66"/>
      <c r="J27" s="67"/>
      <c r="K27" s="67"/>
      <c r="L27" s="67"/>
      <c r="M27" s="67"/>
      <c r="N27" s="68"/>
    </row>
    <row r="28" spans="1:19" ht="18" customHeight="1" x14ac:dyDescent="0.15">
      <c r="A28" s="44" t="s">
        <v>62</v>
      </c>
      <c r="B28" s="30"/>
      <c r="C28" s="90"/>
      <c r="D28" s="114"/>
      <c r="E28" s="115"/>
      <c r="F28" s="118"/>
      <c r="G28" s="10" t="s">
        <v>3</v>
      </c>
      <c r="H28" s="56"/>
      <c r="I28" s="57"/>
      <c r="J28" s="57"/>
      <c r="K28" s="57"/>
      <c r="L28" s="57"/>
      <c r="M28" s="57"/>
      <c r="N28" s="58"/>
    </row>
    <row r="29" spans="1:19" ht="9.9499999999999993" customHeight="1" x14ac:dyDescent="0.15">
      <c r="A29" s="49">
        <v>4</v>
      </c>
      <c r="B29" s="51"/>
      <c r="C29" s="91"/>
      <c r="D29" s="114"/>
      <c r="E29" s="116"/>
      <c r="F29" s="118"/>
      <c r="G29" s="59"/>
      <c r="H29" s="60"/>
      <c r="I29" s="63" t="str">
        <f>VLOOKUP(P29,$R$1:$S$2,2,FALSE)</f>
        <v>区名を選択してください。</v>
      </c>
      <c r="J29" s="64"/>
      <c r="K29" s="64"/>
      <c r="L29" s="64"/>
      <c r="M29" s="64"/>
      <c r="N29" s="65"/>
      <c r="P29" s="37">
        <v>1</v>
      </c>
      <c r="Q29" s="1" t="str">
        <f>IF(P29=1,"市内","市外")</f>
        <v>市内</v>
      </c>
    </row>
    <row r="30" spans="1:19" ht="26.1" customHeight="1" x14ac:dyDescent="0.15">
      <c r="A30" s="53"/>
      <c r="B30" s="54"/>
      <c r="C30" s="92"/>
      <c r="D30" s="114"/>
      <c r="E30" s="117"/>
      <c r="F30" s="118"/>
      <c r="G30" s="61"/>
      <c r="H30" s="62"/>
      <c r="I30" s="66"/>
      <c r="J30" s="67"/>
      <c r="K30" s="67"/>
      <c r="L30" s="67"/>
      <c r="M30" s="67"/>
      <c r="N30" s="68"/>
    </row>
    <row r="31" spans="1:19" ht="18" customHeight="1" x14ac:dyDescent="0.15">
      <c r="A31" s="43" t="s">
        <v>62</v>
      </c>
      <c r="B31" s="46"/>
      <c r="C31" s="93"/>
      <c r="D31" s="114"/>
      <c r="E31" s="115"/>
      <c r="F31" s="118"/>
      <c r="G31" s="10" t="s">
        <v>3</v>
      </c>
      <c r="H31" s="56"/>
      <c r="I31" s="57"/>
      <c r="J31" s="57"/>
      <c r="K31" s="57"/>
      <c r="L31" s="57"/>
      <c r="M31" s="57"/>
      <c r="N31" s="58"/>
    </row>
    <row r="32" spans="1:19" ht="9.9499999999999993" customHeight="1" x14ac:dyDescent="0.15">
      <c r="A32" s="49">
        <v>5</v>
      </c>
      <c r="B32" s="51"/>
      <c r="C32" s="91"/>
      <c r="D32" s="114"/>
      <c r="E32" s="116"/>
      <c r="F32" s="118"/>
      <c r="G32" s="59"/>
      <c r="H32" s="60"/>
      <c r="I32" s="63" t="str">
        <f>VLOOKUP(P32,$R$1:$S$2,2,FALSE)</f>
        <v>区名を選択してください。</v>
      </c>
      <c r="J32" s="64"/>
      <c r="K32" s="64"/>
      <c r="L32" s="64"/>
      <c r="M32" s="64"/>
      <c r="N32" s="65"/>
      <c r="P32" s="37">
        <v>1</v>
      </c>
      <c r="Q32" s="1" t="str">
        <f>IF(P32=1,"市内","市外")</f>
        <v>市内</v>
      </c>
    </row>
    <row r="33" spans="1:17" ht="26.1" customHeight="1" x14ac:dyDescent="0.15">
      <c r="A33" s="50"/>
      <c r="B33" s="52"/>
      <c r="C33" s="91"/>
      <c r="D33" s="115"/>
      <c r="E33" s="116"/>
      <c r="F33" s="122"/>
      <c r="G33" s="61"/>
      <c r="H33" s="62"/>
      <c r="I33" s="66"/>
      <c r="J33" s="67"/>
      <c r="K33" s="67"/>
      <c r="L33" s="67"/>
      <c r="M33" s="67"/>
      <c r="N33" s="68"/>
    </row>
    <row r="34" spans="1:17" ht="18" customHeight="1" x14ac:dyDescent="0.15">
      <c r="A34" s="44" t="s">
        <v>62</v>
      </c>
      <c r="B34" s="45"/>
      <c r="C34" s="90"/>
      <c r="D34" s="114"/>
      <c r="E34" s="115"/>
      <c r="F34" s="118"/>
      <c r="G34" s="10" t="s">
        <v>3</v>
      </c>
      <c r="H34" s="56"/>
      <c r="I34" s="57"/>
      <c r="J34" s="57"/>
      <c r="K34" s="57"/>
      <c r="L34" s="57"/>
      <c r="M34" s="57"/>
      <c r="N34" s="58"/>
    </row>
    <row r="35" spans="1:17" ht="9.9499999999999993" customHeight="1" x14ac:dyDescent="0.15">
      <c r="A35" s="49">
        <v>6</v>
      </c>
      <c r="B35" s="51"/>
      <c r="C35" s="91"/>
      <c r="D35" s="114"/>
      <c r="E35" s="116"/>
      <c r="F35" s="118"/>
      <c r="G35" s="59"/>
      <c r="H35" s="60"/>
      <c r="I35" s="63" t="str">
        <f>VLOOKUP(P35,$R$1:$S$2,2,FALSE)</f>
        <v>区名を選択してください。</v>
      </c>
      <c r="J35" s="64"/>
      <c r="K35" s="64"/>
      <c r="L35" s="64"/>
      <c r="M35" s="64"/>
      <c r="N35" s="65"/>
      <c r="P35" s="37">
        <v>1</v>
      </c>
      <c r="Q35" s="1" t="str">
        <f>IF(P35=1,"市内","市外")</f>
        <v>市内</v>
      </c>
    </row>
    <row r="36" spans="1:17" ht="26.1" customHeight="1" x14ac:dyDescent="0.15">
      <c r="A36" s="53"/>
      <c r="B36" s="54"/>
      <c r="C36" s="92"/>
      <c r="D36" s="114"/>
      <c r="E36" s="117"/>
      <c r="F36" s="118"/>
      <c r="G36" s="61"/>
      <c r="H36" s="62"/>
      <c r="I36" s="66"/>
      <c r="J36" s="67"/>
      <c r="K36" s="67"/>
      <c r="L36" s="67"/>
      <c r="M36" s="67"/>
      <c r="N36" s="68"/>
    </row>
    <row r="37" spans="1:17" ht="18" customHeight="1" x14ac:dyDescent="0.15">
      <c r="A37" s="11" t="s">
        <v>62</v>
      </c>
      <c r="B37" s="31"/>
      <c r="C37" s="93"/>
      <c r="D37" s="117"/>
      <c r="E37" s="116"/>
      <c r="F37" s="123"/>
      <c r="G37" s="10" t="s">
        <v>3</v>
      </c>
      <c r="H37" s="56"/>
      <c r="I37" s="57"/>
      <c r="J37" s="57"/>
      <c r="K37" s="57"/>
      <c r="L37" s="57"/>
      <c r="M37" s="57"/>
      <c r="N37" s="58"/>
    </row>
    <row r="38" spans="1:17" ht="9.9499999999999993" customHeight="1" x14ac:dyDescent="0.15">
      <c r="A38" s="49">
        <v>7</v>
      </c>
      <c r="B38" s="51"/>
      <c r="C38" s="93"/>
      <c r="D38" s="114"/>
      <c r="E38" s="116"/>
      <c r="F38" s="118"/>
      <c r="G38" s="59"/>
      <c r="H38" s="60"/>
      <c r="I38" s="63" t="str">
        <f>VLOOKUP(P38,$R$1:$S$2,2,FALSE)</f>
        <v>区名を選択してください。</v>
      </c>
      <c r="J38" s="64"/>
      <c r="K38" s="64"/>
      <c r="L38" s="64"/>
      <c r="M38" s="64"/>
      <c r="N38" s="65"/>
      <c r="P38" s="37">
        <v>1</v>
      </c>
      <c r="Q38" s="1" t="str">
        <f>IF(P38=1,"市内","市外")</f>
        <v>市内</v>
      </c>
    </row>
    <row r="39" spans="1:17" ht="26.1" customHeight="1" x14ac:dyDescent="0.15">
      <c r="A39" s="50"/>
      <c r="B39" s="52"/>
      <c r="C39" s="91"/>
      <c r="D39" s="115"/>
      <c r="E39" s="117"/>
      <c r="F39" s="118"/>
      <c r="G39" s="61"/>
      <c r="H39" s="62"/>
      <c r="I39" s="66"/>
      <c r="J39" s="67"/>
      <c r="K39" s="67"/>
      <c r="L39" s="67"/>
      <c r="M39" s="67"/>
      <c r="N39" s="68"/>
    </row>
    <row r="40" spans="1:17" ht="18" customHeight="1" x14ac:dyDescent="0.15">
      <c r="A40" s="44" t="s">
        <v>62</v>
      </c>
      <c r="B40" s="45"/>
      <c r="C40" s="90"/>
      <c r="D40" s="114"/>
      <c r="E40" s="115"/>
      <c r="F40" s="118"/>
      <c r="G40" s="10" t="s">
        <v>3</v>
      </c>
      <c r="H40" s="56"/>
      <c r="I40" s="57"/>
      <c r="J40" s="57"/>
      <c r="K40" s="57"/>
      <c r="L40" s="57"/>
      <c r="M40" s="57"/>
      <c r="N40" s="58"/>
    </row>
    <row r="41" spans="1:17" ht="9.9499999999999993" customHeight="1" x14ac:dyDescent="0.15">
      <c r="A41" s="49">
        <v>8</v>
      </c>
      <c r="B41" s="51"/>
      <c r="C41" s="91"/>
      <c r="D41" s="114"/>
      <c r="E41" s="116"/>
      <c r="F41" s="118"/>
      <c r="G41" s="59"/>
      <c r="H41" s="60"/>
      <c r="I41" s="63" t="str">
        <f>VLOOKUP(P41,$R$1:$S$2,2,FALSE)</f>
        <v>区名を選択してください。</v>
      </c>
      <c r="J41" s="64"/>
      <c r="K41" s="64"/>
      <c r="L41" s="64"/>
      <c r="M41" s="64"/>
      <c r="N41" s="65"/>
      <c r="P41" s="37">
        <v>1</v>
      </c>
      <c r="Q41" s="1" t="str">
        <f>IF(P41=1,"市内","市外")</f>
        <v>市内</v>
      </c>
    </row>
    <row r="42" spans="1:17" ht="26.1" customHeight="1" thickBot="1" x14ac:dyDescent="0.2">
      <c r="A42" s="55"/>
      <c r="B42" s="69"/>
      <c r="C42" s="96"/>
      <c r="D42" s="121"/>
      <c r="E42" s="120"/>
      <c r="F42" s="119"/>
      <c r="G42" s="70"/>
      <c r="H42" s="71"/>
      <c r="I42" s="87"/>
      <c r="J42" s="88"/>
      <c r="K42" s="88"/>
      <c r="L42" s="88"/>
      <c r="M42" s="88"/>
      <c r="N42" s="89"/>
    </row>
    <row r="43" spans="1:17" ht="6.75" customHeight="1" x14ac:dyDescent="0.15">
      <c r="A43" s="12"/>
    </row>
    <row r="44" spans="1:17" s="13" customFormat="1" ht="21" customHeight="1" x14ac:dyDescent="0.15">
      <c r="B44" s="14" t="s">
        <v>4</v>
      </c>
      <c r="C44" s="84" t="s">
        <v>5</v>
      </c>
      <c r="D44" s="85"/>
      <c r="E44" s="86"/>
      <c r="F44" s="15"/>
      <c r="G44" s="14" t="s">
        <v>6</v>
      </c>
      <c r="H44" s="15" t="s">
        <v>15</v>
      </c>
      <c r="I44" s="79" t="s">
        <v>16</v>
      </c>
      <c r="J44" s="81"/>
      <c r="K44" s="82"/>
      <c r="L44" s="82"/>
      <c r="M44" s="82"/>
      <c r="N44" s="83"/>
    </row>
    <row r="45" spans="1:17" s="13" customFormat="1" ht="21" customHeight="1" x14ac:dyDescent="0.15">
      <c r="B45" s="15" t="s">
        <v>67</v>
      </c>
      <c r="C45" s="76">
        <v>1800</v>
      </c>
      <c r="D45" s="77"/>
      <c r="E45" s="78"/>
      <c r="F45" s="15" t="s">
        <v>7</v>
      </c>
      <c r="G45" s="32"/>
      <c r="H45" s="17">
        <f>C45*G45</f>
        <v>0</v>
      </c>
      <c r="I45" s="80"/>
      <c r="J45" s="33" t="s">
        <v>69</v>
      </c>
      <c r="K45" s="34"/>
      <c r="L45" s="74" t="s">
        <v>17</v>
      </c>
      <c r="M45" s="75"/>
      <c r="N45" s="39"/>
      <c r="P45" s="18"/>
    </row>
    <row r="46" spans="1:17" s="13" customFormat="1" ht="21" customHeight="1" x14ac:dyDescent="0.15">
      <c r="B46" s="15" t="s">
        <v>68</v>
      </c>
      <c r="C46" s="76">
        <v>1500</v>
      </c>
      <c r="D46" s="77"/>
      <c r="E46" s="78"/>
      <c r="F46" s="15" t="s">
        <v>7</v>
      </c>
      <c r="G46" s="32"/>
      <c r="H46" s="17">
        <f>C46*G46</f>
        <v>0</v>
      </c>
      <c r="I46" s="40"/>
      <c r="J46" s="35"/>
      <c r="K46" s="41"/>
      <c r="L46" s="35"/>
      <c r="M46"/>
      <c r="N46" s="42"/>
      <c r="P46" s="18"/>
    </row>
    <row r="47" spans="1:17" s="13" customFormat="1" ht="18.75" customHeight="1" x14ac:dyDescent="0.15">
      <c r="B47" s="35" t="s">
        <v>18</v>
      </c>
      <c r="C47" s="35"/>
      <c r="D47" s="35"/>
      <c r="E47" s="35"/>
      <c r="F47" s="35"/>
      <c r="G47" s="16"/>
      <c r="H47" s="19"/>
      <c r="I47" s="19"/>
      <c r="J47" s="19"/>
      <c r="K47" s="19"/>
      <c r="L47" s="19"/>
      <c r="M47" s="19"/>
    </row>
    <row r="48" spans="1:17" s="13" customFormat="1" ht="6.75" customHeight="1" x14ac:dyDescent="0.15">
      <c r="B48" s="16"/>
      <c r="C48" s="35"/>
      <c r="D48" s="35"/>
      <c r="E48" s="35"/>
      <c r="F48" s="35"/>
      <c r="G48" s="16"/>
      <c r="H48" s="19"/>
      <c r="I48" s="19"/>
      <c r="J48" s="19"/>
      <c r="K48" s="19"/>
      <c r="L48" s="19"/>
      <c r="M48" s="19"/>
    </row>
    <row r="49" spans="1:14" s="13" customFormat="1" ht="19.5" customHeight="1" x14ac:dyDescent="0.15">
      <c r="B49" s="20" t="s">
        <v>8</v>
      </c>
      <c r="C49" s="72"/>
      <c r="D49" s="72"/>
      <c r="E49" s="72"/>
      <c r="F49" s="72"/>
      <c r="G49" s="73" t="s">
        <v>9</v>
      </c>
      <c r="H49" s="73"/>
      <c r="I49" s="72"/>
      <c r="J49" s="72"/>
      <c r="K49" s="72"/>
      <c r="L49" s="72"/>
      <c r="M49" s="72"/>
      <c r="N49" s="72"/>
    </row>
    <row r="50" spans="1:14" s="13" customFormat="1" ht="19.5" customHeight="1" x14ac:dyDescent="0.15">
      <c r="B50" s="47" t="s">
        <v>57</v>
      </c>
      <c r="C50" s="47"/>
      <c r="D50" s="47"/>
      <c r="E50" s="47"/>
      <c r="F50" s="47"/>
      <c r="G50" s="48"/>
      <c r="H50" s="48"/>
      <c r="I50" s="48"/>
      <c r="J50" s="48"/>
      <c r="K50" s="48"/>
      <c r="L50" s="48"/>
      <c r="M50" s="48"/>
      <c r="N50" s="48"/>
    </row>
    <row r="51" spans="1:14" s="13" customFormat="1" ht="14.25" x14ac:dyDescent="0.15">
      <c r="A51" s="21"/>
      <c r="B51" s="22"/>
    </row>
    <row r="52" spans="1:14" s="23" customFormat="1" ht="14.25" x14ac:dyDescent="0.15">
      <c r="B52" s="24"/>
      <c r="C52" s="24"/>
      <c r="D52" s="24"/>
      <c r="E52" s="24"/>
      <c r="J52" s="25"/>
    </row>
    <row r="53" spans="1:14" s="23" customFormat="1" ht="14.25" x14ac:dyDescent="0.15">
      <c r="B53" s="24"/>
      <c r="C53" s="24"/>
      <c r="D53" s="24"/>
      <c r="E53" s="24"/>
      <c r="F53" s="24"/>
      <c r="G53" s="24"/>
      <c r="J53" s="26"/>
    </row>
    <row r="54" spans="1:14" s="23" customFormat="1" ht="14.25" x14ac:dyDescent="0.15">
      <c r="B54" s="5"/>
      <c r="C54" s="24"/>
      <c r="D54" s="24"/>
      <c r="E54" s="24"/>
      <c r="J54" s="25"/>
    </row>
    <row r="55" spans="1:14" s="23" customFormat="1" ht="14.25" x14ac:dyDescent="0.15">
      <c r="B55" s="5"/>
      <c r="C55" s="24"/>
      <c r="D55" s="24"/>
      <c r="E55" s="24"/>
      <c r="F55" s="24"/>
      <c r="G55" s="24"/>
      <c r="J55" s="25"/>
    </row>
    <row r="56" spans="1:14" s="23" customFormat="1" ht="14.25" x14ac:dyDescent="0.15">
      <c r="B56" s="5"/>
      <c r="C56" s="24"/>
      <c r="D56" s="24"/>
      <c r="E56" s="24"/>
      <c r="F56" s="24"/>
      <c r="G56" s="24"/>
      <c r="J56" s="25"/>
    </row>
    <row r="57" spans="1:14" s="23" customFormat="1" ht="14.25" x14ac:dyDescent="0.15">
      <c r="B57" s="5"/>
      <c r="C57" s="24"/>
      <c r="D57" s="24"/>
      <c r="E57" s="24"/>
      <c r="F57" s="24"/>
      <c r="G57" s="24"/>
      <c r="J57" s="25"/>
    </row>
    <row r="58" spans="1:14" s="23" customFormat="1" ht="14.25" x14ac:dyDescent="0.15">
      <c r="B58" s="5"/>
      <c r="C58" s="24"/>
      <c r="D58" s="24"/>
      <c r="E58" s="24"/>
      <c r="F58" s="24"/>
      <c r="G58" s="24"/>
      <c r="J58" s="25"/>
    </row>
    <row r="59" spans="1:14" s="23" customFormat="1" ht="14.25" x14ac:dyDescent="0.15">
      <c r="B59" s="24"/>
      <c r="C59" s="24"/>
      <c r="D59" s="24"/>
      <c r="E59" s="24"/>
      <c r="F59" s="24"/>
      <c r="G59" s="24"/>
      <c r="J59" s="25"/>
    </row>
    <row r="60" spans="1:14" s="23" customFormat="1" ht="14.25" x14ac:dyDescent="0.15">
      <c r="B60" s="24"/>
      <c r="C60" s="24"/>
      <c r="D60" s="24"/>
      <c r="E60" s="24"/>
      <c r="F60" s="24"/>
      <c r="G60" s="24"/>
      <c r="J60" s="25"/>
    </row>
    <row r="61" spans="1:14" s="23" customFormat="1" ht="14.25" x14ac:dyDescent="0.15">
      <c r="B61" s="24"/>
      <c r="C61" s="24"/>
      <c r="D61" s="24"/>
      <c r="E61" s="24"/>
      <c r="F61" s="24"/>
      <c r="G61" s="24"/>
      <c r="J61" s="25"/>
    </row>
    <row r="62" spans="1:14" s="23" customFormat="1" ht="14.25" x14ac:dyDescent="0.15">
      <c r="B62" s="24"/>
      <c r="C62" s="24"/>
      <c r="D62" s="24"/>
      <c r="E62" s="24"/>
      <c r="F62" s="24"/>
      <c r="G62" s="24"/>
      <c r="J62" s="25"/>
    </row>
    <row r="63" spans="1:14" s="23" customFormat="1" ht="14.25" x14ac:dyDescent="0.15">
      <c r="B63" s="24"/>
      <c r="C63" s="24"/>
      <c r="D63" s="24"/>
      <c r="E63" s="24"/>
      <c r="F63" s="24"/>
      <c r="H63" s="24"/>
      <c r="I63" s="24"/>
      <c r="J63" s="25"/>
    </row>
    <row r="64" spans="1:14" s="23" customFormat="1" ht="14.25" x14ac:dyDescent="0.15">
      <c r="B64" s="27"/>
      <c r="C64" s="24"/>
      <c r="D64" s="24"/>
      <c r="E64" s="24"/>
      <c r="F64" s="24"/>
      <c r="G64" s="24"/>
      <c r="H64" s="24"/>
      <c r="I64" s="24"/>
      <c r="J64" s="25"/>
    </row>
    <row r="65" spans="2:10" s="23" customFormat="1" ht="14.25" x14ac:dyDescent="0.15">
      <c r="B65" s="27"/>
      <c r="C65" s="24"/>
      <c r="D65" s="24"/>
      <c r="E65" s="24"/>
      <c r="F65" s="24"/>
      <c r="H65" s="24"/>
      <c r="I65" s="24"/>
      <c r="J65" s="25"/>
    </row>
    <row r="66" spans="2:10" s="23" customFormat="1" ht="14.25" x14ac:dyDescent="0.15">
      <c r="B66" s="27"/>
      <c r="C66" s="24"/>
      <c r="D66" s="24"/>
      <c r="E66" s="24"/>
      <c r="F66" s="24"/>
      <c r="G66" s="24"/>
      <c r="H66" s="24"/>
      <c r="I66" s="24"/>
      <c r="J66" s="25"/>
    </row>
    <row r="67" spans="2:10" s="23" customFormat="1" ht="14.25" x14ac:dyDescent="0.15">
      <c r="B67" s="24"/>
      <c r="C67" s="24"/>
      <c r="D67" s="24"/>
      <c r="E67" s="24"/>
      <c r="F67" s="24"/>
      <c r="G67" s="24"/>
      <c r="H67" s="24"/>
      <c r="I67" s="24"/>
      <c r="J67" s="25"/>
    </row>
    <row r="68" spans="2:10" s="23" customFormat="1" ht="14.25" x14ac:dyDescent="0.15">
      <c r="B68" s="24"/>
      <c r="C68" s="24"/>
      <c r="D68" s="24"/>
      <c r="E68" s="24"/>
      <c r="F68" s="24"/>
      <c r="G68" s="24"/>
      <c r="J68" s="25"/>
    </row>
    <row r="69" spans="2:10" s="23" customFormat="1" ht="14.25" x14ac:dyDescent="0.15">
      <c r="B69" s="24"/>
      <c r="C69" s="24"/>
      <c r="D69" s="24"/>
      <c r="E69" s="24"/>
      <c r="F69" s="24"/>
      <c r="G69" s="24"/>
      <c r="J69" s="25"/>
    </row>
    <row r="70" spans="2:10" s="23" customFormat="1" ht="14.25" x14ac:dyDescent="0.15">
      <c r="B70" s="24"/>
      <c r="C70" s="24"/>
      <c r="D70" s="24"/>
      <c r="E70" s="24"/>
      <c r="F70" s="24"/>
      <c r="G70" s="24"/>
      <c r="H70" s="24"/>
      <c r="I70" s="24"/>
      <c r="J70" s="25"/>
    </row>
  </sheetData>
  <sheetProtection sheet="1" objects="1" scenarios="1"/>
  <mergeCells count="98">
    <mergeCell ref="C46:E46"/>
    <mergeCell ref="I49:N49"/>
    <mergeCell ref="B50:F50"/>
    <mergeCell ref="G50:N50"/>
    <mergeCell ref="C49:F49"/>
    <mergeCell ref="G49:H49"/>
    <mergeCell ref="L45:M45"/>
    <mergeCell ref="I44:I45"/>
    <mergeCell ref="J44:N44"/>
    <mergeCell ref="D40:D42"/>
    <mergeCell ref="E40:E42"/>
    <mergeCell ref="F40:F42"/>
    <mergeCell ref="C45:E45"/>
    <mergeCell ref="C44:E44"/>
    <mergeCell ref="A41:A42"/>
    <mergeCell ref="B41:B42"/>
    <mergeCell ref="G41:H42"/>
    <mergeCell ref="I41:N41"/>
    <mergeCell ref="I42:N42"/>
    <mergeCell ref="C40:C42"/>
    <mergeCell ref="H40:N40"/>
    <mergeCell ref="H37:N37"/>
    <mergeCell ref="A38:A39"/>
    <mergeCell ref="B38:B39"/>
    <mergeCell ref="G38:H39"/>
    <mergeCell ref="I38:N38"/>
    <mergeCell ref="I39:N39"/>
    <mergeCell ref="D37:D39"/>
    <mergeCell ref="E37:E39"/>
    <mergeCell ref="F37:F39"/>
    <mergeCell ref="C37:C39"/>
    <mergeCell ref="A35:A36"/>
    <mergeCell ref="B35:B36"/>
    <mergeCell ref="G35:H36"/>
    <mergeCell ref="I35:N35"/>
    <mergeCell ref="I36:N36"/>
    <mergeCell ref="D34:D36"/>
    <mergeCell ref="E34:E36"/>
    <mergeCell ref="F34:F36"/>
    <mergeCell ref="C34:C36"/>
    <mergeCell ref="H34:N34"/>
    <mergeCell ref="A32:A33"/>
    <mergeCell ref="B32:B33"/>
    <mergeCell ref="G32:H33"/>
    <mergeCell ref="I32:N32"/>
    <mergeCell ref="I33:N33"/>
    <mergeCell ref="D31:D33"/>
    <mergeCell ref="E31:E33"/>
    <mergeCell ref="F31:F33"/>
    <mergeCell ref="C31:C33"/>
    <mergeCell ref="H31:N31"/>
    <mergeCell ref="A29:A30"/>
    <mergeCell ref="B29:B30"/>
    <mergeCell ref="G29:H30"/>
    <mergeCell ref="I29:N29"/>
    <mergeCell ref="I30:N30"/>
    <mergeCell ref="D28:D30"/>
    <mergeCell ref="E28:E30"/>
    <mergeCell ref="F28:F30"/>
    <mergeCell ref="C28:C30"/>
    <mergeCell ref="H28:N28"/>
    <mergeCell ref="A26:A27"/>
    <mergeCell ref="B26:B27"/>
    <mergeCell ref="G26:H27"/>
    <mergeCell ref="I26:N26"/>
    <mergeCell ref="I27:N27"/>
    <mergeCell ref="D25:D27"/>
    <mergeCell ref="E25:E27"/>
    <mergeCell ref="F25:F27"/>
    <mergeCell ref="C25:C27"/>
    <mergeCell ref="H25:N25"/>
    <mergeCell ref="A23:A24"/>
    <mergeCell ref="B23:B24"/>
    <mergeCell ref="G23:H24"/>
    <mergeCell ref="I23:N23"/>
    <mergeCell ref="I24:N24"/>
    <mergeCell ref="D22:D24"/>
    <mergeCell ref="E22:E24"/>
    <mergeCell ref="F22:F24"/>
    <mergeCell ref="G18:N18"/>
    <mergeCell ref="C19:C21"/>
    <mergeCell ref="H19:N19"/>
    <mergeCell ref="C22:C24"/>
    <mergeCell ref="H22:N22"/>
    <mergeCell ref="A20:A21"/>
    <mergeCell ref="B20:B21"/>
    <mergeCell ref="G20:H21"/>
    <mergeCell ref="I20:N20"/>
    <mergeCell ref="I21:N21"/>
    <mergeCell ref="D19:D21"/>
    <mergeCell ref="E19:E21"/>
    <mergeCell ref="F19:F21"/>
    <mergeCell ref="A2:N3"/>
    <mergeCell ref="A5:B6"/>
    <mergeCell ref="C5:N6"/>
    <mergeCell ref="B14:N15"/>
    <mergeCell ref="B16:F16"/>
    <mergeCell ref="G16:N16"/>
  </mergeCells>
  <phoneticPr fontId="4"/>
  <conditionalFormatting sqref="B19:C20 C21 B22:C23 C24 B25:C26 C27 B28:C29 C30 B31:C32 C33 B34:C35 C36 B37:C38 C39 B40:C41 C42">
    <cfRule type="containsBlanks" dxfId="38" priority="55" stopIfTrue="1">
      <formula>LEN(TRIM(B19))=0</formula>
    </cfRule>
  </conditionalFormatting>
  <conditionalFormatting sqref="D19:F19">
    <cfRule type="containsBlanks" dxfId="37" priority="24" stopIfTrue="1">
      <formula>LEN(TRIM(D19))=0</formula>
    </cfRule>
  </conditionalFormatting>
  <conditionalFormatting sqref="D22:F22">
    <cfRule type="containsBlanks" dxfId="36" priority="9" stopIfTrue="1">
      <formula>LEN(TRIM(D22))=0</formula>
    </cfRule>
  </conditionalFormatting>
  <conditionalFormatting sqref="D25:F25">
    <cfRule type="containsBlanks" dxfId="35" priority="8" stopIfTrue="1">
      <formula>LEN(TRIM(D25))=0</formula>
    </cfRule>
  </conditionalFormatting>
  <conditionalFormatting sqref="D28:F28">
    <cfRule type="containsBlanks" dxfId="34" priority="7" stopIfTrue="1">
      <formula>LEN(TRIM(D28))=0</formula>
    </cfRule>
  </conditionalFormatting>
  <conditionalFormatting sqref="D31:F31">
    <cfRule type="containsBlanks" dxfId="33" priority="6" stopIfTrue="1">
      <formula>LEN(TRIM(D31))=0</formula>
    </cfRule>
  </conditionalFormatting>
  <conditionalFormatting sqref="D34:F34">
    <cfRule type="containsBlanks" dxfId="32" priority="5" stopIfTrue="1">
      <formula>LEN(TRIM(D34))=0</formula>
    </cfRule>
  </conditionalFormatting>
  <conditionalFormatting sqref="D37:F37">
    <cfRule type="containsBlanks" dxfId="31" priority="4" stopIfTrue="1">
      <formula>LEN(TRIM(D37))=0</formula>
    </cfRule>
  </conditionalFormatting>
  <conditionalFormatting sqref="D40:F40">
    <cfRule type="containsBlanks" dxfId="30" priority="3" stopIfTrue="1">
      <formula>LEN(TRIM(D40))=0</formula>
    </cfRule>
  </conditionalFormatting>
  <conditionalFormatting sqref="G45:G46">
    <cfRule type="containsBlanks" dxfId="29" priority="1" stopIfTrue="1">
      <formula>LEN(TRIM(G45))=0</formula>
    </cfRule>
  </conditionalFormatting>
  <conditionalFormatting sqref="G16:N16">
    <cfRule type="containsBlanks" dxfId="28" priority="56" stopIfTrue="1">
      <formula>LEN(TRIM(G16))=0</formula>
    </cfRule>
  </conditionalFormatting>
  <conditionalFormatting sqref="G50:N50">
    <cfRule type="containsBlanks" dxfId="27" priority="25">
      <formula>LEN(TRIM(G50))=0</formula>
    </cfRule>
  </conditionalFormatting>
  <conditionalFormatting sqref="H19:I19">
    <cfRule type="containsBlanks" dxfId="26" priority="51">
      <formula>LEN(TRIM(H19))=0</formula>
    </cfRule>
  </conditionalFormatting>
  <conditionalFormatting sqref="H22:I22">
    <cfRule type="containsBlanks" dxfId="25" priority="50">
      <formula>LEN(TRIM(H22))=0</formula>
    </cfRule>
  </conditionalFormatting>
  <conditionalFormatting sqref="H25:I25">
    <cfRule type="containsBlanks" dxfId="24" priority="49">
      <formula>LEN(TRIM(H25))=0</formula>
    </cfRule>
  </conditionalFormatting>
  <conditionalFormatting sqref="H28:I28">
    <cfRule type="containsBlanks" dxfId="23" priority="48">
      <formula>LEN(TRIM(H28))=0</formula>
    </cfRule>
  </conditionalFormatting>
  <conditionalFormatting sqref="H31:I31">
    <cfRule type="containsBlanks" dxfId="22" priority="47">
      <formula>LEN(TRIM(H31))=0</formula>
    </cfRule>
  </conditionalFormatting>
  <conditionalFormatting sqref="H34:I34">
    <cfRule type="containsBlanks" dxfId="21" priority="46">
      <formula>LEN(TRIM(H34))=0</formula>
    </cfRule>
  </conditionalFormatting>
  <conditionalFormatting sqref="H37:I37">
    <cfRule type="containsBlanks" dxfId="20" priority="45">
      <formula>LEN(TRIM(H37))=0</formula>
    </cfRule>
  </conditionalFormatting>
  <conditionalFormatting sqref="H40:I40">
    <cfRule type="containsBlanks" dxfId="19" priority="44">
      <formula>LEN(TRIM(H40))=0</formula>
    </cfRule>
  </conditionalFormatting>
  <conditionalFormatting sqref="I21:N21 I24:N24 I27:N27 I30:N30 I33:N33 I36:N36 I39:N39 I42:N42">
    <cfRule type="notContainsBlanks" dxfId="18" priority="27">
      <formula>LEN(TRIM(I21))&gt;0</formula>
    </cfRule>
  </conditionalFormatting>
  <conditionalFormatting sqref="I21:N21">
    <cfRule type="expression" dxfId="17" priority="42">
      <formula>P20=1</formula>
    </cfRule>
    <cfRule type="expression" dxfId="16" priority="43">
      <formula>P20=2</formula>
    </cfRule>
  </conditionalFormatting>
  <conditionalFormatting sqref="I24:N24">
    <cfRule type="expression" dxfId="15" priority="40">
      <formula>P23=1</formula>
    </cfRule>
    <cfRule type="expression" dxfId="14" priority="41">
      <formula>P23=2</formula>
    </cfRule>
  </conditionalFormatting>
  <conditionalFormatting sqref="I27:N27">
    <cfRule type="expression" dxfId="13" priority="38">
      <formula>P26=1</formula>
    </cfRule>
    <cfRule type="expression" dxfId="12" priority="39">
      <formula>P26=2</formula>
    </cfRule>
  </conditionalFormatting>
  <conditionalFormatting sqref="I30:N30">
    <cfRule type="expression" dxfId="11" priority="37">
      <formula>P29=2</formula>
    </cfRule>
    <cfRule type="expression" dxfId="10" priority="36">
      <formula>P29=1</formula>
    </cfRule>
  </conditionalFormatting>
  <conditionalFormatting sqref="I33:N33">
    <cfRule type="expression" dxfId="9" priority="34">
      <formula>P32=1</formula>
    </cfRule>
    <cfRule type="expression" dxfId="8" priority="35">
      <formula>P32=2</formula>
    </cfRule>
  </conditionalFormatting>
  <conditionalFormatting sqref="I36:N36">
    <cfRule type="expression" dxfId="7" priority="32">
      <formula>P35=1</formula>
    </cfRule>
    <cfRule type="expression" dxfId="6" priority="33">
      <formula>P35=2</formula>
    </cfRule>
  </conditionalFormatting>
  <conditionalFormatting sqref="I39:N39">
    <cfRule type="expression" dxfId="5" priority="30">
      <formula>P38=1</formula>
    </cfRule>
    <cfRule type="expression" dxfId="4" priority="31">
      <formula>P38=2</formula>
    </cfRule>
  </conditionalFormatting>
  <conditionalFormatting sqref="I42:N42">
    <cfRule type="expression" dxfId="3" priority="28">
      <formula>P41=1</formula>
    </cfRule>
    <cfRule type="expression" dxfId="2" priority="29">
      <formula>P41=2</formula>
    </cfRule>
  </conditionalFormatting>
  <conditionalFormatting sqref="J44:N44">
    <cfRule type="containsBlanks" dxfId="1" priority="53" stopIfTrue="1">
      <formula>LEN(TRIM(J44))=0</formula>
    </cfRule>
  </conditionalFormatting>
  <conditionalFormatting sqref="K45 N45 C49:F49 I49:N49">
    <cfRule type="containsBlanks" dxfId="0" priority="54" stopIfTrue="1">
      <formula>LEN(TRIM(C45))=0</formula>
    </cfRule>
  </conditionalFormatting>
  <dataValidations count="6">
    <dataValidation type="list" allowBlank="1" showInputMessage="1" sqref="I42:N42 I24:N24 I27:N27 I30:N30 I33:N33 I36:N36 I39:N39 I21:N21" xr:uid="{00000000-0002-0000-0100-000000000000}">
      <formula1>INDIRECT(Q20)</formula1>
    </dataValidation>
    <dataValidation type="list" allowBlank="1" showInputMessage="1" showErrorMessage="1" sqref="J44:N44" xr:uid="{00000000-0002-0000-0100-000001000000}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19:C42" xr:uid="{00000000-0002-0000-0100-000002000000}">
      <formula1>15</formula1>
      <formula2>80</formula2>
    </dataValidation>
    <dataValidation type="list" allowBlank="1" showInputMessage="1" showErrorMessage="1" sqref="D19 D22 D25 D28 D31 D34 D37 D40" xr:uid="{00000000-0002-0000-0100-000003000000}">
      <formula1>"男,女"</formula1>
    </dataValidation>
    <dataValidation type="list" allowBlank="1" showInputMessage="1" showErrorMessage="1" sqref="F19:F42" xr:uid="{00000000-0002-0000-0100-000004000000}">
      <formula1>"１部,２部"</formula1>
    </dataValidation>
    <dataValidation type="list" allowBlank="1" showInputMessage="1" showErrorMessage="1" sqref="E19:E42" xr:uid="{00000000-0002-0000-0100-000005000000}">
      <formula1>"一般,ｼﾆｱ"</formula1>
    </dataValidation>
  </dataValidations>
  <pageMargins left="0.59055118110236227" right="0" top="0.59055118110236227" bottom="0" header="0.51181102362204722" footer="0.51181102362204722"/>
  <pageSetup paperSize="9" scale="99" orientation="portrait" blackAndWhite="1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6</xdr:col>
                    <xdr:colOff>142875</xdr:colOff>
                    <xdr:row>19</xdr:row>
                    <xdr:rowOff>47625</xdr:rowOff>
                  </from>
                  <to>
                    <xdr:col>8</xdr:col>
                    <xdr:colOff>152400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6</xdr:col>
                    <xdr:colOff>171450</xdr:colOff>
                    <xdr:row>19</xdr:row>
                    <xdr:rowOff>57150</xdr:rowOff>
                  </from>
                  <to>
                    <xdr:col>8</xdr:col>
                    <xdr:colOff>85725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6</xdr:col>
                    <xdr:colOff>171450</xdr:colOff>
                    <xdr:row>20</xdr:row>
                    <xdr:rowOff>104775</xdr:rowOff>
                  </from>
                  <to>
                    <xdr:col>8</xdr:col>
                    <xdr:colOff>85725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Group Box 4">
              <controlPr defaultSize="0" autoFill="0" autoPict="0">
                <anchor moveWithCells="1">
                  <from>
                    <xdr:col>6</xdr:col>
                    <xdr:colOff>66675</xdr:colOff>
                    <xdr:row>25</xdr:row>
                    <xdr:rowOff>0</xdr:rowOff>
                  </from>
                  <to>
                    <xdr:col>8</xdr:col>
                    <xdr:colOff>114300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Option Button 5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28575</xdr:rowOff>
                  </from>
                  <to>
                    <xdr:col>8</xdr:col>
                    <xdr:colOff>85725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Option Button 6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95250</xdr:rowOff>
                  </from>
                  <to>
                    <xdr:col>7</xdr:col>
                    <xdr:colOff>733425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Group Box 7">
              <controlPr defaultSize="0" autoFill="0" autoPict="0">
                <anchor moveWithCells="1">
                  <from>
                    <xdr:col>6</xdr:col>
                    <xdr:colOff>66675</xdr:colOff>
                    <xdr:row>21</xdr:row>
                    <xdr:rowOff>219075</xdr:rowOff>
                  </from>
                  <to>
                    <xdr:col>8</xdr:col>
                    <xdr:colOff>66675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Option Button 8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47625</xdr:rowOff>
                  </from>
                  <to>
                    <xdr:col>7</xdr:col>
                    <xdr:colOff>695325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Option Button 9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76200</xdr:rowOff>
                  </from>
                  <to>
                    <xdr:col>7</xdr:col>
                    <xdr:colOff>695325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Group Box 10">
              <controlPr defaultSize="0" autoFill="0" autoPict="0">
                <anchor moveWithCells="1">
                  <from>
                    <xdr:col>6</xdr:col>
                    <xdr:colOff>95250</xdr:colOff>
                    <xdr:row>27</xdr:row>
                    <xdr:rowOff>219075</xdr:rowOff>
                  </from>
                  <to>
                    <xdr:col>8</xdr:col>
                    <xdr:colOff>95250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Option Button 11">
              <controlPr defaultSize="0" autoFill="0" autoLine="0" autoPict="0">
                <anchor moveWithCells="1">
                  <from>
                    <xdr:col>6</xdr:col>
                    <xdr:colOff>180975</xdr:colOff>
                    <xdr:row>28</xdr:row>
                    <xdr:rowOff>57150</xdr:rowOff>
                  </from>
                  <to>
                    <xdr:col>8</xdr:col>
                    <xdr:colOff>19050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Option Button 12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85725</xdr:rowOff>
                  </from>
                  <to>
                    <xdr:col>8</xdr:col>
                    <xdr:colOff>28575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Group Box 13">
              <controlPr defaultSize="0" autoFill="0" autoPict="0">
                <anchor moveWithCells="1">
                  <from>
                    <xdr:col>6</xdr:col>
                    <xdr:colOff>76200</xdr:colOff>
                    <xdr:row>30</xdr:row>
                    <xdr:rowOff>180975</xdr:rowOff>
                  </from>
                  <to>
                    <xdr:col>8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Option Button 14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38100</xdr:rowOff>
                  </from>
                  <to>
                    <xdr:col>7</xdr:col>
                    <xdr:colOff>714375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Option Button 15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85725</xdr:rowOff>
                  </from>
                  <to>
                    <xdr:col>7</xdr:col>
                    <xdr:colOff>714375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Group Box 16">
              <controlPr defaultSize="0" autoFill="0" autoPict="0">
                <anchor moveWithCells="1">
                  <from>
                    <xdr:col>6</xdr:col>
                    <xdr:colOff>47625</xdr:colOff>
                    <xdr:row>33</xdr:row>
                    <xdr:rowOff>171450</xdr:rowOff>
                  </from>
                  <to>
                    <xdr:col>8</xdr:col>
                    <xdr:colOff>66675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Option Button 17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19050</xdr:rowOff>
                  </from>
                  <to>
                    <xdr:col>8</xdr:col>
                    <xdr:colOff>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Option Button 18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85725</xdr:rowOff>
                  </from>
                  <to>
                    <xdr:col>8</xdr:col>
                    <xdr:colOff>9525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Group Box 19">
              <controlPr defaultSize="0" autoFill="0" autoPict="0">
                <anchor moveWithCells="1">
                  <from>
                    <xdr:col>6</xdr:col>
                    <xdr:colOff>76200</xdr:colOff>
                    <xdr:row>36</xdr:row>
                    <xdr:rowOff>200025</xdr:rowOff>
                  </from>
                  <to>
                    <xdr:col>8</xdr:col>
                    <xdr:colOff>85725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Option Button 20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28575</xdr:rowOff>
                  </from>
                  <to>
                    <xdr:col>7</xdr:col>
                    <xdr:colOff>752475</xdr:colOff>
                    <xdr:row>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Option Button 21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66675</xdr:rowOff>
                  </from>
                  <to>
                    <xdr:col>7</xdr:col>
                    <xdr:colOff>752475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Group Box 22">
              <controlPr defaultSize="0" autoFill="0" autoPict="0">
                <anchor moveWithCells="1">
                  <from>
                    <xdr:col>6</xdr:col>
                    <xdr:colOff>76200</xdr:colOff>
                    <xdr:row>39</xdr:row>
                    <xdr:rowOff>209550</xdr:rowOff>
                  </from>
                  <to>
                    <xdr:col>8</xdr:col>
                    <xdr:colOff>47625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Option Button 23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57150</xdr:rowOff>
                  </from>
                  <to>
                    <xdr:col>7</xdr:col>
                    <xdr:colOff>733425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Option Button 24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85725</xdr:rowOff>
                  </from>
                  <to>
                    <xdr:col>7</xdr:col>
                    <xdr:colOff>733425</xdr:colOff>
                    <xdr:row>41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第188回申込用紙メール用</vt:lpstr>
      <vt:lpstr>メール用記入例</vt:lpstr>
      <vt:lpstr>メール用記入例!Print_Area</vt:lpstr>
      <vt:lpstr>第188回申込用紙メール用!Print_Area</vt:lpstr>
      <vt:lpstr>メール用記入例!クラス</vt:lpstr>
      <vt:lpstr>クラス</vt:lpstr>
      <vt:lpstr>メール用記入例!シニア</vt:lpstr>
      <vt:lpstr>シニア</vt:lpstr>
      <vt:lpstr>メール用記入例!一般</vt:lpstr>
      <vt:lpstr>一般</vt:lpstr>
      <vt:lpstr>メール用記入例!市内</vt:lpstr>
      <vt:lpstr>市内</vt:lpstr>
      <vt:lpstr>メール用記入例!性別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悟志 木村</cp:lastModifiedBy>
  <cp:lastPrinted>2025-01-01T14:06:30Z</cp:lastPrinted>
  <dcterms:created xsi:type="dcterms:W3CDTF">2011-10-13T02:13:00Z</dcterms:created>
  <dcterms:modified xsi:type="dcterms:W3CDTF">2025-01-01T14:08:49Z</dcterms:modified>
</cp:coreProperties>
</file>