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バドミントン関係\ホームページ\hodobad\"/>
    </mc:Choice>
  </mc:AlternateContent>
  <xr:revisionPtr revIDLastSave="0" documentId="8_{641DDC3E-06FB-47F5-9E2B-8DC612015BB4}" xr6:coauthVersionLast="47" xr6:coauthVersionMax="47" xr10:uidLastSave="{00000000-0000-0000-0000-000000000000}"/>
  <bookViews>
    <workbookView xWindow="2730" yWindow="105" windowWidth="21840" windowHeight="14985" xr2:uid="{00000000-000D-0000-FFFF-FFFF00000000}"/>
  </bookViews>
  <sheets>
    <sheet name="第186回申込用紙メール用" sheetId="1" r:id="rId1"/>
    <sheet name="メール用記入例" sheetId="7" r:id="rId2"/>
  </sheets>
  <definedNames>
    <definedName name="_xlnm._FilterDatabase" localSheetId="1" hidden="1">メール用記入例!$A$1:$I$42</definedName>
    <definedName name="_xlnm._FilterDatabase" localSheetId="0" hidden="1">第186回申込用紙メール用!$A$1:$I$42</definedName>
    <definedName name="_xlnm.Print_Area" localSheetId="1">メール用記入例!$A$1:$N$50</definedName>
    <definedName name="_xlnm.Print_Area" localSheetId="0">第186回申込用紙メール用!$A$1:$M$50</definedName>
    <definedName name="クラス" localSheetId="1">メール用記入例!$Q$8:$Q$9</definedName>
    <definedName name="クラス">第186回申込用紙メール用!$Q$8:$Q$9</definedName>
    <definedName name="シニア" localSheetId="1">メール用記入例!$S$8:$S$10</definedName>
    <definedName name="シニア">第186回申込用紙メール用!$S$8:$S$10</definedName>
    <definedName name="一般" localSheetId="1">メール用記入例!$R$8:$R$10</definedName>
    <definedName name="一般">第186回申込用紙メール用!$R$8:$R$10</definedName>
    <definedName name="市内" localSheetId="1">メール用記入例!$R$4:$R$21</definedName>
    <definedName name="市内">第186回申込用紙メール用!$R$4:$R$21</definedName>
    <definedName name="性別" localSheetId="1">メール用記入例!$P$8:$P$9</definedName>
    <definedName name="性別">第186回申込用紙メール用!$P$8:$P$9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7" l="1"/>
  <c r="P41" i="7"/>
  <c r="H41" i="7"/>
  <c r="P38" i="7"/>
  <c r="H38" i="7"/>
  <c r="P35" i="7"/>
  <c r="H35" i="7"/>
  <c r="P32" i="7"/>
  <c r="H32" i="7"/>
  <c r="P29" i="7"/>
  <c r="H29" i="7"/>
  <c r="P26" i="7"/>
  <c r="H26" i="7"/>
  <c r="P23" i="7"/>
  <c r="H23" i="7"/>
  <c r="P20" i="7"/>
  <c r="H20" i="7"/>
  <c r="H41" i="1"/>
  <c r="H38" i="1"/>
  <c r="H35" i="1"/>
  <c r="H32" i="1"/>
  <c r="H29" i="1"/>
  <c r="H26" i="1"/>
  <c r="H23" i="1"/>
  <c r="H20" i="1"/>
  <c r="P41" i="1"/>
  <c r="P38" i="1"/>
  <c r="P35" i="1"/>
  <c r="P32" i="1"/>
  <c r="P29" i="1"/>
  <c r="P26" i="1"/>
  <c r="P23" i="1"/>
  <c r="P20" i="1"/>
  <c r="G45" i="1" l="1"/>
</calcChain>
</file>

<file path=xl/sharedStrings.xml><?xml version="1.0" encoding="utf-8"?>
<sst xmlns="http://schemas.openxmlformats.org/spreadsheetml/2006/main" count="163" uniqueCount="69">
  <si>
    <t>選手各位</t>
    <rPh sb="0" eb="2">
      <t>センシュ</t>
    </rPh>
    <rPh sb="2" eb="4">
      <t>カクイ</t>
    </rPh>
    <phoneticPr fontId="4"/>
  </si>
  <si>
    <t>Ｎｏ</t>
    <phoneticPr fontId="4"/>
  </si>
  <si>
    <t>氏　　名</t>
    <rPh sb="0" eb="4">
      <t>シメイ</t>
    </rPh>
    <phoneticPr fontId="4"/>
  </si>
  <si>
    <t>☎</t>
    <phoneticPr fontId="4"/>
  </si>
  <si>
    <t>種　　別</t>
    <rPh sb="0" eb="1">
      <t>タネ</t>
    </rPh>
    <rPh sb="3" eb="4">
      <t>ベツ</t>
    </rPh>
    <phoneticPr fontId="4"/>
  </si>
  <si>
    <t>参 加 料</t>
    <rPh sb="0" eb="1">
      <t>サン</t>
    </rPh>
    <rPh sb="2" eb="3">
      <t>クワ</t>
    </rPh>
    <rPh sb="4" eb="5">
      <t>リョウ</t>
    </rPh>
    <phoneticPr fontId="4"/>
  </si>
  <si>
    <t>数</t>
    <rPh sb="0" eb="1">
      <t>カズ</t>
    </rPh>
    <phoneticPr fontId="4"/>
  </si>
  <si>
    <t>×</t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</si>
  <si>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</si>
  <si>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電話番号（連絡先）</t>
    <rPh sb="0" eb="2">
      <t>デンワ</t>
    </rPh>
    <rPh sb="2" eb="4">
      <t>バンゴウ</t>
    </rPh>
    <rPh sb="5" eb="8">
      <t>レンラクサキ</t>
    </rPh>
    <phoneticPr fontId="4"/>
  </si>
  <si>
    <t>保土ケ谷区バドミントン協会</t>
    <rPh sb="0" eb="4">
      <t>ホドガヤ</t>
    </rPh>
    <rPh sb="4" eb="5">
      <t>ク</t>
    </rPh>
    <rPh sb="11" eb="13">
      <t>キョウカイ</t>
    </rPh>
    <phoneticPr fontId="4"/>
  </si>
  <si>
    <t>個人情報は責任を持って管理しますので、正確にご記入下さい。</t>
    <rPh sb="0" eb="2">
      <t>コジン</t>
    </rPh>
    <rPh sb="2" eb="4">
      <t>ジョウホウ</t>
    </rPh>
    <rPh sb="5" eb="7">
      <t>セキニン</t>
    </rPh>
    <rPh sb="8" eb="9">
      <t>モ</t>
    </rPh>
    <rPh sb="11" eb="13">
      <t>カンリ</t>
    </rPh>
    <rPh sb="19" eb="21">
      <t>セイカク</t>
    </rPh>
    <rPh sb="22" eb="25">
      <t>ゴキニュウ</t>
    </rPh>
    <rPh sb="25" eb="26">
      <t>クダ</t>
    </rPh>
    <phoneticPr fontId="4"/>
  </si>
  <si>
    <t>試合当日の年齢</t>
    <rPh sb="0" eb="2">
      <t>シアイ</t>
    </rPh>
    <rPh sb="2" eb="4">
      <t>トウジツ</t>
    </rPh>
    <rPh sb="5" eb="7">
      <t>ネンレイ</t>
    </rPh>
    <phoneticPr fontId="4"/>
  </si>
  <si>
    <t>性別</t>
    <rPh sb="0" eb="2">
      <t>セイベツ</t>
    </rPh>
    <phoneticPr fontId="4"/>
  </si>
  <si>
    <t>クラス</t>
    <phoneticPr fontId="4"/>
  </si>
  <si>
    <t>合計金額</t>
    <rPh sb="0" eb="2">
      <t>ゴウケイ</t>
    </rPh>
    <rPh sb="2" eb="3">
      <t>キン</t>
    </rPh>
    <rPh sb="3" eb="4">
      <t>ガク</t>
    </rPh>
    <phoneticPr fontId="4"/>
  </si>
  <si>
    <t>⇒</t>
    <phoneticPr fontId="4"/>
  </si>
  <si>
    <t>．</t>
    <phoneticPr fontId="4"/>
  </si>
  <si>
    <t>※領収書が必要な方は、大会当日本部席まで申し出て下さい。</t>
    <phoneticPr fontId="4"/>
  </si>
  <si>
    <t>※シニアは大会当日の年齢が５０歳以上で３部は無し</t>
    <rPh sb="20" eb="21">
      <t>ブ</t>
    </rPh>
    <rPh sb="22" eb="23">
      <t>ナ</t>
    </rPh>
    <phoneticPr fontId="4"/>
  </si>
  <si>
    <t>※混合及び団体戦のシニアは無し</t>
    <rPh sb="1" eb="3">
      <t>コンゴウ</t>
    </rPh>
    <rPh sb="3" eb="4">
      <t>オヨ</t>
    </rPh>
    <rPh sb="5" eb="8">
      <t>ダンタイセン</t>
    </rPh>
    <rPh sb="13" eb="14">
      <t>ナシ</t>
    </rPh>
    <phoneticPr fontId="4"/>
  </si>
  <si>
    <t>済み</t>
    <rPh sb="0" eb="1">
      <t>ス</t>
    </rPh>
    <phoneticPr fontId="4"/>
  </si>
  <si>
    <t>振込日</t>
  </si>
  <si>
    <t>今回</t>
    <rPh sb="0" eb="2">
      <t>コンカイ</t>
    </rPh>
    <phoneticPr fontId="4"/>
  </si>
  <si>
    <r>
      <t>第１８６回 大会参加申込用紙</t>
    </r>
    <r>
      <rPr>
        <b/>
        <u/>
        <sz val="14"/>
        <rFont val="HG正楷書体-PRO"/>
        <family val="4"/>
        <charset val="128"/>
      </rPr>
      <t>(メール用)</t>
    </r>
    <rPh sb="0" eb="1">
      <t>ダイ</t>
    </rPh>
    <rPh sb="4" eb="5">
      <t>カイ</t>
    </rPh>
    <rPh sb="6" eb="8">
      <t>タイカイ</t>
    </rPh>
    <rPh sb="8" eb="10">
      <t>サンカ</t>
    </rPh>
    <rPh sb="10" eb="12">
      <t>モウシコミ</t>
    </rPh>
    <rPh sb="12" eb="14">
      <t>ヨウシ</t>
    </rPh>
    <rPh sb="18" eb="19">
      <t>ヨウ</t>
    </rPh>
    <phoneticPr fontId="4"/>
  </si>
  <si>
    <t>令和６年度の大会</t>
    <rPh sb="0" eb="2">
      <t>レイワ</t>
    </rPh>
    <rPh sb="3" eb="5">
      <t>ネンド</t>
    </rPh>
    <rPh sb="6" eb="8">
      <t>タイカイ</t>
    </rPh>
    <phoneticPr fontId="4"/>
  </si>
  <si>
    <t>R6.4.7(日) 第183回大会 女子ダブルス個人戦 　一般１部/２部/３部及びシニア １部/２部</t>
    <rPh sb="7" eb="8">
      <t>ニチ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</si>
  <si>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R6.5.5(日) 第184回大会 男子ダブルス個人戦 　一般１部/２部/３部及びシニア 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ダンシ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</si>
  <si>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R6.6.9(日) 第185回大会 混合ダブルス個人戦 　一般１部/２部/３部</t>
    <rPh sb="7" eb="8">
      <t>ニチ</t>
    </rPh>
    <rPh sb="10" eb="11">
      <t>ダイ</t>
    </rPh>
    <rPh sb="14" eb="15">
      <t>カイ</t>
    </rPh>
    <rPh sb="15" eb="17">
      <t>タイカイ</t>
    </rPh>
    <rPh sb="18" eb="20">
      <t>コンゴウ</t>
    </rPh>
    <rPh sb="24" eb="27">
      <t>コジンセン</t>
    </rPh>
    <rPh sb="32" eb="33">
      <t>ブ</t>
    </rPh>
    <rPh sb="35" eb="36">
      <t>ブ</t>
    </rPh>
    <rPh sb="38" eb="39">
      <t>ブ</t>
    </rPh>
    <phoneticPr fontId="4"/>
  </si>
  <si>
    <t>未</t>
    <rPh sb="0" eb="1">
      <t>ミ</t>
    </rPh>
    <phoneticPr fontId="4"/>
  </si>
  <si>
    <t>R6.9.1(日) 第186回大会 女子ダブルス団体戦 　一般１部/２部/３部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ダンタイセン</t>
    </rPh>
    <rPh sb="32" eb="33">
      <t>ブ</t>
    </rPh>
    <rPh sb="35" eb="36">
      <t>ブ</t>
    </rPh>
    <rPh sb="38" eb="39">
      <t>ブ</t>
    </rPh>
    <phoneticPr fontId="4"/>
  </si>
  <si>
    <t>R6.12.22(日) 第187回大会 男子ダブルス団体戦 　一般１部/２部/３部</t>
    <rPh sb="9" eb="10">
      <t>ヒ</t>
    </rPh>
    <rPh sb="12" eb="13">
      <t>ダイ</t>
    </rPh>
    <rPh sb="16" eb="17">
      <t>カイ</t>
    </rPh>
    <rPh sb="17" eb="19">
      <t>タイカイ</t>
    </rPh>
    <rPh sb="20" eb="22">
      <t>ダンシ</t>
    </rPh>
    <rPh sb="26" eb="29">
      <t>ダンタイセン</t>
    </rPh>
    <rPh sb="34" eb="35">
      <t>ブ</t>
    </rPh>
    <rPh sb="37" eb="38">
      <t>ブ</t>
    </rPh>
    <rPh sb="40" eb="41">
      <t>ブ</t>
    </rPh>
    <phoneticPr fontId="4"/>
  </si>
  <si>
    <t>R7.2.2(日) 第188回大会 女子・男子シングルス個人戦 　一般１部/２部及びシニア１部/２部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1" eb="23">
      <t>ダンシ</t>
    </rPh>
    <rPh sb="28" eb="30">
      <t>コジン</t>
    </rPh>
    <rPh sb="36" eb="37">
      <t>ブ</t>
    </rPh>
    <rPh sb="39" eb="40">
      <t>ブ</t>
    </rPh>
    <rPh sb="40" eb="41">
      <t>オヨ</t>
    </rPh>
    <rPh sb="46" eb="47">
      <t>ブ</t>
    </rPh>
    <rPh sb="49" eb="50">
      <t>ブ</t>
    </rPh>
    <phoneticPr fontId="4"/>
  </si>
  <si>
    <t>連 絡 先 電 話 番 号 等（＊住所）</t>
    <rPh sb="0" eb="1">
      <t>レン</t>
    </rPh>
    <rPh sb="2" eb="3">
      <t>ラク</t>
    </rPh>
    <rPh sb="4" eb="5">
      <t>サキ</t>
    </rPh>
    <rPh sb="6" eb="7">
      <t>デン</t>
    </rPh>
    <rPh sb="8" eb="9">
      <t>ハナシ</t>
    </rPh>
    <rPh sb="10" eb="11">
      <t>バン</t>
    </rPh>
    <rPh sb="12" eb="13">
      <t>ゴウ</t>
    </rPh>
    <rPh sb="14" eb="15">
      <t>トウ</t>
    </rPh>
    <rPh sb="17" eb="19">
      <t>ジュウショ</t>
    </rPh>
    <phoneticPr fontId="4"/>
  </si>
  <si>
    <t>区名を選択してください。</t>
    <rPh sb="0" eb="2">
      <t>クメイ</t>
    </rPh>
    <rPh sb="3" eb="5">
      <t>センタク</t>
    </rPh>
    <phoneticPr fontId="4"/>
  </si>
  <si>
    <t>市町村名を入力してください。(例:神奈川県川崎市)</t>
    <rPh sb="0" eb="4">
      <t>シチョウソンメイ</t>
    </rPh>
    <rPh sb="5" eb="7">
      <t>ニュウリョク</t>
    </rPh>
    <rPh sb="15" eb="16">
      <t>レイ</t>
    </rPh>
    <rPh sb="17" eb="21">
      <t>カナガワケン</t>
    </rPh>
    <rPh sb="21" eb="23">
      <t>カワサキ</t>
    </rPh>
    <rPh sb="23" eb="24">
      <t>シ</t>
    </rPh>
    <phoneticPr fontId="4"/>
  </si>
  <si>
    <t>保土ケ谷区</t>
    <rPh sb="0" eb="5">
      <t>ホドガヤク</t>
    </rPh>
    <phoneticPr fontId="4"/>
  </si>
  <si>
    <t>青葉区</t>
    <rPh sb="0" eb="3">
      <t>アオバク</t>
    </rPh>
    <phoneticPr fontId="4"/>
  </si>
  <si>
    <t>旭区</t>
    <rPh sb="0" eb="2">
      <t>アサヒク</t>
    </rPh>
    <phoneticPr fontId="4"/>
  </si>
  <si>
    <t>泉区</t>
    <rPh sb="0" eb="2">
      <t>イズミクク</t>
    </rPh>
    <phoneticPr fontId="4"/>
  </si>
  <si>
    <t>磯子区</t>
    <rPh sb="0" eb="3">
      <t>イソゴク</t>
    </rPh>
    <phoneticPr fontId="4"/>
  </si>
  <si>
    <t>神奈川区</t>
    <rPh sb="0" eb="4">
      <t>カナガワク</t>
    </rPh>
    <phoneticPr fontId="4"/>
  </si>
  <si>
    <t>金沢区</t>
    <rPh sb="0" eb="3">
      <t>カナザワク</t>
    </rPh>
    <phoneticPr fontId="4"/>
  </si>
  <si>
    <t>港南区</t>
    <rPh sb="0" eb="3">
      <t>コウナンク</t>
    </rPh>
    <phoneticPr fontId="4"/>
  </si>
  <si>
    <t>港北区</t>
    <rPh sb="0" eb="3">
      <t>コウホクク</t>
    </rPh>
    <phoneticPr fontId="4"/>
  </si>
  <si>
    <t>栄区</t>
    <rPh sb="0" eb="2">
      <t>サカエク</t>
    </rPh>
    <phoneticPr fontId="4"/>
  </si>
  <si>
    <t>瀬谷区</t>
    <rPh sb="0" eb="3">
      <t>セヤク</t>
    </rPh>
    <phoneticPr fontId="4"/>
  </si>
  <si>
    <t>都筑区</t>
    <rPh sb="0" eb="3">
      <t>ツヅキク</t>
    </rPh>
    <phoneticPr fontId="4"/>
  </si>
  <si>
    <t>鶴見区</t>
    <rPh sb="0" eb="3">
      <t>ツルミク</t>
    </rPh>
    <phoneticPr fontId="4"/>
  </si>
  <si>
    <t>戸塚区</t>
    <rPh sb="0" eb="3">
      <t>トツカク</t>
    </rPh>
    <phoneticPr fontId="4"/>
  </si>
  <si>
    <t>中区</t>
    <rPh sb="0" eb="2">
      <t>ナカク</t>
    </rPh>
    <phoneticPr fontId="4"/>
  </si>
  <si>
    <t>西区</t>
    <rPh sb="0" eb="2">
      <t>ニシク</t>
    </rPh>
    <phoneticPr fontId="4"/>
  </si>
  <si>
    <t>緑区</t>
    <rPh sb="0" eb="2">
      <t>ミドリク</t>
    </rPh>
    <phoneticPr fontId="4"/>
  </si>
  <si>
    <t>南区</t>
    <rPh sb="0" eb="2">
      <t>ミナミク</t>
    </rPh>
    <phoneticPr fontId="4"/>
  </si>
  <si>
    <t>女子団体戦</t>
    <rPh sb="0" eb="2">
      <t>ジョシ</t>
    </rPh>
    <rPh sb="2" eb="5">
      <t>ダンタイセン</t>
    </rPh>
    <phoneticPr fontId="4"/>
  </si>
  <si>
    <t>東京都港区</t>
    <rPh sb="0" eb="3">
      <t>トウキョウト</t>
    </rPh>
    <rPh sb="3" eb="5">
      <t>ミナトク</t>
    </rPh>
    <phoneticPr fontId="4"/>
  </si>
  <si>
    <t>１部</t>
  </si>
  <si>
    <t>090-0000-1111</t>
    <phoneticPr fontId="4"/>
  </si>
  <si>
    <t>090-2222-3333</t>
    <phoneticPr fontId="4"/>
  </si>
  <si>
    <t>市区町村名を入力してください。(例:川崎市幸区)</t>
    <rPh sb="0" eb="2">
      <t>シク</t>
    </rPh>
    <rPh sb="2" eb="4">
      <t>チョウソン</t>
    </rPh>
    <rPh sb="4" eb="5">
      <t>メイ</t>
    </rPh>
    <rPh sb="6" eb="8">
      <t>ニュウリョク</t>
    </rPh>
    <rPh sb="16" eb="17">
      <t>レイ</t>
    </rPh>
    <rPh sb="18" eb="20">
      <t>カワサキ</t>
    </rPh>
    <rPh sb="20" eb="21">
      <t>シ</t>
    </rPh>
    <rPh sb="21" eb="23">
      <t>サイワイク</t>
    </rPh>
    <phoneticPr fontId="4"/>
  </si>
  <si>
    <t>Ｒ６.</t>
    <phoneticPr fontId="4"/>
  </si>
  <si>
    <t>女</t>
  </si>
  <si>
    <t>保土ケ谷 花子</t>
    <rPh sb="0" eb="4">
      <t>ホドガヤ</t>
    </rPh>
    <rPh sb="5" eb="7">
      <t>ハナコ</t>
    </rPh>
    <phoneticPr fontId="4"/>
  </si>
  <si>
    <t>保土ケ谷 星子</t>
    <rPh sb="0" eb="4">
      <t>ホドガヤ</t>
    </rPh>
    <rPh sb="5" eb="7">
      <t>ホシコ</t>
    </rPh>
    <phoneticPr fontId="4"/>
  </si>
  <si>
    <t>ホドガヤ ハナコ</t>
    <phoneticPr fontId="4"/>
  </si>
  <si>
    <t>ホドガヤ ホシコ</t>
    <phoneticPr fontId="4"/>
  </si>
  <si>
    <t>E-mail（PCメールアドレスを推奨）</t>
    <rPh sb="17" eb="19">
      <t>スイショウ</t>
    </rPh>
    <phoneticPr fontId="4"/>
  </si>
  <si>
    <t>チーム名（ふりがな）</t>
    <rPh sb="3" eb="4">
      <t>メイ</t>
    </rPh>
    <phoneticPr fontId="4"/>
  </si>
  <si>
    <t>ふりがな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</si>
</sst>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¥&quot;#,##0;[Red]&quot;¥&quot;\-#,##0"/>
    <numFmt numFmtId="176" formatCode="0_ 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正楷書体-PRO"/>
      <family val="4"/>
      <charset val="128"/>
    </font>
    <font>
      <sz val="6"/>
      <name val="ＭＳ Ｐゴシック"/>
      <family val="3"/>
      <charset val="128"/>
    </font>
    <font>
      <b/>
      <u/>
      <sz val="14"/>
      <name val="HG正楷書体-PRO"/>
      <family val="4"/>
      <charset val="128"/>
    </font>
    <font>
      <b/>
      <sz val="12"/>
      <name val="HG正楷書体-PRO"/>
      <family val="4"/>
      <charset val="128"/>
    </font>
    <font>
      <b/>
      <u/>
      <sz val="20"/>
      <name val="HG正楷書体-PRO"/>
      <family val="4"/>
      <charset val="128"/>
    </font>
    <font>
      <b/>
      <i/>
      <u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i/>
      <sz val="11"/>
      <name val="HG正楷書体-PRO"/>
      <family val="4"/>
      <charset val="128"/>
    </font>
    <font>
      <i/>
      <u/>
      <sz val="11"/>
      <name val="HG正楷書体-PRO"/>
      <family val="4"/>
      <charset val="128"/>
    </font>
    <font>
      <i/>
      <sz val="11"/>
      <name val="HG正楷書体-PRO"/>
      <family val="4"/>
      <charset val="128"/>
    </font>
    <font>
      <i/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18"/>
      <name val="HG正楷書体-PRO"/>
      <family val="4"/>
      <charset val="128"/>
    </font>
    <font>
      <sz val="12"/>
      <name val="ＭＳ 明朝"/>
      <family val="1"/>
      <charset val="128"/>
    </font>
    <font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  <font>
      <strike/>
      <sz val="11"/>
      <name val="HG正楷書体-PRO"/>
      <family val="4"/>
      <charset val="128"/>
    </font>
    <font>
      <sz val="9"/>
      <color rgb="FF000000"/>
      <name val="Meiryo UI"/>
      <family val="3"/>
      <charset val="128"/>
    </font>
    <font>
      <sz val="9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14" fillId="0" borderId="0" xfId="0" applyFont="1" applyAlignment="1"/>
    <xf numFmtId="0" fontId="14" fillId="0" borderId="1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14" fillId="0" borderId="15" xfId="1" applyFont="1" applyBorder="1">
      <alignment vertical="center"/>
    </xf>
    <xf numFmtId="0" fontId="0" fillId="0" borderId="0" xfId="0" applyAlignment="1">
      <alignment vertical="center" wrapText="1"/>
    </xf>
    <xf numFmtId="38" fontId="14" fillId="0" borderId="0" xfId="1" applyFont="1">
      <alignment vertical="center"/>
    </xf>
    <xf numFmtId="0" fontId="14" fillId="0" borderId="16" xfId="0" applyFont="1" applyBorder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shrinkToFit="1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57" fontId="16" fillId="0" borderId="0" xfId="0" applyNumberFormat="1" applyFont="1">
      <alignment vertical="center"/>
    </xf>
    <xf numFmtId="57" fontId="14" fillId="0" borderId="0" xfId="0" applyNumberFormat="1" applyFont="1" applyAlignment="1">
      <alignment vertical="center" shrinkToFit="1"/>
    </xf>
    <xf numFmtId="38" fontId="16" fillId="0" borderId="0" xfId="1" applyFont="1" applyAlignment="1">
      <alignment vertical="center" shrinkToFit="1"/>
    </xf>
    <xf numFmtId="0" fontId="14" fillId="0" borderId="18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left" vertical="center" shrinkToFit="1"/>
      <protection locked="0"/>
    </xf>
    <xf numFmtId="0" fontId="14" fillId="0" borderId="10" xfId="0" applyFont="1" applyBorder="1" applyAlignment="1" applyProtection="1">
      <alignment horizontal="left" vertical="center" shrinkToFit="1"/>
      <protection locked="0"/>
    </xf>
    <xf numFmtId="0" fontId="14" fillId="0" borderId="11" xfId="0" applyFont="1" applyBorder="1" applyAlignment="1" applyProtection="1">
      <alignment horizontal="left" vertical="center" shrinkToFit="1"/>
      <protection locked="0"/>
    </xf>
    <xf numFmtId="0" fontId="14" fillId="0" borderId="13" xfId="0" applyFont="1" applyBorder="1" applyAlignment="1" applyProtection="1">
      <alignment horizontal="left" vertical="center" shrinkToFit="1"/>
      <protection locked="0"/>
    </xf>
    <xf numFmtId="0" fontId="14" fillId="0" borderId="15" xfId="0" quotePrefix="1" applyFont="1" applyBorder="1" applyAlignment="1" applyProtection="1">
      <alignment horizontal="right" vertical="center"/>
      <protection locked="0"/>
    </xf>
    <xf numFmtId="0" fontId="14" fillId="0" borderId="19" xfId="0" applyFont="1" applyBorder="1">
      <alignment vertical="center"/>
    </xf>
    <xf numFmtId="0" fontId="14" fillId="0" borderId="16" xfId="0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20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>
      <alignment vertical="center"/>
    </xf>
    <xf numFmtId="0" fontId="14" fillId="0" borderId="30" xfId="0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>
      <alignment horizontal="left" vertical="center"/>
    </xf>
    <xf numFmtId="0" fontId="14" fillId="0" borderId="31" xfId="0" applyFont="1" applyBorder="1" applyAlignment="1" applyProtection="1">
      <protection locked="0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24" xfId="0" applyFont="1" applyBorder="1" applyAlignment="1" applyProtection="1">
      <alignment horizontal="center" vertical="center" shrinkToFit="1"/>
      <protection locked="0"/>
    </xf>
    <xf numFmtId="0" fontId="15" fillId="0" borderId="47" xfId="0" applyFont="1" applyBorder="1" applyAlignment="1">
      <alignment horizontal="center" vertical="center"/>
    </xf>
    <xf numFmtId="49" fontId="14" fillId="0" borderId="5" xfId="0" applyNumberFormat="1" applyFont="1" applyBorder="1" applyAlignment="1" applyProtection="1">
      <alignment horizontal="left" vertical="center" shrinkToFit="1"/>
      <protection locked="0"/>
    </xf>
    <xf numFmtId="49" fontId="14" fillId="0" borderId="6" xfId="0" applyNumberFormat="1" applyFont="1" applyBorder="1" applyAlignment="1" applyProtection="1">
      <alignment horizontal="left" vertical="center" shrinkToFit="1"/>
      <protection locked="0"/>
    </xf>
    <xf numFmtId="49" fontId="14" fillId="0" borderId="7" xfId="0" applyNumberFormat="1" applyFont="1" applyBorder="1" applyAlignment="1" applyProtection="1">
      <alignment horizontal="left" vertical="center" shrinkToFit="1"/>
      <protection locked="0"/>
    </xf>
    <xf numFmtId="0" fontId="14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14" fillId="0" borderId="40" xfId="0" applyFont="1" applyBorder="1" applyAlignment="1" applyProtection="1">
      <alignment horizontal="center" vertical="center" shrinkToFit="1"/>
      <protection locked="0"/>
    </xf>
    <xf numFmtId="0" fontId="14" fillId="0" borderId="41" xfId="0" applyFont="1" applyBorder="1" applyAlignment="1" applyProtection="1">
      <alignment horizontal="center" vertical="center" shrinkToFit="1"/>
      <protection locked="0"/>
    </xf>
    <xf numFmtId="0" fontId="14" fillId="0" borderId="42" xfId="0" applyFont="1" applyBorder="1" applyAlignment="1" applyProtection="1">
      <alignment horizontal="center" vertical="center" shrinkToFit="1"/>
      <protection locked="0"/>
    </xf>
    <xf numFmtId="0" fontId="14" fillId="0" borderId="36" xfId="0" applyFont="1" applyBorder="1" applyAlignment="1" applyProtection="1">
      <alignment horizontal="center" vertical="center" shrinkToFit="1"/>
      <protection locked="0"/>
    </xf>
    <xf numFmtId="0" fontId="14" fillId="0" borderId="45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6" fontId="14" fillId="0" borderId="29" xfId="0" applyNumberFormat="1" applyFont="1" applyBorder="1" applyAlignment="1">
      <alignment horizontal="center" vertical="center"/>
    </xf>
    <xf numFmtId="6" fontId="14" fillId="0" borderId="30" xfId="0" applyNumberFormat="1" applyFont="1" applyBorder="1" applyAlignment="1">
      <alignment horizontal="center" vertical="center"/>
    </xf>
    <xf numFmtId="0" fontId="14" fillId="0" borderId="16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>
      <alignment horizontal="center" vertical="center"/>
    </xf>
    <xf numFmtId="0" fontId="14" fillId="0" borderId="31" xfId="0" applyFont="1" applyBorder="1">
      <alignment vertical="center"/>
    </xf>
    <xf numFmtId="0" fontId="0" fillId="0" borderId="31" xfId="0" applyBorder="1">
      <alignment vertical="center"/>
    </xf>
    <xf numFmtId="176" fontId="14" fillId="0" borderId="10" xfId="0" applyNumberFormat="1" applyFont="1" applyBorder="1" applyAlignment="1" applyProtection="1">
      <alignment horizontal="center" vertical="center" shrinkToFit="1"/>
      <protection locked="0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14" fillId="0" borderId="29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textRotation="255" wrapText="1"/>
    </xf>
    <xf numFmtId="0" fontId="14" fillId="0" borderId="13" xfId="0" applyFont="1" applyBorder="1" applyAlignment="1">
      <alignment horizontal="center" vertical="center" textRotation="255"/>
    </xf>
    <xf numFmtId="0" fontId="14" fillId="0" borderId="46" xfId="0" applyFont="1" applyBorder="1" applyAlignment="1" applyProtection="1">
      <alignment horizontal="center" vertical="center" shrinkToFit="1"/>
      <protection locked="0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57" fontId="18" fillId="0" borderId="17" xfId="0" applyNumberFormat="1" applyFont="1" applyBorder="1" applyAlignment="1" applyProtection="1">
      <alignment horizontal="center" vertical="center" wrapText="1"/>
      <protection locked="0"/>
    </xf>
    <xf numFmtId="57" fontId="18" fillId="0" borderId="13" xfId="0" applyNumberFormat="1" applyFont="1" applyBorder="1" applyAlignment="1" applyProtection="1">
      <alignment horizontal="center" vertical="center" wrapText="1"/>
      <protection locked="0"/>
    </xf>
    <xf numFmtId="57" fontId="18" fillId="0" borderId="36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7" xfId="0" applyFont="1" applyBorder="1" applyAlignment="1" applyProtection="1">
      <alignment horizontal="center" vertical="center" shrinkToFit="1"/>
      <protection locked="0"/>
    </xf>
    <xf numFmtId="0" fontId="14" fillId="0" borderId="38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176" fontId="14" fillId="0" borderId="13" xfId="0" applyNumberFormat="1" applyFont="1" applyBorder="1" applyAlignment="1" applyProtection="1">
      <alignment horizontal="center" vertical="center" shrinkToFit="1"/>
      <protection locked="0"/>
    </xf>
    <xf numFmtId="176" fontId="14" fillId="0" borderId="14" xfId="0" applyNumberFormat="1" applyFont="1" applyBorder="1" applyAlignment="1" applyProtection="1">
      <alignment horizontal="center" vertical="center" shrinkToFit="1"/>
      <protection locked="0"/>
    </xf>
    <xf numFmtId="176" fontId="14" fillId="0" borderId="17" xfId="0" applyNumberFormat="1" applyFont="1" applyBorder="1" applyAlignment="1" applyProtection="1">
      <alignment horizontal="center" vertical="center" shrinkToFit="1"/>
      <protection locked="0"/>
    </xf>
    <xf numFmtId="176" fontId="14" fillId="0" borderId="24" xfId="0" applyNumberFormat="1" applyFont="1" applyBorder="1" applyAlignment="1" applyProtection="1">
      <alignment horizontal="center" vertical="center" shrinkToFit="1"/>
      <protection locked="0"/>
    </xf>
    <xf numFmtId="57" fontId="18" fillId="0" borderId="17" xfId="0" applyNumberFormat="1" applyFont="1" applyBorder="1" applyAlignment="1" applyProtection="1">
      <alignment horizontal="center" vertical="center" wrapText="1" shrinkToFit="1"/>
      <protection locked="0"/>
    </xf>
    <xf numFmtId="57" fontId="18" fillId="0" borderId="13" xfId="0" applyNumberFormat="1" applyFont="1" applyBorder="1" applyAlignment="1" applyProtection="1">
      <alignment horizontal="center" vertical="center" wrapText="1" shrinkToFit="1"/>
      <protection locked="0"/>
    </xf>
    <xf numFmtId="57" fontId="18" fillId="0" borderId="36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57" fontId="18" fillId="0" borderId="17" xfId="0" applyNumberFormat="1" applyFont="1" applyBorder="1" applyAlignment="1">
      <alignment horizontal="center" vertical="center" wrapText="1"/>
    </xf>
    <xf numFmtId="57" fontId="18" fillId="0" borderId="13" xfId="0" applyNumberFormat="1" applyFont="1" applyBorder="1" applyAlignment="1">
      <alignment horizontal="center" vertical="center" wrapText="1"/>
    </xf>
    <xf numFmtId="57" fontId="18" fillId="0" borderId="36" xfId="0" applyNumberFormat="1" applyFont="1" applyBorder="1" applyAlignment="1">
      <alignment horizontal="center"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62"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theme="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theme="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$O$29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O$32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fmlaLink="$O$35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$O$20" lockText="1" noThreeD="1"/>
</file>

<file path=xl/ctrlProps/ctrlProp20.xml><?xml version="1.0" encoding="utf-8"?>
<formControlPr xmlns="http://schemas.microsoft.com/office/spreadsheetml/2009/9/main" objectType="Radio" checked="Checked" firstButton="1" fmlaLink="$O$38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checked="Checked" firstButton="1" fmlaLink="$O$4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firstButton="1" fmlaLink="$O$20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checked="Checked" firstButton="1" fmlaLink="$O$26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fmlaLink="$O$23" lockText="1" noThreeD="1"/>
</file>

<file path=xl/ctrlProps/ctrlProp33.xml><?xml version="1.0" encoding="utf-8"?>
<formControlPr xmlns="http://schemas.microsoft.com/office/spreadsheetml/2009/9/main" objectType="Radio" checked="Checked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checked="Checked" firstButton="1" fmlaLink="$O$29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checked="Checked" firstButton="1" fmlaLink="$O$32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checked="Checked" firstButton="1" fmlaLink="$O$35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checked="Checked" firstButton="1" fmlaLink="$O$38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checked="Checked" firstButton="1" fmlaLink="$O$4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$O$26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firstButton="1" fmlaLink="$O$23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142875</xdr:colOff>
          <xdr:row>19</xdr:row>
          <xdr:rowOff>44450</xdr:rowOff>
        </xdr:from>
        <xdr:to>
          <xdr:col>7</xdr:col>
          <xdr:colOff>152400</xdr:colOff>
          <xdr:row>20</xdr:row>
          <xdr:rowOff>311150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476625" y="3406775"/>
              <a:ext cx="1209675" cy="390525"/>
              <a:chOff x="2609850" y="2489215"/>
              <a:chExt cx="793750" cy="520697"/>
            </a:xfrm>
          </xdr:grpSpPr>
          <xdr:sp macro="" textlink="">
            <xdr:nvSpPr>
              <xdr:cNvPr id="3075" name="Group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000-0000030C0000}"/>
                  </a:ext>
                </a:extLst>
              </xdr:cNvPr>
              <xdr:cNvSpPr/>
            </xdr:nvSpPr>
            <xdr:spPr bwMode="auto">
              <a:xfrm>
                <a:off x="2609850" y="2489215"/>
                <a:ext cx="793750" cy="52069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76" name="Option Button 4" hidden="1">
                <a:extLst>
                  <a:ext uri="{63B3BB69-23CF-44E3-9099-C40C66FF867C}">
                    <a14:compatExt spid="_x0000_s3076"/>
                  </a:ext>
                  <a:ext uri="{FF2B5EF4-FFF2-40B4-BE49-F238E27FC236}">
                    <a16:creationId xmlns:a16="http://schemas.microsoft.com/office/drawing/2014/main" id="{00000000-0008-0000-0000-0000040C0000}"/>
                  </a:ext>
                </a:extLst>
              </xdr:cNvPr>
              <xdr:cNvSpPr/>
            </xdr:nvSpPr>
            <xdr:spPr bwMode="auto">
              <a:xfrm>
                <a:off x="2628900" y="2508250"/>
                <a:ext cx="730250" cy="2349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77" name="Option Button 5" hidden="1">
                <a:extLst>
                  <a:ext uri="{63B3BB69-23CF-44E3-9099-C40C66FF867C}">
                    <a14:compatExt spid="_x0000_s3077"/>
                  </a:ext>
                  <a:ext uri="{FF2B5EF4-FFF2-40B4-BE49-F238E27FC236}">
                    <a16:creationId xmlns:a16="http://schemas.microsoft.com/office/drawing/2014/main" id="{00000000-0008-0000-0000-0000050C0000}"/>
                  </a:ext>
                </a:extLst>
              </xdr:cNvPr>
              <xdr:cNvSpPr/>
            </xdr:nvSpPr>
            <xdr:spPr bwMode="auto">
              <a:xfrm>
                <a:off x="2628900" y="2730499"/>
                <a:ext cx="730250" cy="2349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25</xdr:row>
          <xdr:rowOff>0</xdr:rowOff>
        </xdr:from>
        <xdr:to>
          <xdr:col>7</xdr:col>
          <xdr:colOff>114300</xdr:colOff>
          <xdr:row>27</xdr:row>
          <xdr:rowOff>50800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3400425" y="4714875"/>
              <a:ext cx="1247775" cy="498475"/>
              <a:chOff x="4089380" y="3936975"/>
              <a:chExt cx="908050" cy="488951"/>
            </a:xfrm>
          </xdr:grpSpPr>
          <xdr:sp macro="" textlink="">
            <xdr:nvSpPr>
              <xdr:cNvPr id="3078" name="Group Box 6" hidden="1">
                <a:extLst>
                  <a:ext uri="{63B3BB69-23CF-44E3-9099-C40C66FF867C}">
                    <a14:compatExt spid="_x0000_s3078"/>
                  </a:ext>
                  <a:ext uri="{FF2B5EF4-FFF2-40B4-BE49-F238E27FC236}">
                    <a16:creationId xmlns:a16="http://schemas.microsoft.com/office/drawing/2014/main" id="{00000000-0008-0000-0000-0000060C0000}"/>
                  </a:ext>
                </a:extLst>
              </xdr:cNvPr>
              <xdr:cNvSpPr/>
            </xdr:nvSpPr>
            <xdr:spPr bwMode="auto">
              <a:xfrm>
                <a:off x="4089380" y="3936975"/>
                <a:ext cx="908050" cy="48895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79" name="Option Button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000-0000070C0000}"/>
                  </a:ext>
                </a:extLst>
              </xdr:cNvPr>
              <xdr:cNvSpPr/>
            </xdr:nvSpPr>
            <xdr:spPr bwMode="auto">
              <a:xfrm>
                <a:off x="4178300" y="39624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80" name="Option Button 8" hidden="1">
                <a:extLst>
                  <a:ext uri="{63B3BB69-23CF-44E3-9099-C40C66FF867C}">
                    <a14:compatExt spid="_x0000_s3080"/>
                  </a:ext>
                  <a:ext uri="{FF2B5EF4-FFF2-40B4-BE49-F238E27FC236}">
                    <a16:creationId xmlns:a16="http://schemas.microsoft.com/office/drawing/2014/main" id="{00000000-0008-0000-0000-0000080C0000}"/>
                  </a:ext>
                </a:extLst>
              </xdr:cNvPr>
              <xdr:cNvSpPr/>
            </xdr:nvSpPr>
            <xdr:spPr bwMode="auto">
              <a:xfrm>
                <a:off x="4178300" y="4152900"/>
                <a:ext cx="704850" cy="177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21</xdr:row>
          <xdr:rowOff>222250</xdr:rowOff>
        </xdr:from>
        <xdr:to>
          <xdr:col>7</xdr:col>
          <xdr:colOff>66675</xdr:colOff>
          <xdr:row>24</xdr:row>
          <xdr:rowOff>47625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3400425" y="4032250"/>
              <a:ext cx="1200150" cy="501650"/>
              <a:chOff x="7734279" y="4470424"/>
              <a:chExt cx="1022349" cy="552450"/>
            </a:xfrm>
          </xdr:grpSpPr>
          <xdr:sp macro="" textlink="">
            <xdr:nvSpPr>
              <xdr:cNvPr id="3081" name="Group Box 9" hidden="1">
                <a:extLst>
                  <a:ext uri="{63B3BB69-23CF-44E3-9099-C40C66FF867C}">
                    <a14:compatExt spid="_x0000_s3081"/>
                  </a:ext>
                  <a:ext uri="{FF2B5EF4-FFF2-40B4-BE49-F238E27FC236}">
                    <a16:creationId xmlns:a16="http://schemas.microsoft.com/office/drawing/2014/main" id="{00000000-0008-0000-0000-0000090C0000}"/>
                  </a:ext>
                </a:extLst>
              </xdr:cNvPr>
              <xdr:cNvSpPr/>
            </xdr:nvSpPr>
            <xdr:spPr bwMode="auto">
              <a:xfrm>
                <a:off x="7734279" y="4470424"/>
                <a:ext cx="1022349" cy="5524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82" name="Option Button 10" hidden="1">
                <a:extLst>
                  <a:ext uri="{63B3BB69-23CF-44E3-9099-C40C66FF867C}">
                    <a14:compatExt spid="_x0000_s3082"/>
                  </a:ext>
                  <a:ext uri="{FF2B5EF4-FFF2-40B4-BE49-F238E27FC236}">
                    <a16:creationId xmlns:a16="http://schemas.microsoft.com/office/drawing/2014/main" id="{00000000-0008-0000-0000-00000A0C0000}"/>
                  </a:ext>
                </a:extLst>
              </xdr:cNvPr>
              <xdr:cNvSpPr/>
            </xdr:nvSpPr>
            <xdr:spPr bwMode="auto">
              <a:xfrm>
                <a:off x="7835900" y="45275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83" name="Option Button 11" hidden="1">
                <a:extLst>
                  <a:ext uri="{63B3BB69-23CF-44E3-9099-C40C66FF867C}">
                    <a14:compatExt spid="_x0000_s3083"/>
                  </a:ext>
                  <a:ext uri="{FF2B5EF4-FFF2-40B4-BE49-F238E27FC236}">
                    <a16:creationId xmlns:a16="http://schemas.microsoft.com/office/drawing/2014/main" id="{00000000-0008-0000-0000-00000B0C0000}"/>
                  </a:ext>
                </a:extLst>
              </xdr:cNvPr>
              <xdr:cNvSpPr/>
            </xdr:nvSpPr>
            <xdr:spPr bwMode="auto">
              <a:xfrm>
                <a:off x="7835900" y="46926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27</xdr:row>
          <xdr:rowOff>215900</xdr:rowOff>
        </xdr:from>
        <xdr:to>
          <xdr:col>7</xdr:col>
          <xdr:colOff>95250</xdr:colOff>
          <xdr:row>30</xdr:row>
          <xdr:rowOff>57150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3429000" y="5378450"/>
              <a:ext cx="1200150" cy="517525"/>
              <a:chOff x="4083044" y="4635542"/>
              <a:chExt cx="927100" cy="552448"/>
            </a:xfrm>
          </xdr:grpSpPr>
          <xdr:sp macro="" textlink="">
            <xdr:nvSpPr>
              <xdr:cNvPr id="3084" name="Group Box 12" hidden="1">
                <a:extLst>
                  <a:ext uri="{63B3BB69-23CF-44E3-9099-C40C66FF867C}">
                    <a14:compatExt spid="_x0000_s3084"/>
                  </a:ext>
                  <a:ext uri="{FF2B5EF4-FFF2-40B4-BE49-F238E27FC236}">
                    <a16:creationId xmlns:a16="http://schemas.microsoft.com/office/drawing/2014/main" id="{00000000-0008-0000-0000-00000C0C0000}"/>
                  </a:ext>
                </a:extLst>
              </xdr:cNvPr>
              <xdr:cNvSpPr/>
            </xdr:nvSpPr>
            <xdr:spPr bwMode="auto">
              <a:xfrm>
                <a:off x="4083044" y="4635542"/>
                <a:ext cx="927100" cy="55244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85" name="Option Button 13" hidden="1">
                <a:extLst>
                  <a:ext uri="{63B3BB69-23CF-44E3-9099-C40C66FF867C}">
                    <a14:compatExt spid="_x0000_s3085"/>
                  </a:ext>
                  <a:ext uri="{FF2B5EF4-FFF2-40B4-BE49-F238E27FC236}">
                    <a16:creationId xmlns:a16="http://schemas.microsoft.com/office/drawing/2014/main" id="{00000000-0008-0000-0000-00000D0C0000}"/>
                  </a:ext>
                </a:extLst>
              </xdr:cNvPr>
              <xdr:cNvSpPr/>
            </xdr:nvSpPr>
            <xdr:spPr bwMode="auto">
              <a:xfrm>
                <a:off x="4152900" y="47117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86" name="Option Button 14" hidden="1">
                <a:extLst>
                  <a:ext uri="{63B3BB69-23CF-44E3-9099-C40C66FF867C}">
                    <a14:compatExt spid="_x0000_s3086"/>
                  </a:ext>
                  <a:ext uri="{FF2B5EF4-FFF2-40B4-BE49-F238E27FC236}">
                    <a16:creationId xmlns:a16="http://schemas.microsoft.com/office/drawing/2014/main" id="{00000000-0008-0000-0000-00000E0C0000}"/>
                  </a:ext>
                </a:extLst>
              </xdr:cNvPr>
              <xdr:cNvSpPr/>
            </xdr:nvSpPr>
            <xdr:spPr bwMode="auto">
              <a:xfrm>
                <a:off x="4155215" y="48767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30</xdr:row>
          <xdr:rowOff>184150</xdr:rowOff>
        </xdr:from>
        <xdr:to>
          <xdr:col>7</xdr:col>
          <xdr:colOff>85725</xdr:colOff>
          <xdr:row>33</xdr:row>
          <xdr:rowOff>50800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3409950" y="6022975"/>
              <a:ext cx="1209675" cy="542925"/>
              <a:chOff x="7137365" y="5410170"/>
              <a:chExt cx="1016001" cy="577849"/>
            </a:xfrm>
          </xdr:grpSpPr>
          <xdr:sp macro="" textlink="">
            <xdr:nvSpPr>
              <xdr:cNvPr id="3087" name="Group Box 15" hidden="1">
                <a:extLst>
                  <a:ext uri="{63B3BB69-23CF-44E3-9099-C40C66FF867C}">
                    <a14:compatExt spid="_x0000_s3087"/>
                  </a:ext>
                  <a:ext uri="{FF2B5EF4-FFF2-40B4-BE49-F238E27FC236}">
                    <a16:creationId xmlns:a16="http://schemas.microsoft.com/office/drawing/2014/main" id="{00000000-0008-0000-0000-00000F0C0000}"/>
                  </a:ext>
                </a:extLst>
              </xdr:cNvPr>
              <xdr:cNvSpPr/>
            </xdr:nvSpPr>
            <xdr:spPr bwMode="auto">
              <a:xfrm>
                <a:off x="7137365" y="5410170"/>
                <a:ext cx="1016001" cy="57784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88" name="Option Button 16" hidden="1">
                <a:extLst>
                  <a:ext uri="{63B3BB69-23CF-44E3-9099-C40C66FF867C}">
                    <a14:compatExt spid="_x0000_s3088"/>
                  </a:ext>
                  <a:ext uri="{FF2B5EF4-FFF2-40B4-BE49-F238E27FC236}">
                    <a16:creationId xmlns:a16="http://schemas.microsoft.com/office/drawing/2014/main" id="{00000000-0008-0000-0000-0000100C0000}"/>
                  </a:ext>
                </a:extLst>
              </xdr:cNvPr>
              <xdr:cNvSpPr/>
            </xdr:nvSpPr>
            <xdr:spPr bwMode="auto">
              <a:xfrm>
                <a:off x="7232650" y="54991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89" name="Option Button 17" hidden="1">
                <a:extLst>
                  <a:ext uri="{63B3BB69-23CF-44E3-9099-C40C66FF867C}">
                    <a14:compatExt spid="_x0000_s3089"/>
                  </a:ext>
                  <a:ext uri="{FF2B5EF4-FFF2-40B4-BE49-F238E27FC236}">
                    <a16:creationId xmlns:a16="http://schemas.microsoft.com/office/drawing/2014/main" id="{00000000-0008-0000-0000-0000110C0000}"/>
                  </a:ext>
                </a:extLst>
              </xdr:cNvPr>
              <xdr:cNvSpPr/>
            </xdr:nvSpPr>
            <xdr:spPr bwMode="auto">
              <a:xfrm>
                <a:off x="7235707" y="56769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33</xdr:row>
          <xdr:rowOff>171450</xdr:rowOff>
        </xdr:from>
        <xdr:to>
          <xdr:col>7</xdr:col>
          <xdr:colOff>66675</xdr:colOff>
          <xdr:row>36</xdr:row>
          <xdr:rowOff>57150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3381375" y="6686550"/>
              <a:ext cx="1219200" cy="561975"/>
              <a:chOff x="7200930" y="6184919"/>
              <a:chExt cx="965200" cy="596900"/>
            </a:xfrm>
          </xdr:grpSpPr>
          <xdr:sp macro="" textlink="">
            <xdr:nvSpPr>
              <xdr:cNvPr id="3090" name="Group Box 18" hidden="1">
                <a:extLst>
                  <a:ext uri="{63B3BB69-23CF-44E3-9099-C40C66FF867C}">
                    <a14:compatExt spid="_x0000_s3090"/>
                  </a:ext>
                  <a:ext uri="{FF2B5EF4-FFF2-40B4-BE49-F238E27FC236}">
                    <a16:creationId xmlns:a16="http://schemas.microsoft.com/office/drawing/2014/main" id="{00000000-0008-0000-0000-0000120C0000}"/>
                  </a:ext>
                </a:extLst>
              </xdr:cNvPr>
              <xdr:cNvSpPr/>
            </xdr:nvSpPr>
            <xdr:spPr bwMode="auto">
              <a:xfrm>
                <a:off x="7200930" y="6184919"/>
                <a:ext cx="965200" cy="596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91" name="Option Button 19" hidden="1">
                <a:extLst>
                  <a:ext uri="{63B3BB69-23CF-44E3-9099-C40C66FF867C}">
                    <a14:compatExt spid="_x0000_s3091"/>
                  </a:ext>
                  <a:ext uri="{FF2B5EF4-FFF2-40B4-BE49-F238E27FC236}">
                    <a16:creationId xmlns:a16="http://schemas.microsoft.com/office/drawing/2014/main" id="{00000000-0008-0000-0000-0000130C0000}"/>
                  </a:ext>
                </a:extLst>
              </xdr:cNvPr>
              <xdr:cNvSpPr/>
            </xdr:nvSpPr>
            <xdr:spPr bwMode="auto">
              <a:xfrm>
                <a:off x="7315200" y="62674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92" name="Option Button 20" hidden="1">
                <a:extLst>
                  <a:ext uri="{63B3BB69-23CF-44E3-9099-C40C66FF867C}">
                    <a14:compatExt spid="_x0000_s3092"/>
                  </a:ext>
                  <a:ext uri="{FF2B5EF4-FFF2-40B4-BE49-F238E27FC236}">
                    <a16:creationId xmlns:a16="http://schemas.microsoft.com/office/drawing/2014/main" id="{00000000-0008-0000-0000-0000140C0000}"/>
                  </a:ext>
                </a:extLst>
              </xdr:cNvPr>
              <xdr:cNvSpPr/>
            </xdr:nvSpPr>
            <xdr:spPr bwMode="auto">
              <a:xfrm>
                <a:off x="7317705" y="64643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36</xdr:row>
          <xdr:rowOff>203200</xdr:rowOff>
        </xdr:from>
        <xdr:to>
          <xdr:col>7</xdr:col>
          <xdr:colOff>85725</xdr:colOff>
          <xdr:row>39</xdr:row>
          <xdr:rowOff>63500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3409950" y="7394575"/>
              <a:ext cx="1209675" cy="536575"/>
              <a:chOff x="7073904" y="6610334"/>
              <a:chExt cx="984249" cy="571500"/>
            </a:xfrm>
          </xdr:grpSpPr>
          <xdr:sp macro="" textlink="">
            <xdr:nvSpPr>
              <xdr:cNvPr id="3093" name="Group Box 21" hidden="1">
                <a:extLst>
                  <a:ext uri="{63B3BB69-23CF-44E3-9099-C40C66FF867C}">
                    <a14:compatExt spid="_x0000_s3093"/>
                  </a:ext>
                  <a:ext uri="{FF2B5EF4-FFF2-40B4-BE49-F238E27FC236}">
                    <a16:creationId xmlns:a16="http://schemas.microsoft.com/office/drawing/2014/main" id="{00000000-0008-0000-0000-0000150C0000}"/>
                  </a:ext>
                </a:extLst>
              </xdr:cNvPr>
              <xdr:cNvSpPr/>
            </xdr:nvSpPr>
            <xdr:spPr bwMode="auto">
              <a:xfrm>
                <a:off x="7073904" y="6610334"/>
                <a:ext cx="984249" cy="5715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94" name="Option Button 22" hidden="1">
                <a:extLst>
                  <a:ext uri="{63B3BB69-23CF-44E3-9099-C40C66FF867C}">
                    <a14:compatExt spid="_x0000_s3094"/>
                  </a:ext>
                  <a:ext uri="{FF2B5EF4-FFF2-40B4-BE49-F238E27FC236}">
                    <a16:creationId xmlns:a16="http://schemas.microsoft.com/office/drawing/2014/main" id="{00000000-0008-0000-0000-0000160C0000}"/>
                  </a:ext>
                </a:extLst>
              </xdr:cNvPr>
              <xdr:cNvSpPr/>
            </xdr:nvSpPr>
            <xdr:spPr bwMode="auto">
              <a:xfrm>
                <a:off x="7169150" y="66674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95" name="Option Button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7169150" y="6845301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39</xdr:row>
          <xdr:rowOff>209550</xdr:rowOff>
        </xdr:from>
        <xdr:to>
          <xdr:col>7</xdr:col>
          <xdr:colOff>47625</xdr:colOff>
          <xdr:row>42</xdr:row>
          <xdr:rowOff>63500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3409950" y="8077200"/>
              <a:ext cx="1171575" cy="530225"/>
              <a:chOff x="7112020" y="7359626"/>
              <a:chExt cx="965200" cy="565151"/>
            </a:xfrm>
          </xdr:grpSpPr>
          <xdr:sp macro="" textlink="">
            <xdr:nvSpPr>
              <xdr:cNvPr id="3096" name="Group Box 24" hidden="1">
                <a:extLst>
                  <a:ext uri="{63B3BB69-23CF-44E3-9099-C40C66FF867C}">
                    <a14:compatExt spid="_x0000_s3096"/>
                  </a:ext>
                  <a:ext uri="{FF2B5EF4-FFF2-40B4-BE49-F238E27FC236}">
                    <a16:creationId xmlns:a16="http://schemas.microsoft.com/office/drawing/2014/main" id="{00000000-0008-0000-0000-0000180C0000}"/>
                  </a:ext>
                </a:extLst>
              </xdr:cNvPr>
              <xdr:cNvSpPr/>
            </xdr:nvSpPr>
            <xdr:spPr bwMode="auto">
              <a:xfrm>
                <a:off x="7112020" y="7359626"/>
                <a:ext cx="965200" cy="56515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97" name="Option Button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7207250" y="74358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98" name="Option Button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7207250" y="7600948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142875</xdr:colOff>
          <xdr:row>19</xdr:row>
          <xdr:rowOff>44450</xdr:rowOff>
        </xdr:from>
        <xdr:to>
          <xdr:col>7</xdr:col>
          <xdr:colOff>152400</xdr:colOff>
          <xdr:row>20</xdr:row>
          <xdr:rowOff>311150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3476625" y="3406775"/>
              <a:ext cx="1209675" cy="390525"/>
              <a:chOff x="2609850" y="2489215"/>
              <a:chExt cx="793750" cy="520697"/>
            </a:xfrm>
          </xdr:grpSpPr>
          <xdr:sp macro="" textlink="">
            <xdr:nvSpPr>
              <xdr:cNvPr id="6145" name="Group Box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100-000001180000}"/>
                  </a:ext>
                </a:extLst>
              </xdr:cNvPr>
              <xdr:cNvSpPr/>
            </xdr:nvSpPr>
            <xdr:spPr bwMode="auto">
              <a:xfrm>
                <a:off x="2609850" y="2489215"/>
                <a:ext cx="793750" cy="52069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100-000002180000}"/>
                  </a:ext>
                </a:extLst>
              </xdr:cNvPr>
              <xdr:cNvSpPr/>
            </xdr:nvSpPr>
            <xdr:spPr bwMode="auto">
              <a:xfrm>
                <a:off x="2628900" y="2508250"/>
                <a:ext cx="730250" cy="2349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100-000003180000}"/>
                  </a:ext>
                </a:extLst>
              </xdr:cNvPr>
              <xdr:cNvSpPr/>
            </xdr:nvSpPr>
            <xdr:spPr bwMode="auto">
              <a:xfrm>
                <a:off x="2628900" y="2730499"/>
                <a:ext cx="730250" cy="2349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25</xdr:row>
          <xdr:rowOff>0</xdr:rowOff>
        </xdr:from>
        <xdr:to>
          <xdr:col>7</xdr:col>
          <xdr:colOff>114300</xdr:colOff>
          <xdr:row>27</xdr:row>
          <xdr:rowOff>50800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3400425" y="4714875"/>
              <a:ext cx="1247775" cy="498475"/>
              <a:chOff x="4089380" y="3936975"/>
              <a:chExt cx="908050" cy="488951"/>
            </a:xfrm>
          </xdr:grpSpPr>
          <xdr:sp macro="" textlink="">
            <xdr:nvSpPr>
              <xdr:cNvPr id="6148" name="Group Box 4" hidden="1">
                <a:extLst>
                  <a:ext uri="{63B3BB69-23CF-44E3-9099-C40C66FF867C}">
                    <a14:compatExt spid="_x0000_s6148"/>
                  </a:ext>
                  <a:ext uri="{FF2B5EF4-FFF2-40B4-BE49-F238E27FC236}">
                    <a16:creationId xmlns:a16="http://schemas.microsoft.com/office/drawing/2014/main" id="{00000000-0008-0000-0100-000004180000}"/>
                  </a:ext>
                </a:extLst>
              </xdr:cNvPr>
              <xdr:cNvSpPr/>
            </xdr:nvSpPr>
            <xdr:spPr bwMode="auto">
              <a:xfrm>
                <a:off x="4089380" y="3936975"/>
                <a:ext cx="908050" cy="48895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49" name="Option Button 5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100-000005180000}"/>
                  </a:ext>
                </a:extLst>
              </xdr:cNvPr>
              <xdr:cNvSpPr/>
            </xdr:nvSpPr>
            <xdr:spPr bwMode="auto">
              <a:xfrm>
                <a:off x="4178300" y="39624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50" name="Option Button 6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100-000006180000}"/>
                  </a:ext>
                </a:extLst>
              </xdr:cNvPr>
              <xdr:cNvSpPr/>
            </xdr:nvSpPr>
            <xdr:spPr bwMode="auto">
              <a:xfrm>
                <a:off x="4178300" y="4152900"/>
                <a:ext cx="704850" cy="177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21</xdr:row>
          <xdr:rowOff>222250</xdr:rowOff>
        </xdr:from>
        <xdr:to>
          <xdr:col>7</xdr:col>
          <xdr:colOff>66675</xdr:colOff>
          <xdr:row>24</xdr:row>
          <xdr:rowOff>47625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3400425" y="4032250"/>
              <a:ext cx="1200150" cy="501650"/>
              <a:chOff x="7734279" y="4470424"/>
              <a:chExt cx="1022349" cy="552450"/>
            </a:xfrm>
          </xdr:grpSpPr>
          <xdr:sp macro="" textlink="">
            <xdr:nvSpPr>
              <xdr:cNvPr id="6151" name="Group Box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100-000007180000}"/>
                  </a:ext>
                </a:extLst>
              </xdr:cNvPr>
              <xdr:cNvSpPr/>
            </xdr:nvSpPr>
            <xdr:spPr bwMode="auto">
              <a:xfrm>
                <a:off x="7734279" y="4470424"/>
                <a:ext cx="1022349" cy="5524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52" name="Option Button 8" hidden="1">
                <a:extLst>
                  <a:ext uri="{63B3BB69-23CF-44E3-9099-C40C66FF867C}">
                    <a14:compatExt spid="_x0000_s6152"/>
                  </a:ext>
                  <a:ext uri="{FF2B5EF4-FFF2-40B4-BE49-F238E27FC236}">
                    <a16:creationId xmlns:a16="http://schemas.microsoft.com/office/drawing/2014/main" id="{00000000-0008-0000-0100-000008180000}"/>
                  </a:ext>
                </a:extLst>
              </xdr:cNvPr>
              <xdr:cNvSpPr/>
            </xdr:nvSpPr>
            <xdr:spPr bwMode="auto">
              <a:xfrm>
                <a:off x="7835900" y="45275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53" name="Option Button 9" hidden="1">
                <a:extLst>
                  <a:ext uri="{63B3BB69-23CF-44E3-9099-C40C66FF867C}">
                    <a14:compatExt spid="_x0000_s6153"/>
                  </a:ext>
                  <a:ext uri="{FF2B5EF4-FFF2-40B4-BE49-F238E27FC236}">
                    <a16:creationId xmlns:a16="http://schemas.microsoft.com/office/drawing/2014/main" id="{00000000-0008-0000-0100-000009180000}"/>
                  </a:ext>
                </a:extLst>
              </xdr:cNvPr>
              <xdr:cNvSpPr/>
            </xdr:nvSpPr>
            <xdr:spPr bwMode="auto">
              <a:xfrm>
                <a:off x="7835900" y="46926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27</xdr:row>
          <xdr:rowOff>215900</xdr:rowOff>
        </xdr:from>
        <xdr:to>
          <xdr:col>7</xdr:col>
          <xdr:colOff>95250</xdr:colOff>
          <xdr:row>30</xdr:row>
          <xdr:rowOff>57150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3429000" y="5378450"/>
              <a:ext cx="1200150" cy="517525"/>
              <a:chOff x="4083044" y="4635542"/>
              <a:chExt cx="927100" cy="552448"/>
            </a:xfrm>
          </xdr:grpSpPr>
          <xdr:sp macro="" textlink="">
            <xdr:nvSpPr>
              <xdr:cNvPr id="6154" name="Group Box 10" hidden="1">
                <a:extLst>
                  <a:ext uri="{63B3BB69-23CF-44E3-9099-C40C66FF867C}">
                    <a14:compatExt spid="_x0000_s6154"/>
                  </a:ext>
                  <a:ext uri="{FF2B5EF4-FFF2-40B4-BE49-F238E27FC236}">
                    <a16:creationId xmlns:a16="http://schemas.microsoft.com/office/drawing/2014/main" id="{00000000-0008-0000-0100-00000A180000}"/>
                  </a:ext>
                </a:extLst>
              </xdr:cNvPr>
              <xdr:cNvSpPr/>
            </xdr:nvSpPr>
            <xdr:spPr bwMode="auto">
              <a:xfrm>
                <a:off x="4083044" y="4635542"/>
                <a:ext cx="927100" cy="55244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55" name="Option Button 11" hidden="1">
                <a:extLst>
                  <a:ext uri="{63B3BB69-23CF-44E3-9099-C40C66FF867C}">
                    <a14:compatExt spid="_x0000_s6155"/>
                  </a:ext>
                  <a:ext uri="{FF2B5EF4-FFF2-40B4-BE49-F238E27FC236}">
                    <a16:creationId xmlns:a16="http://schemas.microsoft.com/office/drawing/2014/main" id="{00000000-0008-0000-0100-00000B180000}"/>
                  </a:ext>
                </a:extLst>
              </xdr:cNvPr>
              <xdr:cNvSpPr/>
            </xdr:nvSpPr>
            <xdr:spPr bwMode="auto">
              <a:xfrm>
                <a:off x="4152900" y="47117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56" name="Option Button 12" hidden="1">
                <a:extLst>
                  <a:ext uri="{63B3BB69-23CF-44E3-9099-C40C66FF867C}">
                    <a14:compatExt spid="_x0000_s6156"/>
                  </a:ext>
                  <a:ext uri="{FF2B5EF4-FFF2-40B4-BE49-F238E27FC236}">
                    <a16:creationId xmlns:a16="http://schemas.microsoft.com/office/drawing/2014/main" id="{00000000-0008-0000-0100-00000C180000}"/>
                  </a:ext>
                </a:extLst>
              </xdr:cNvPr>
              <xdr:cNvSpPr/>
            </xdr:nvSpPr>
            <xdr:spPr bwMode="auto">
              <a:xfrm>
                <a:off x="4155215" y="48767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30</xdr:row>
          <xdr:rowOff>184150</xdr:rowOff>
        </xdr:from>
        <xdr:to>
          <xdr:col>7</xdr:col>
          <xdr:colOff>85725</xdr:colOff>
          <xdr:row>33</xdr:row>
          <xdr:rowOff>50800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3409950" y="6022975"/>
              <a:ext cx="1209675" cy="542925"/>
              <a:chOff x="7137365" y="5410170"/>
              <a:chExt cx="1016001" cy="577849"/>
            </a:xfrm>
          </xdr:grpSpPr>
          <xdr:sp macro="" textlink="">
            <xdr:nvSpPr>
              <xdr:cNvPr id="6157" name="Group Box 13" hidden="1">
                <a:extLst>
                  <a:ext uri="{63B3BB69-23CF-44E3-9099-C40C66FF867C}">
                    <a14:compatExt spid="_x0000_s6157"/>
                  </a:ext>
                  <a:ext uri="{FF2B5EF4-FFF2-40B4-BE49-F238E27FC236}">
                    <a16:creationId xmlns:a16="http://schemas.microsoft.com/office/drawing/2014/main" id="{00000000-0008-0000-0100-00000D180000}"/>
                  </a:ext>
                </a:extLst>
              </xdr:cNvPr>
              <xdr:cNvSpPr/>
            </xdr:nvSpPr>
            <xdr:spPr bwMode="auto">
              <a:xfrm>
                <a:off x="7137365" y="5410170"/>
                <a:ext cx="1016001" cy="57784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58" name="Option Button 14" hidden="1">
                <a:extLst>
                  <a:ext uri="{63B3BB69-23CF-44E3-9099-C40C66FF867C}">
                    <a14:compatExt spid="_x0000_s6158"/>
                  </a:ext>
                  <a:ext uri="{FF2B5EF4-FFF2-40B4-BE49-F238E27FC236}">
                    <a16:creationId xmlns:a16="http://schemas.microsoft.com/office/drawing/2014/main" id="{00000000-0008-0000-0100-00000E180000}"/>
                  </a:ext>
                </a:extLst>
              </xdr:cNvPr>
              <xdr:cNvSpPr/>
            </xdr:nvSpPr>
            <xdr:spPr bwMode="auto">
              <a:xfrm>
                <a:off x="7232650" y="54991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59" name="Option Button 15" hidden="1">
                <a:extLst>
                  <a:ext uri="{63B3BB69-23CF-44E3-9099-C40C66FF867C}">
                    <a14:compatExt spid="_x0000_s6159"/>
                  </a:ext>
                  <a:ext uri="{FF2B5EF4-FFF2-40B4-BE49-F238E27FC236}">
                    <a16:creationId xmlns:a16="http://schemas.microsoft.com/office/drawing/2014/main" id="{00000000-0008-0000-0100-00000F180000}"/>
                  </a:ext>
                </a:extLst>
              </xdr:cNvPr>
              <xdr:cNvSpPr/>
            </xdr:nvSpPr>
            <xdr:spPr bwMode="auto">
              <a:xfrm>
                <a:off x="7235707" y="56769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33</xdr:row>
          <xdr:rowOff>171450</xdr:rowOff>
        </xdr:from>
        <xdr:to>
          <xdr:col>7</xdr:col>
          <xdr:colOff>66675</xdr:colOff>
          <xdr:row>36</xdr:row>
          <xdr:rowOff>57150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pSpPr/>
          </xdr:nvGrpSpPr>
          <xdr:grpSpPr>
            <a:xfrm>
              <a:off x="3381375" y="6686550"/>
              <a:ext cx="1219200" cy="561975"/>
              <a:chOff x="7200930" y="6184919"/>
              <a:chExt cx="965200" cy="596900"/>
            </a:xfrm>
          </xdr:grpSpPr>
          <xdr:sp macro="" textlink="">
            <xdr:nvSpPr>
              <xdr:cNvPr id="6160" name="Group Box 16" hidden="1">
                <a:extLst>
                  <a:ext uri="{63B3BB69-23CF-44E3-9099-C40C66FF867C}">
                    <a14:compatExt spid="_x0000_s6160"/>
                  </a:ext>
                  <a:ext uri="{FF2B5EF4-FFF2-40B4-BE49-F238E27FC236}">
                    <a16:creationId xmlns:a16="http://schemas.microsoft.com/office/drawing/2014/main" id="{00000000-0008-0000-0100-000010180000}"/>
                  </a:ext>
                </a:extLst>
              </xdr:cNvPr>
              <xdr:cNvSpPr/>
            </xdr:nvSpPr>
            <xdr:spPr bwMode="auto">
              <a:xfrm>
                <a:off x="7200930" y="6184919"/>
                <a:ext cx="965200" cy="596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61" name="Option Button 17" hidden="1">
                <a:extLst>
                  <a:ext uri="{63B3BB69-23CF-44E3-9099-C40C66FF867C}">
                    <a14:compatExt spid="_x0000_s6161"/>
                  </a:ext>
                  <a:ext uri="{FF2B5EF4-FFF2-40B4-BE49-F238E27FC236}">
                    <a16:creationId xmlns:a16="http://schemas.microsoft.com/office/drawing/2014/main" id="{00000000-0008-0000-0100-000011180000}"/>
                  </a:ext>
                </a:extLst>
              </xdr:cNvPr>
              <xdr:cNvSpPr/>
            </xdr:nvSpPr>
            <xdr:spPr bwMode="auto">
              <a:xfrm>
                <a:off x="7315200" y="62674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62" name="Option Button 18" hidden="1">
                <a:extLst>
                  <a:ext uri="{63B3BB69-23CF-44E3-9099-C40C66FF867C}">
                    <a14:compatExt spid="_x0000_s6162"/>
                  </a:ext>
                  <a:ext uri="{FF2B5EF4-FFF2-40B4-BE49-F238E27FC236}">
                    <a16:creationId xmlns:a16="http://schemas.microsoft.com/office/drawing/2014/main" id="{00000000-0008-0000-0100-000012180000}"/>
                  </a:ext>
                </a:extLst>
              </xdr:cNvPr>
              <xdr:cNvSpPr/>
            </xdr:nvSpPr>
            <xdr:spPr bwMode="auto">
              <a:xfrm>
                <a:off x="7317705" y="64643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36</xdr:row>
          <xdr:rowOff>203200</xdr:rowOff>
        </xdr:from>
        <xdr:to>
          <xdr:col>7</xdr:col>
          <xdr:colOff>85725</xdr:colOff>
          <xdr:row>39</xdr:row>
          <xdr:rowOff>63500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3409950" y="7394575"/>
              <a:ext cx="1209675" cy="536575"/>
              <a:chOff x="7073904" y="6610334"/>
              <a:chExt cx="984249" cy="571500"/>
            </a:xfrm>
          </xdr:grpSpPr>
          <xdr:sp macro="" textlink="">
            <xdr:nvSpPr>
              <xdr:cNvPr id="6163" name="Group Box 19" hidden="1">
                <a:extLst>
                  <a:ext uri="{63B3BB69-23CF-44E3-9099-C40C66FF867C}">
                    <a14:compatExt spid="_x0000_s6163"/>
                  </a:ext>
                  <a:ext uri="{FF2B5EF4-FFF2-40B4-BE49-F238E27FC236}">
                    <a16:creationId xmlns:a16="http://schemas.microsoft.com/office/drawing/2014/main" id="{00000000-0008-0000-0100-000013180000}"/>
                  </a:ext>
                </a:extLst>
              </xdr:cNvPr>
              <xdr:cNvSpPr/>
            </xdr:nvSpPr>
            <xdr:spPr bwMode="auto">
              <a:xfrm>
                <a:off x="7073904" y="6610334"/>
                <a:ext cx="984249" cy="5715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64" name="Option Button 20" hidden="1">
                <a:extLst>
                  <a:ext uri="{63B3BB69-23CF-44E3-9099-C40C66FF867C}">
                    <a14:compatExt spid="_x0000_s6164"/>
                  </a:ext>
                  <a:ext uri="{FF2B5EF4-FFF2-40B4-BE49-F238E27FC236}">
                    <a16:creationId xmlns:a16="http://schemas.microsoft.com/office/drawing/2014/main" id="{00000000-0008-0000-0100-000014180000}"/>
                  </a:ext>
                </a:extLst>
              </xdr:cNvPr>
              <xdr:cNvSpPr/>
            </xdr:nvSpPr>
            <xdr:spPr bwMode="auto">
              <a:xfrm>
                <a:off x="7169150" y="66674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65" name="Option Button 21" hidden="1">
                <a:extLst>
                  <a:ext uri="{63B3BB69-23CF-44E3-9099-C40C66FF867C}">
                    <a14:compatExt spid="_x0000_s6165"/>
                  </a:ext>
                  <a:ext uri="{FF2B5EF4-FFF2-40B4-BE49-F238E27FC236}">
                    <a16:creationId xmlns:a16="http://schemas.microsoft.com/office/drawing/2014/main" id="{00000000-0008-0000-0100-000015180000}"/>
                  </a:ext>
                </a:extLst>
              </xdr:cNvPr>
              <xdr:cNvSpPr/>
            </xdr:nvSpPr>
            <xdr:spPr bwMode="auto">
              <a:xfrm>
                <a:off x="7169150" y="6845301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39</xdr:row>
          <xdr:rowOff>209550</xdr:rowOff>
        </xdr:from>
        <xdr:to>
          <xdr:col>7</xdr:col>
          <xdr:colOff>47625</xdr:colOff>
          <xdr:row>42</xdr:row>
          <xdr:rowOff>63500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pSpPr/>
          </xdr:nvGrpSpPr>
          <xdr:grpSpPr>
            <a:xfrm>
              <a:off x="3409950" y="8077200"/>
              <a:ext cx="1171575" cy="530225"/>
              <a:chOff x="7112020" y="7359626"/>
              <a:chExt cx="965200" cy="565151"/>
            </a:xfrm>
          </xdr:grpSpPr>
          <xdr:sp macro="" textlink="">
            <xdr:nvSpPr>
              <xdr:cNvPr id="6166" name="Group Box 22" hidden="1">
                <a:extLst>
                  <a:ext uri="{63B3BB69-23CF-44E3-9099-C40C66FF867C}">
                    <a14:compatExt spid="_x0000_s6166"/>
                  </a:ext>
                  <a:ext uri="{FF2B5EF4-FFF2-40B4-BE49-F238E27FC236}">
                    <a16:creationId xmlns:a16="http://schemas.microsoft.com/office/drawing/2014/main" id="{00000000-0008-0000-0100-000016180000}"/>
                  </a:ext>
                </a:extLst>
              </xdr:cNvPr>
              <xdr:cNvSpPr/>
            </xdr:nvSpPr>
            <xdr:spPr bwMode="auto">
              <a:xfrm>
                <a:off x="7112020" y="7359626"/>
                <a:ext cx="965200" cy="56515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67" name="Option Button 23" hidden="1">
                <a:extLst>
                  <a:ext uri="{63B3BB69-23CF-44E3-9099-C40C66FF867C}">
                    <a14:compatExt spid="_x0000_s6167"/>
                  </a:ext>
                  <a:ext uri="{FF2B5EF4-FFF2-40B4-BE49-F238E27FC236}">
                    <a16:creationId xmlns:a16="http://schemas.microsoft.com/office/drawing/2014/main" id="{00000000-0008-0000-0100-000017180000}"/>
                  </a:ext>
                </a:extLst>
              </xdr:cNvPr>
              <xdr:cNvSpPr/>
            </xdr:nvSpPr>
            <xdr:spPr bwMode="auto">
              <a:xfrm>
                <a:off x="7207250" y="74358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68" name="Option Button 24" hidden="1">
                <a:extLst>
                  <a:ext uri="{63B3BB69-23CF-44E3-9099-C40C66FF867C}">
                    <a14:compatExt spid="_x0000_s6168"/>
                  </a:ext>
                  <a:ext uri="{FF2B5EF4-FFF2-40B4-BE49-F238E27FC236}">
                    <a16:creationId xmlns:a16="http://schemas.microsoft.com/office/drawing/2014/main" id="{00000000-0008-0000-0100-000018180000}"/>
                  </a:ext>
                </a:extLst>
              </xdr:cNvPr>
              <xdr:cNvSpPr/>
            </xdr:nvSpPr>
            <xdr:spPr bwMode="auto">
              <a:xfrm>
                <a:off x="7207250" y="7600948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</xdr:col>
      <xdr:colOff>614044</xdr:colOff>
      <xdr:row>8</xdr:row>
      <xdr:rowOff>76200</xdr:rowOff>
    </xdr:from>
    <xdr:to>
      <xdr:col>12</xdr:col>
      <xdr:colOff>1046470</xdr:colOff>
      <xdr:row>11</xdr:row>
      <xdr:rowOff>66675</xdr:rowOff>
    </xdr:to>
    <xdr:sp macro="" textlink="">
      <xdr:nvSpPr>
        <xdr:cNvPr id="10" name="角丸四角形吹き出し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376419" y="1447800"/>
          <a:ext cx="2594601" cy="561975"/>
        </a:xfrm>
        <a:prstGeom prst="wedgeRoundRectCallout">
          <a:avLst>
            <a:gd name="adj1" fmla="val 8808"/>
            <a:gd name="adj2" fmla="val 133727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1</xdr:col>
      <xdr:colOff>3809</xdr:colOff>
      <xdr:row>46</xdr:row>
      <xdr:rowOff>81915</xdr:rowOff>
    </xdr:from>
    <xdr:to>
      <xdr:col>13</xdr:col>
      <xdr:colOff>1904</xdr:colOff>
      <xdr:row>49</xdr:row>
      <xdr:rowOff>60960</xdr:rowOff>
    </xdr:to>
    <xdr:sp macro="" textlink="">
      <xdr:nvSpPr>
        <xdr:cNvPr id="11" name="角丸四角形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61949" y="9530715"/>
          <a:ext cx="6231255" cy="55054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36</xdr:row>
      <xdr:rowOff>15875</xdr:rowOff>
    </xdr:from>
    <xdr:to>
      <xdr:col>3</xdr:col>
      <xdr:colOff>46354</xdr:colOff>
      <xdr:row>43</xdr:row>
      <xdr:rowOff>231775</xdr:rowOff>
    </xdr:to>
    <xdr:sp macro="" textlink="">
      <xdr:nvSpPr>
        <xdr:cNvPr id="12" name="角丸四角形吹き出し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7207250"/>
          <a:ext cx="2522854" cy="1654175"/>
        </a:xfrm>
        <a:prstGeom prst="wedgeRoundRectCallout">
          <a:avLst>
            <a:gd name="adj1" fmla="val -29460"/>
            <a:gd name="adj2" fmla="val 84980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代表者の氏名・電話番号・ＰＣ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メールアドレスをご記入下さい。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尚、携帯電話でＰＣからのメールを拒否している場合は、メールアドレスを記入しないでください。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143509</xdr:colOff>
      <xdr:row>30</xdr:row>
      <xdr:rowOff>219076</xdr:rowOff>
    </xdr:from>
    <xdr:to>
      <xdr:col>12</xdr:col>
      <xdr:colOff>556705</xdr:colOff>
      <xdr:row>35</xdr:row>
      <xdr:rowOff>104776</xdr:rowOff>
    </xdr:to>
    <xdr:sp macro="" textlink="">
      <xdr:nvSpPr>
        <xdr:cNvPr id="13" name="角丸四角形吹き出し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77409" y="6057901"/>
          <a:ext cx="1803846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同一チームで複数参加する場合、申込用紙のシートをコピーして増やして下さい。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105411</xdr:colOff>
      <xdr:row>36</xdr:row>
      <xdr:rowOff>76200</xdr:rowOff>
    </xdr:from>
    <xdr:to>
      <xdr:col>12</xdr:col>
      <xdr:colOff>842661</xdr:colOff>
      <xdr:row>39</xdr:row>
      <xdr:rowOff>161925</xdr:rowOff>
    </xdr:to>
    <xdr:sp macro="" textlink="">
      <xdr:nvSpPr>
        <xdr:cNvPr id="14" name="角丸四角形吹き出し 2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867786" y="7267575"/>
          <a:ext cx="2899425" cy="762000"/>
        </a:xfrm>
        <a:prstGeom prst="wedgeRoundRectCallout">
          <a:avLst>
            <a:gd name="adj1" fmla="val -10631"/>
            <a:gd name="adj2" fmla="val 13131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振込日又は振込予定日をリストから選択、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下段にその日付を記入してください。</a:t>
          </a:r>
        </a:p>
      </xdr:txBody>
    </xdr:sp>
    <xdr:clientData/>
  </xdr:twoCellAnchor>
  <xdr:twoCellAnchor>
    <xdr:from>
      <xdr:col>0</xdr:col>
      <xdr:colOff>185419</xdr:colOff>
      <xdr:row>30</xdr:row>
      <xdr:rowOff>171450</xdr:rowOff>
    </xdr:from>
    <xdr:to>
      <xdr:col>5</xdr:col>
      <xdr:colOff>423544</xdr:colOff>
      <xdr:row>35</xdr:row>
      <xdr:rowOff>238125</xdr:rowOff>
    </xdr:to>
    <xdr:grpSp>
      <xdr:nvGrpSpPr>
        <xdr:cNvPr id="15" name="グループ化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>
          <a:grpSpLocks/>
        </xdr:cNvGrpSpPr>
      </xdr:nvGrpSpPr>
      <xdr:grpSpPr bwMode="auto">
        <a:xfrm>
          <a:off x="185419" y="6010275"/>
          <a:ext cx="3571875" cy="1095375"/>
          <a:chOff x="1638300" y="3810000"/>
          <a:chExt cx="3571874" cy="1095375"/>
        </a:xfrm>
      </xdr:grpSpPr>
      <xdr:sp macro="" textlink="">
        <xdr:nvSpPr>
          <xdr:cNvPr id="16" name="角丸四角形吹き出し 9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638300" y="3810000"/>
            <a:ext cx="3571874" cy="1095375"/>
          </a:xfrm>
          <a:prstGeom prst="wedgeRoundRectCallout">
            <a:avLst>
              <a:gd name="adj1" fmla="val -21812"/>
              <a:gd name="adj2" fmla="val 47272"/>
              <a:gd name="adj3" fmla="val 16667"/>
            </a:avLst>
          </a:prstGeom>
          <a:solidFill>
            <a:srgbClr val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</a:t>
            </a:r>
            <a:r>
              <a:rPr kumimoji="1" lang="ja-JP" altLang="en-US" sz="1100" b="1" i="0" strike="dblStrike" baseline="0">
                <a:solidFill>
                  <a:srgbClr val="FF0000"/>
                </a:solidFill>
              </a:rPr>
              <a:t>性別はリストから選択してください。</a:t>
            </a:r>
            <a:endParaRPr kumimoji="1" lang="en-US" altLang="ja-JP" sz="1100" b="1" i="0" strike="dblStrike" baseline="0">
              <a:solidFill>
                <a:srgbClr val="FF0000"/>
              </a:solidFill>
            </a:endParaRPr>
          </a:p>
          <a:p>
            <a:pPr algn="l"/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クラスはリストから部を選択してください。</a:t>
            </a: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781176" y="4029075"/>
            <a:ext cx="523875" cy="295275"/>
          </a:xfrm>
          <a:prstGeom prst="rect">
            <a:avLst/>
          </a:prstGeom>
          <a:solidFill>
            <a:srgbClr val="F0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1790701" y="4391025"/>
            <a:ext cx="504825" cy="295275"/>
          </a:xfrm>
          <a:prstGeom prst="rect">
            <a:avLst/>
          </a:prstGeom>
          <a:solidFill>
            <a:srgbClr val="F0FFF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404495</xdr:colOff>
      <xdr:row>44</xdr:row>
      <xdr:rowOff>11430</xdr:rowOff>
    </xdr:from>
    <xdr:to>
      <xdr:col>6</xdr:col>
      <xdr:colOff>3186</xdr:colOff>
      <xdr:row>45</xdr:row>
      <xdr:rowOff>119</xdr:rowOff>
    </xdr:to>
    <xdr:sp macro="" textlink="">
      <xdr:nvSpPr>
        <xdr:cNvPr id="19" name="角丸四角形 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309620" y="8907780"/>
          <a:ext cx="455941" cy="255389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292099</xdr:colOff>
      <xdr:row>43</xdr:row>
      <xdr:rowOff>0</xdr:rowOff>
    </xdr:from>
    <xdr:to>
      <xdr:col>13</xdr:col>
      <xdr:colOff>0</xdr:colOff>
      <xdr:row>45</xdr:row>
      <xdr:rowOff>9525</xdr:rowOff>
    </xdr:to>
    <xdr:sp macro="" textlink="">
      <xdr:nvSpPr>
        <xdr:cNvPr id="20" name="角丸四角形 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825999" y="8629650"/>
          <a:ext cx="2470151" cy="54292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356870</xdr:colOff>
      <xdr:row>39</xdr:row>
      <xdr:rowOff>19050</xdr:rowOff>
    </xdr:from>
    <xdr:to>
      <xdr:col>6</xdr:col>
      <xdr:colOff>175895</xdr:colOff>
      <xdr:row>41</xdr:row>
      <xdr:rowOff>177800</xdr:rowOff>
    </xdr:to>
    <xdr:sp macro="" textlink="">
      <xdr:nvSpPr>
        <xdr:cNvPr id="21" name="角丸四角形吹き出し 1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833370" y="7886700"/>
          <a:ext cx="1104900" cy="51117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出場チーム数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を記入</a:t>
          </a:r>
        </a:p>
      </xdr:txBody>
    </xdr:sp>
    <xdr:clientData/>
  </xdr:twoCellAnchor>
  <xdr:twoCellAnchor>
    <xdr:from>
      <xdr:col>4</xdr:col>
      <xdr:colOff>377824</xdr:colOff>
      <xdr:row>17</xdr:row>
      <xdr:rowOff>219075</xdr:rowOff>
    </xdr:from>
    <xdr:to>
      <xdr:col>13</xdr:col>
      <xdr:colOff>0</xdr:colOff>
      <xdr:row>24</xdr:row>
      <xdr:rowOff>9525</xdr:rowOff>
    </xdr:to>
    <xdr:sp macro="" textlink="">
      <xdr:nvSpPr>
        <xdr:cNvPr id="22" name="角丸四角形 2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3282949" y="3124200"/>
          <a:ext cx="4013201" cy="137160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406399</xdr:colOff>
      <xdr:row>14</xdr:row>
      <xdr:rowOff>66675</xdr:rowOff>
    </xdr:from>
    <xdr:to>
      <xdr:col>13</xdr:col>
      <xdr:colOff>28575</xdr:colOff>
      <xdr:row>16</xdr:row>
      <xdr:rowOff>19050</xdr:rowOff>
    </xdr:to>
    <xdr:sp macro="" textlink="">
      <xdr:nvSpPr>
        <xdr:cNvPr id="23" name="角丸四角形 2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311524" y="2476500"/>
          <a:ext cx="4013201" cy="26670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137794</xdr:colOff>
      <xdr:row>25</xdr:row>
      <xdr:rowOff>38100</xdr:rowOff>
    </xdr:from>
    <xdr:to>
      <xdr:col>12</xdr:col>
      <xdr:colOff>1095375</xdr:colOff>
      <xdr:row>27</xdr:row>
      <xdr:rowOff>152400</xdr:rowOff>
    </xdr:to>
    <xdr:sp macro="" textlink="">
      <xdr:nvSpPr>
        <xdr:cNvPr id="24" name="角丸四角形吹き出し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537844" y="4752975"/>
          <a:ext cx="6482081" cy="561975"/>
        </a:xfrm>
        <a:prstGeom prst="wedgeRoundRectCallout">
          <a:avLst>
            <a:gd name="adj1" fmla="val 17261"/>
            <a:gd name="adj2" fmla="val -98477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 i="0" baseline="0">
              <a:solidFill>
                <a:srgbClr val="FF0000"/>
              </a:solidFill>
            </a:rPr>
            <a:t>住所が横浜市内の場合：「横浜市内」を選択し、ドロップダウンリストから区名を選択して下さい。</a:t>
          </a:r>
          <a:endParaRPr kumimoji="1" lang="en-US" altLang="ja-JP" sz="12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200" b="1" i="0" baseline="0">
              <a:solidFill>
                <a:srgbClr val="FF0000"/>
              </a:solidFill>
            </a:rPr>
            <a:t>住所が横浜市外の場合：「横浜市外」を選択し、市区町村名を入力して下さい。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69"/>
  <sheetViews>
    <sheetView tabSelected="1" view="pageBreakPreview" zoomScaleNormal="100" zoomScaleSheetLayoutView="100" workbookViewId="0">
      <selection activeCell="C19" sqref="C19:C21"/>
    </sheetView>
  </sheetViews>
  <sheetFormatPr defaultColWidth="9"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0.125" style="1" customWidth="1"/>
    <col min="8" max="8" width="4.625" style="1" customWidth="1"/>
    <col min="9" max="9" width="5.75" style="1" customWidth="1"/>
    <col min="10" max="10" width="4.625" style="1" customWidth="1"/>
    <col min="11" max="12" width="1.625" style="1" customWidth="1"/>
    <col min="13" max="13" width="18" style="1" customWidth="1"/>
    <col min="14" max="14" width="2.125" style="1" customWidth="1"/>
    <col min="15" max="15" width="2.5" style="1" hidden="1" customWidth="1"/>
    <col min="16" max="18" width="0" style="1" hidden="1" customWidth="1"/>
    <col min="19" max="16384" width="9" style="1"/>
  </cols>
  <sheetData>
    <row r="1" spans="1:18" ht="16.5" customHeight="1" x14ac:dyDescent="0.2">
      <c r="A1" s="2" t="s">
        <v>0</v>
      </c>
      <c r="I1" s="3"/>
      <c r="M1" s="3" t="s">
        <v>10</v>
      </c>
      <c r="Q1" s="43">
        <v>1</v>
      </c>
      <c r="R1" s="43" t="s">
        <v>34</v>
      </c>
    </row>
    <row r="2" spans="1:18" ht="12" customHeight="1" x14ac:dyDescent="0.15">
      <c r="A2" s="86" t="s">
        <v>24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39"/>
      <c r="Q2" s="43">
        <v>2</v>
      </c>
      <c r="R2" s="43" t="s">
        <v>35</v>
      </c>
    </row>
    <row r="3" spans="1:18" ht="12" customHeight="1" x14ac:dyDescent="0.1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39"/>
      <c r="Q3" s="43"/>
      <c r="R3" s="43"/>
    </row>
    <row r="4" spans="1:18" ht="15.6" customHeight="1" x14ac:dyDescent="0.15">
      <c r="A4"/>
      <c r="C4"/>
      <c r="D4"/>
      <c r="E4"/>
      <c r="F4"/>
      <c r="G4"/>
      <c r="H4"/>
      <c r="I4"/>
      <c r="J4"/>
      <c r="K4"/>
      <c r="L4"/>
      <c r="M4"/>
      <c r="Q4" s="43"/>
      <c r="R4" s="43" t="s">
        <v>36</v>
      </c>
    </row>
    <row r="5" spans="1:18" ht="11.25" customHeight="1" x14ac:dyDescent="0.15">
      <c r="A5" s="92" t="s">
        <v>25</v>
      </c>
      <c r="B5" s="92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Q5" s="43"/>
      <c r="R5" s="1" t="s">
        <v>37</v>
      </c>
    </row>
    <row r="6" spans="1:18" ht="11.25" customHeight="1" x14ac:dyDescent="0.15">
      <c r="A6" s="92"/>
      <c r="B6" s="9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R6" s="1" t="s">
        <v>38</v>
      </c>
    </row>
    <row r="7" spans="1:18" ht="15.6" customHeight="1" x14ac:dyDescent="0.15">
      <c r="A7" s="4" t="s">
        <v>21</v>
      </c>
      <c r="B7" s="5" t="s">
        <v>26</v>
      </c>
      <c r="C7"/>
      <c r="D7"/>
      <c r="E7"/>
      <c r="F7"/>
      <c r="G7"/>
      <c r="H7"/>
      <c r="I7"/>
      <c r="J7"/>
      <c r="K7"/>
      <c r="L7"/>
      <c r="M7"/>
      <c r="R7" s="1" t="s">
        <v>39</v>
      </c>
    </row>
    <row r="8" spans="1:18" ht="15.6" customHeight="1" x14ac:dyDescent="0.15">
      <c r="A8" s="4" t="s">
        <v>21</v>
      </c>
      <c r="B8" s="5" t="s">
        <v>27</v>
      </c>
      <c r="C8"/>
      <c r="D8"/>
      <c r="E8"/>
      <c r="F8"/>
      <c r="G8"/>
      <c r="H8"/>
      <c r="I8"/>
      <c r="J8"/>
      <c r="K8"/>
      <c r="L8"/>
      <c r="M8"/>
      <c r="R8" s="1" t="s">
        <v>40</v>
      </c>
    </row>
    <row r="9" spans="1:18" ht="15.6" customHeight="1" x14ac:dyDescent="0.15">
      <c r="A9" s="4" t="s">
        <v>21</v>
      </c>
      <c r="B9" s="5" t="s">
        <v>28</v>
      </c>
      <c r="C9"/>
      <c r="D9"/>
      <c r="E9"/>
      <c r="F9"/>
      <c r="G9"/>
      <c r="H9"/>
      <c r="I9"/>
      <c r="J9"/>
      <c r="K9"/>
      <c r="L9"/>
      <c r="M9"/>
      <c r="R9" s="1" t="s">
        <v>41</v>
      </c>
    </row>
    <row r="10" spans="1:18" ht="15.6" customHeight="1" x14ac:dyDescent="0.15">
      <c r="A10" s="4" t="s">
        <v>23</v>
      </c>
      <c r="B10" s="5" t="s">
        <v>30</v>
      </c>
      <c r="C10" s="13"/>
      <c r="D10"/>
      <c r="E10"/>
      <c r="F10"/>
      <c r="G10"/>
      <c r="H10"/>
      <c r="I10"/>
      <c r="J10"/>
      <c r="K10"/>
      <c r="L10"/>
      <c r="M10"/>
      <c r="R10" s="1" t="s">
        <v>42</v>
      </c>
    </row>
    <row r="11" spans="1:18" ht="15.6" customHeight="1" x14ac:dyDescent="0.15">
      <c r="A11" s="4" t="s">
        <v>29</v>
      </c>
      <c r="B11" s="5" t="s">
        <v>31</v>
      </c>
      <c r="C11"/>
      <c r="D11"/>
      <c r="E11"/>
      <c r="F11"/>
      <c r="G11"/>
      <c r="H11"/>
      <c r="I11"/>
      <c r="J11"/>
      <c r="K11"/>
      <c r="L11"/>
      <c r="M11"/>
      <c r="R11" s="1" t="s">
        <v>43</v>
      </c>
    </row>
    <row r="12" spans="1:18" ht="15.6" customHeight="1" x14ac:dyDescent="0.15">
      <c r="A12" s="4" t="s">
        <v>29</v>
      </c>
      <c r="B12" s="5" t="s">
        <v>32</v>
      </c>
      <c r="C12"/>
      <c r="D12"/>
      <c r="E12"/>
      <c r="F12"/>
      <c r="G12"/>
      <c r="H12"/>
      <c r="I12"/>
      <c r="J12"/>
      <c r="K12"/>
      <c r="L12"/>
      <c r="M12"/>
      <c r="R12" s="1" t="s">
        <v>44</v>
      </c>
    </row>
    <row r="13" spans="1:18" ht="15.6" customHeight="1" x14ac:dyDescent="0.15">
      <c r="A13" s="41" t="s">
        <v>19</v>
      </c>
      <c r="B13"/>
      <c r="C13"/>
      <c r="D13"/>
      <c r="E13"/>
      <c r="F13"/>
      <c r="G13" s="1" t="s">
        <v>20</v>
      </c>
      <c r="H13"/>
      <c r="I13"/>
      <c r="J13"/>
      <c r="K13"/>
      <c r="L13"/>
      <c r="M13"/>
      <c r="R13" s="1" t="s">
        <v>45</v>
      </c>
    </row>
    <row r="14" spans="1:18" ht="6.75" customHeight="1" x14ac:dyDescent="0.15">
      <c r="A14" s="4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R14" s="1" t="s">
        <v>46</v>
      </c>
    </row>
    <row r="15" spans="1:18" ht="6.75" customHeight="1" thickBot="1" x14ac:dyDescent="0.2">
      <c r="A15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R15" s="1" t="s">
        <v>47</v>
      </c>
    </row>
    <row r="16" spans="1:18" ht="18" customHeight="1" thickBot="1" x14ac:dyDescent="0.2">
      <c r="B16" s="101" t="s">
        <v>67</v>
      </c>
      <c r="C16" s="102"/>
      <c r="D16" s="102"/>
      <c r="E16" s="102"/>
      <c r="F16" s="103"/>
      <c r="G16" s="104"/>
      <c r="H16" s="104"/>
      <c r="I16" s="104"/>
      <c r="J16" s="104"/>
      <c r="K16" s="104"/>
      <c r="L16" s="104"/>
      <c r="M16" s="105"/>
      <c r="R16" s="43" t="s">
        <v>48</v>
      </c>
    </row>
    <row r="17" spans="1:18" ht="14.25" thickBot="1" x14ac:dyDescent="0.2">
      <c r="B17" s="6" t="s">
        <v>11</v>
      </c>
      <c r="R17" s="1" t="s">
        <v>49</v>
      </c>
    </row>
    <row r="18" spans="1:18" ht="18" customHeight="1" x14ac:dyDescent="0.15">
      <c r="A18" s="7" t="s">
        <v>1</v>
      </c>
      <c r="B18" s="8" t="s">
        <v>2</v>
      </c>
      <c r="C18" s="29" t="s">
        <v>12</v>
      </c>
      <c r="D18" s="30" t="s">
        <v>13</v>
      </c>
      <c r="E18" s="30" t="s">
        <v>14</v>
      </c>
      <c r="F18" s="94" t="s">
        <v>33</v>
      </c>
      <c r="G18" s="95"/>
      <c r="H18" s="95"/>
      <c r="I18" s="95"/>
      <c r="J18" s="95"/>
      <c r="K18" s="95"/>
      <c r="L18" s="95"/>
      <c r="M18" s="96"/>
      <c r="R18" s="1" t="s">
        <v>50</v>
      </c>
    </row>
    <row r="19" spans="1:18" ht="18" customHeight="1" x14ac:dyDescent="0.15">
      <c r="A19" s="9" t="s">
        <v>68</v>
      </c>
      <c r="B19" s="31"/>
      <c r="C19" s="108"/>
      <c r="D19" s="89" t="s">
        <v>61</v>
      </c>
      <c r="E19" s="110"/>
      <c r="F19" s="10" t="s">
        <v>3</v>
      </c>
      <c r="G19" s="52"/>
      <c r="H19" s="53"/>
      <c r="I19" s="53"/>
      <c r="J19" s="53"/>
      <c r="K19" s="53"/>
      <c r="L19" s="53"/>
      <c r="M19" s="54"/>
      <c r="R19" s="1" t="s">
        <v>51</v>
      </c>
    </row>
    <row r="20" spans="1:18" ht="9.9499999999999993" customHeight="1" x14ac:dyDescent="0.15">
      <c r="A20" s="47">
        <v>1</v>
      </c>
      <c r="B20" s="49"/>
      <c r="C20" s="106"/>
      <c r="D20" s="90"/>
      <c r="E20" s="111"/>
      <c r="F20" s="97"/>
      <c r="G20" s="98"/>
      <c r="H20" s="59" t="str">
        <f>VLOOKUP(O20,$Q$1:$R$2,2,FALSE)</f>
        <v>区名を選択してください。</v>
      </c>
      <c r="I20" s="60"/>
      <c r="J20" s="60"/>
      <c r="K20" s="60"/>
      <c r="L20" s="60"/>
      <c r="M20" s="61"/>
      <c r="O20" s="42">
        <v>1</v>
      </c>
      <c r="P20" s="1" t="str">
        <f>IF(O20=1,"市内","市外")</f>
        <v>市内</v>
      </c>
      <c r="R20" s="1" t="s">
        <v>52</v>
      </c>
    </row>
    <row r="21" spans="1:18" ht="26.1" customHeight="1" x14ac:dyDescent="0.15">
      <c r="A21" s="48"/>
      <c r="B21" s="50"/>
      <c r="C21" s="109"/>
      <c r="D21" s="90"/>
      <c r="E21" s="111"/>
      <c r="F21" s="99"/>
      <c r="G21" s="100"/>
      <c r="H21" s="62"/>
      <c r="I21" s="63"/>
      <c r="J21" s="63"/>
      <c r="K21" s="63"/>
      <c r="L21" s="63"/>
      <c r="M21" s="64"/>
      <c r="R21" s="1" t="s">
        <v>53</v>
      </c>
    </row>
    <row r="22" spans="1:18" ht="18" customHeight="1" x14ac:dyDescent="0.15">
      <c r="A22" s="11" t="s">
        <v>68</v>
      </c>
      <c r="B22" s="32"/>
      <c r="C22" s="74"/>
      <c r="D22" s="90"/>
      <c r="E22" s="111"/>
      <c r="F22" s="10" t="s">
        <v>3</v>
      </c>
      <c r="G22" s="52"/>
      <c r="H22" s="53"/>
      <c r="I22" s="53"/>
      <c r="J22" s="53"/>
      <c r="K22" s="53"/>
      <c r="L22" s="53"/>
      <c r="M22" s="54"/>
    </row>
    <row r="23" spans="1:18" ht="9.9499999999999993" customHeight="1" x14ac:dyDescent="0.15">
      <c r="A23" s="47">
        <v>2</v>
      </c>
      <c r="B23" s="49"/>
      <c r="C23" s="74"/>
      <c r="D23" s="90"/>
      <c r="E23" s="111"/>
      <c r="F23" s="55"/>
      <c r="G23" s="113"/>
      <c r="H23" s="59" t="str">
        <f>VLOOKUP(O23,$Q$1:$R$2,2,FALSE)</f>
        <v>区名を選択してください。</v>
      </c>
      <c r="I23" s="60"/>
      <c r="J23" s="60"/>
      <c r="K23" s="60"/>
      <c r="L23" s="60"/>
      <c r="M23" s="61"/>
      <c r="O23" s="42">
        <v>1</v>
      </c>
      <c r="P23" s="1" t="str">
        <f>IF(O23=1,"市内","市外")</f>
        <v>市内</v>
      </c>
    </row>
    <row r="24" spans="1:18" ht="26.1" customHeight="1" x14ac:dyDescent="0.15">
      <c r="A24" s="48"/>
      <c r="B24" s="50"/>
      <c r="C24" s="74"/>
      <c r="D24" s="90"/>
      <c r="E24" s="111"/>
      <c r="F24" s="57"/>
      <c r="G24" s="114"/>
      <c r="H24" s="62"/>
      <c r="I24" s="63"/>
      <c r="J24" s="63"/>
      <c r="K24" s="63"/>
      <c r="L24" s="63"/>
      <c r="M24" s="64"/>
    </row>
    <row r="25" spans="1:18" ht="18" customHeight="1" x14ac:dyDescent="0.15">
      <c r="A25" s="40" t="s">
        <v>68</v>
      </c>
      <c r="B25" s="32"/>
      <c r="C25" s="74"/>
      <c r="D25" s="90"/>
      <c r="E25" s="111"/>
      <c r="F25" s="10" t="s">
        <v>3</v>
      </c>
      <c r="G25" s="52"/>
      <c r="H25" s="53"/>
      <c r="I25" s="53"/>
      <c r="J25" s="53"/>
      <c r="K25" s="53"/>
      <c r="L25" s="53"/>
      <c r="M25" s="54"/>
    </row>
    <row r="26" spans="1:18" ht="9.9499999999999993" customHeight="1" x14ac:dyDescent="0.15">
      <c r="A26" s="47">
        <v>3</v>
      </c>
      <c r="B26" s="49"/>
      <c r="C26" s="74"/>
      <c r="D26" s="90"/>
      <c r="E26" s="111"/>
      <c r="F26" s="55"/>
      <c r="G26" s="113"/>
      <c r="H26" s="59" t="str">
        <f>VLOOKUP(O26,$Q$1:$R$2,2,FALSE)</f>
        <v>区名を選択してください。</v>
      </c>
      <c r="I26" s="60"/>
      <c r="J26" s="60"/>
      <c r="K26" s="60"/>
      <c r="L26" s="60"/>
      <c r="M26" s="61"/>
      <c r="O26" s="42">
        <v>1</v>
      </c>
      <c r="P26" s="1" t="str">
        <f>IF(O26=1,"市内","市外")</f>
        <v>市内</v>
      </c>
    </row>
    <row r="27" spans="1:18" ht="26.1" customHeight="1" x14ac:dyDescent="0.15">
      <c r="A27" s="48"/>
      <c r="B27" s="50"/>
      <c r="C27" s="74"/>
      <c r="D27" s="90"/>
      <c r="E27" s="111"/>
      <c r="F27" s="57"/>
      <c r="G27" s="114"/>
      <c r="H27" s="62"/>
      <c r="I27" s="63"/>
      <c r="J27" s="63"/>
      <c r="K27" s="63"/>
      <c r="L27" s="63"/>
      <c r="M27" s="64"/>
    </row>
    <row r="28" spans="1:18" ht="18" customHeight="1" x14ac:dyDescent="0.15">
      <c r="A28" s="12" t="s">
        <v>68</v>
      </c>
      <c r="B28" s="33"/>
      <c r="C28" s="74"/>
      <c r="D28" s="90"/>
      <c r="E28" s="111"/>
      <c r="F28" s="10" t="s">
        <v>3</v>
      </c>
      <c r="G28" s="52"/>
      <c r="H28" s="53"/>
      <c r="I28" s="53"/>
      <c r="J28" s="53"/>
      <c r="K28" s="53"/>
      <c r="L28" s="53"/>
      <c r="M28" s="54"/>
    </row>
    <row r="29" spans="1:18" ht="9.9499999999999993" customHeight="1" x14ac:dyDescent="0.15">
      <c r="A29" s="47">
        <v>4</v>
      </c>
      <c r="B29" s="49"/>
      <c r="C29" s="74"/>
      <c r="D29" s="90"/>
      <c r="E29" s="111"/>
      <c r="F29" s="55"/>
      <c r="G29" s="56"/>
      <c r="H29" s="59" t="str">
        <f>VLOOKUP(O29,$Q$1:$R$2,2,FALSE)</f>
        <v>区名を選択してください。</v>
      </c>
      <c r="I29" s="60"/>
      <c r="J29" s="60"/>
      <c r="K29" s="60"/>
      <c r="L29" s="60"/>
      <c r="M29" s="61"/>
      <c r="O29" s="42">
        <v>1</v>
      </c>
      <c r="P29" s="1" t="str">
        <f>IF(O29=1,"市内","市外")</f>
        <v>市内</v>
      </c>
    </row>
    <row r="30" spans="1:18" ht="26.1" customHeight="1" x14ac:dyDescent="0.15">
      <c r="A30" s="48"/>
      <c r="B30" s="50"/>
      <c r="C30" s="75"/>
      <c r="D30" s="90"/>
      <c r="E30" s="111"/>
      <c r="F30" s="57"/>
      <c r="G30" s="58"/>
      <c r="H30" s="62"/>
      <c r="I30" s="63"/>
      <c r="J30" s="63"/>
      <c r="K30" s="63"/>
      <c r="L30" s="63"/>
      <c r="M30" s="64"/>
    </row>
    <row r="31" spans="1:18" ht="18" customHeight="1" x14ac:dyDescent="0.15">
      <c r="A31" s="40" t="s">
        <v>68</v>
      </c>
      <c r="B31" s="33"/>
      <c r="C31" s="74"/>
      <c r="D31" s="90"/>
      <c r="E31" s="111"/>
      <c r="F31" s="10" t="s">
        <v>3</v>
      </c>
      <c r="G31" s="52"/>
      <c r="H31" s="53"/>
      <c r="I31" s="53"/>
      <c r="J31" s="53"/>
      <c r="K31" s="53"/>
      <c r="L31" s="53"/>
      <c r="M31" s="54"/>
    </row>
    <row r="32" spans="1:18" ht="9.9499999999999993" customHeight="1" x14ac:dyDescent="0.15">
      <c r="A32" s="47">
        <v>5</v>
      </c>
      <c r="B32" s="49"/>
      <c r="C32" s="74"/>
      <c r="D32" s="90"/>
      <c r="E32" s="111"/>
      <c r="F32" s="55"/>
      <c r="G32" s="56"/>
      <c r="H32" s="59" t="str">
        <f>VLOOKUP(O32,$Q$1:$R$2,2,FALSE)</f>
        <v>区名を選択してください。</v>
      </c>
      <c r="I32" s="60"/>
      <c r="J32" s="60"/>
      <c r="K32" s="60"/>
      <c r="L32" s="60"/>
      <c r="M32" s="61"/>
      <c r="O32" s="42">
        <v>1</v>
      </c>
      <c r="P32" s="1" t="str">
        <f>IF(O32=1,"市内","市外")</f>
        <v>市内</v>
      </c>
    </row>
    <row r="33" spans="1:16" ht="26.1" customHeight="1" x14ac:dyDescent="0.15">
      <c r="A33" s="48"/>
      <c r="B33" s="50"/>
      <c r="C33" s="74"/>
      <c r="D33" s="90"/>
      <c r="E33" s="111"/>
      <c r="F33" s="57"/>
      <c r="G33" s="58"/>
      <c r="H33" s="62"/>
      <c r="I33" s="63"/>
      <c r="J33" s="63"/>
      <c r="K33" s="63"/>
      <c r="L33" s="63"/>
      <c r="M33" s="64"/>
    </row>
    <row r="34" spans="1:16" ht="18" customHeight="1" x14ac:dyDescent="0.15">
      <c r="A34" s="12" t="s">
        <v>68</v>
      </c>
      <c r="B34" s="32"/>
      <c r="C34" s="74"/>
      <c r="D34" s="90"/>
      <c r="E34" s="111"/>
      <c r="F34" s="10" t="s">
        <v>3</v>
      </c>
      <c r="G34" s="52"/>
      <c r="H34" s="53"/>
      <c r="I34" s="53"/>
      <c r="J34" s="53"/>
      <c r="K34" s="53"/>
      <c r="L34" s="53"/>
      <c r="M34" s="54"/>
    </row>
    <row r="35" spans="1:16" ht="9.9499999999999993" customHeight="1" x14ac:dyDescent="0.15">
      <c r="A35" s="47">
        <v>6</v>
      </c>
      <c r="B35" s="49"/>
      <c r="C35" s="74"/>
      <c r="D35" s="90"/>
      <c r="E35" s="111"/>
      <c r="F35" s="55"/>
      <c r="G35" s="56"/>
      <c r="H35" s="59" t="str">
        <f>VLOOKUP(O35,$Q$1:$R$2,2,FALSE)</f>
        <v>区名を選択してください。</v>
      </c>
      <c r="I35" s="60"/>
      <c r="J35" s="60"/>
      <c r="K35" s="60"/>
      <c r="L35" s="60"/>
      <c r="M35" s="61"/>
      <c r="O35" s="42">
        <v>1</v>
      </c>
      <c r="P35" s="1" t="str">
        <f>IF(O35=1,"市内","市外")</f>
        <v>市内</v>
      </c>
    </row>
    <row r="36" spans="1:16" ht="26.1" customHeight="1" x14ac:dyDescent="0.15">
      <c r="A36" s="48"/>
      <c r="B36" s="50"/>
      <c r="C36" s="75"/>
      <c r="D36" s="90"/>
      <c r="E36" s="111"/>
      <c r="F36" s="57"/>
      <c r="G36" s="58"/>
      <c r="H36" s="62"/>
      <c r="I36" s="63"/>
      <c r="J36" s="63"/>
      <c r="K36" s="63"/>
      <c r="L36" s="63"/>
      <c r="M36" s="64"/>
    </row>
    <row r="37" spans="1:16" ht="18" customHeight="1" x14ac:dyDescent="0.15">
      <c r="A37" s="11" t="s">
        <v>68</v>
      </c>
      <c r="B37" s="34"/>
      <c r="C37" s="106"/>
      <c r="D37" s="90"/>
      <c r="E37" s="111"/>
      <c r="F37" s="10" t="s">
        <v>3</v>
      </c>
      <c r="G37" s="52"/>
      <c r="H37" s="53"/>
      <c r="I37" s="53"/>
      <c r="J37" s="53"/>
      <c r="K37" s="53"/>
      <c r="L37" s="53"/>
      <c r="M37" s="54"/>
    </row>
    <row r="38" spans="1:16" ht="9.9499999999999993" customHeight="1" x14ac:dyDescent="0.15">
      <c r="A38" s="47">
        <v>7</v>
      </c>
      <c r="B38" s="49"/>
      <c r="C38" s="106"/>
      <c r="D38" s="90"/>
      <c r="E38" s="111"/>
      <c r="F38" s="55"/>
      <c r="G38" s="56"/>
      <c r="H38" s="59" t="str">
        <f>VLOOKUP(O38,$Q$1:$R$2,2,FALSE)</f>
        <v>区名を選択してください。</v>
      </c>
      <c r="I38" s="60"/>
      <c r="J38" s="60"/>
      <c r="K38" s="60"/>
      <c r="L38" s="60"/>
      <c r="M38" s="61"/>
      <c r="O38" s="42">
        <v>1</v>
      </c>
      <c r="P38" s="1" t="str">
        <f>IF(O38=1,"市内","市外")</f>
        <v>市内</v>
      </c>
    </row>
    <row r="39" spans="1:16" ht="26.1" customHeight="1" x14ac:dyDescent="0.15">
      <c r="A39" s="48"/>
      <c r="B39" s="50"/>
      <c r="C39" s="74"/>
      <c r="D39" s="90"/>
      <c r="E39" s="111"/>
      <c r="F39" s="57"/>
      <c r="G39" s="58"/>
      <c r="H39" s="62"/>
      <c r="I39" s="63"/>
      <c r="J39" s="63"/>
      <c r="K39" s="63"/>
      <c r="L39" s="63"/>
      <c r="M39" s="64"/>
    </row>
    <row r="40" spans="1:16" ht="18" customHeight="1" x14ac:dyDescent="0.15">
      <c r="A40" s="12" t="s">
        <v>68</v>
      </c>
      <c r="B40" s="34"/>
      <c r="C40" s="74"/>
      <c r="D40" s="90"/>
      <c r="E40" s="111"/>
      <c r="F40" s="10" t="s">
        <v>3</v>
      </c>
      <c r="G40" s="52"/>
      <c r="H40" s="53"/>
      <c r="I40" s="53"/>
      <c r="J40" s="53"/>
      <c r="K40" s="53"/>
      <c r="L40" s="53"/>
      <c r="M40" s="54"/>
    </row>
    <row r="41" spans="1:16" ht="9.9499999999999993" customHeight="1" x14ac:dyDescent="0.15">
      <c r="A41" s="47">
        <v>8</v>
      </c>
      <c r="B41" s="49"/>
      <c r="C41" s="74"/>
      <c r="D41" s="90"/>
      <c r="E41" s="111"/>
      <c r="F41" s="55"/>
      <c r="G41" s="56"/>
      <c r="H41" s="59" t="str">
        <f>VLOOKUP(O41,$Q$1:$R$2,2,FALSE)</f>
        <v>区名を選択してください。</v>
      </c>
      <c r="I41" s="60"/>
      <c r="J41" s="60"/>
      <c r="K41" s="60"/>
      <c r="L41" s="60"/>
      <c r="M41" s="61"/>
      <c r="O41" s="42">
        <v>1</v>
      </c>
      <c r="P41" s="1" t="str">
        <f>IF(O41=1,"市内","市外")</f>
        <v>市内</v>
      </c>
    </row>
    <row r="42" spans="1:16" ht="26.1" customHeight="1" thickBot="1" x14ac:dyDescent="0.2">
      <c r="A42" s="51"/>
      <c r="B42" s="65"/>
      <c r="C42" s="107"/>
      <c r="D42" s="91"/>
      <c r="E42" s="112"/>
      <c r="F42" s="66"/>
      <c r="G42" s="67"/>
      <c r="H42" s="80"/>
      <c r="I42" s="81"/>
      <c r="J42" s="81"/>
      <c r="K42" s="81"/>
      <c r="L42" s="81"/>
      <c r="M42" s="82"/>
    </row>
    <row r="43" spans="1:16" ht="6.75" customHeight="1" x14ac:dyDescent="0.15">
      <c r="A43" s="13"/>
    </row>
    <row r="44" spans="1:16" s="14" customFormat="1" ht="21" customHeight="1" x14ac:dyDescent="0.15">
      <c r="B44" s="15" t="s">
        <v>4</v>
      </c>
      <c r="C44" s="76" t="s">
        <v>5</v>
      </c>
      <c r="D44" s="77"/>
      <c r="E44" s="16"/>
      <c r="F44" s="15" t="s">
        <v>6</v>
      </c>
      <c r="G44" s="16" t="s">
        <v>15</v>
      </c>
      <c r="H44" s="78" t="s">
        <v>16</v>
      </c>
      <c r="I44" s="83" t="s">
        <v>22</v>
      </c>
      <c r="J44" s="84"/>
      <c r="K44" s="84"/>
      <c r="L44" s="84"/>
      <c r="M44" s="85"/>
    </row>
    <row r="45" spans="1:16" s="14" customFormat="1" ht="21" customHeight="1" x14ac:dyDescent="0.15">
      <c r="B45" s="16" t="s">
        <v>54</v>
      </c>
      <c r="C45" s="68">
        <v>8400</v>
      </c>
      <c r="D45" s="69"/>
      <c r="E45" s="16" t="s">
        <v>7</v>
      </c>
      <c r="F45" s="35"/>
      <c r="G45" s="18">
        <f>C45*F45</f>
        <v>0</v>
      </c>
      <c r="H45" s="79"/>
      <c r="I45" s="36" t="s">
        <v>60</v>
      </c>
      <c r="J45" s="37"/>
      <c r="K45" s="72" t="s">
        <v>17</v>
      </c>
      <c r="L45" s="73"/>
      <c r="M45" s="44"/>
      <c r="O45" s="19"/>
    </row>
    <row r="46" spans="1:16" s="14" customFormat="1" ht="18.75" customHeight="1" x14ac:dyDescent="0.15">
      <c r="B46" s="38" t="s">
        <v>18</v>
      </c>
      <c r="C46" s="38"/>
      <c r="D46" s="38"/>
      <c r="E46" s="38"/>
      <c r="F46" s="17"/>
      <c r="G46" s="20"/>
      <c r="H46" s="20"/>
      <c r="I46" s="20"/>
      <c r="J46" s="20"/>
      <c r="K46" s="20"/>
      <c r="L46" s="20"/>
    </row>
    <row r="47" spans="1:16" s="14" customFormat="1" ht="6.75" customHeight="1" x14ac:dyDescent="0.15">
      <c r="B47" s="17"/>
      <c r="C47" s="38"/>
      <c r="D47" s="38"/>
      <c r="E47" s="38"/>
      <c r="F47" s="17"/>
      <c r="G47" s="20"/>
      <c r="H47" s="20"/>
      <c r="I47" s="20"/>
      <c r="J47" s="20"/>
      <c r="K47" s="20"/>
      <c r="L47" s="20"/>
    </row>
    <row r="48" spans="1:16" s="14" customFormat="1" ht="19.5" customHeight="1" x14ac:dyDescent="0.15">
      <c r="B48" s="21" t="s">
        <v>8</v>
      </c>
      <c r="C48" s="70"/>
      <c r="D48" s="70"/>
      <c r="E48" s="70"/>
      <c r="F48" s="71" t="s">
        <v>9</v>
      </c>
      <c r="G48" s="71"/>
      <c r="H48" s="70"/>
      <c r="I48" s="70"/>
      <c r="J48" s="70"/>
      <c r="K48" s="70"/>
      <c r="L48" s="70"/>
      <c r="M48" s="70"/>
    </row>
    <row r="49" spans="1:13" s="14" customFormat="1" ht="19.5" customHeight="1" x14ac:dyDescent="0.15">
      <c r="B49" s="45" t="s">
        <v>66</v>
      </c>
      <c r="C49" s="45"/>
      <c r="D49" s="45"/>
      <c r="E49" s="45"/>
      <c r="F49" s="46"/>
      <c r="G49" s="46"/>
      <c r="H49" s="46"/>
      <c r="I49" s="46"/>
      <c r="J49" s="46"/>
      <c r="K49" s="46"/>
      <c r="L49" s="46"/>
      <c r="M49" s="46"/>
    </row>
    <row r="50" spans="1:13" s="14" customFormat="1" ht="9.6" customHeight="1" x14ac:dyDescent="0.15">
      <c r="A50" s="22"/>
      <c r="B50" s="23"/>
    </row>
    <row r="51" spans="1:13" s="24" customFormat="1" ht="14.25" x14ac:dyDescent="0.15">
      <c r="B51" s="25"/>
      <c r="C51" s="25"/>
      <c r="D51" s="25"/>
      <c r="I51" s="26"/>
    </row>
    <row r="52" spans="1:13" s="24" customFormat="1" ht="14.25" x14ac:dyDescent="0.15">
      <c r="B52" s="25"/>
      <c r="C52" s="25"/>
      <c r="D52" s="25"/>
      <c r="E52" s="25"/>
      <c r="F52" s="25"/>
      <c r="I52" s="27"/>
    </row>
    <row r="53" spans="1:13" s="24" customFormat="1" ht="14.25" x14ac:dyDescent="0.15">
      <c r="B53" s="5"/>
      <c r="C53" s="25"/>
      <c r="D53" s="25"/>
      <c r="I53" s="26"/>
    </row>
    <row r="54" spans="1:13" s="24" customFormat="1" ht="14.25" x14ac:dyDescent="0.15">
      <c r="B54" s="5"/>
      <c r="C54" s="25"/>
      <c r="D54" s="25"/>
      <c r="E54" s="25"/>
      <c r="F54" s="25"/>
      <c r="I54" s="26"/>
    </row>
    <row r="55" spans="1:13" s="24" customFormat="1" ht="14.25" x14ac:dyDescent="0.15">
      <c r="B55" s="5"/>
      <c r="C55" s="25"/>
      <c r="D55" s="25"/>
      <c r="E55" s="25"/>
      <c r="F55" s="25"/>
      <c r="I55" s="26"/>
    </row>
    <row r="56" spans="1:13" s="24" customFormat="1" ht="14.25" x14ac:dyDescent="0.15">
      <c r="B56" s="5"/>
      <c r="C56" s="25"/>
      <c r="D56" s="25"/>
      <c r="E56" s="25"/>
      <c r="F56" s="25"/>
      <c r="I56" s="26"/>
    </row>
    <row r="57" spans="1:13" s="24" customFormat="1" ht="14.25" x14ac:dyDescent="0.15">
      <c r="B57" s="5"/>
      <c r="C57" s="25"/>
      <c r="D57" s="25"/>
      <c r="E57" s="25"/>
      <c r="F57" s="25"/>
      <c r="I57" s="26"/>
    </row>
    <row r="58" spans="1:13" s="24" customFormat="1" ht="14.25" x14ac:dyDescent="0.15">
      <c r="B58" s="25"/>
      <c r="C58" s="25"/>
      <c r="D58" s="25"/>
      <c r="E58" s="25"/>
      <c r="F58" s="25"/>
      <c r="I58" s="26"/>
    </row>
    <row r="59" spans="1:13" s="24" customFormat="1" ht="14.25" x14ac:dyDescent="0.15">
      <c r="B59" s="25"/>
      <c r="C59" s="25"/>
      <c r="D59" s="25"/>
      <c r="E59" s="25"/>
      <c r="F59" s="25"/>
      <c r="I59" s="26"/>
    </row>
    <row r="60" spans="1:13" s="24" customFormat="1" ht="14.25" x14ac:dyDescent="0.15">
      <c r="B60" s="25"/>
      <c r="C60" s="25"/>
      <c r="D60" s="25"/>
      <c r="E60" s="25"/>
      <c r="F60" s="25"/>
      <c r="I60" s="26"/>
    </row>
    <row r="61" spans="1:13" s="24" customFormat="1" ht="14.25" x14ac:dyDescent="0.15">
      <c r="B61" s="25"/>
      <c r="C61" s="25"/>
      <c r="D61" s="25"/>
      <c r="E61" s="25"/>
      <c r="F61" s="25"/>
      <c r="I61" s="26"/>
    </row>
    <row r="62" spans="1:13" s="24" customFormat="1" ht="14.25" x14ac:dyDescent="0.15">
      <c r="B62" s="25"/>
      <c r="C62" s="25"/>
      <c r="D62" s="25"/>
      <c r="E62" s="25"/>
      <c r="G62" s="25"/>
      <c r="H62" s="25"/>
      <c r="I62" s="26"/>
    </row>
    <row r="63" spans="1:13" s="24" customFormat="1" ht="14.25" x14ac:dyDescent="0.15">
      <c r="B63" s="28"/>
      <c r="C63" s="25"/>
      <c r="D63" s="25"/>
      <c r="E63" s="25"/>
      <c r="F63" s="25"/>
      <c r="G63" s="25"/>
      <c r="H63" s="25"/>
      <c r="I63" s="26"/>
    </row>
    <row r="64" spans="1:13" s="24" customFormat="1" ht="14.25" x14ac:dyDescent="0.15">
      <c r="B64" s="28"/>
      <c r="C64" s="25"/>
      <c r="D64" s="25"/>
      <c r="E64" s="25"/>
      <c r="G64" s="25"/>
      <c r="H64" s="25"/>
      <c r="I64" s="26"/>
    </row>
    <row r="65" spans="2:9" s="24" customFormat="1" ht="14.25" x14ac:dyDescent="0.15">
      <c r="B65" s="28"/>
      <c r="C65" s="25"/>
      <c r="D65" s="25"/>
      <c r="E65" s="25"/>
      <c r="F65" s="25"/>
      <c r="G65" s="25"/>
      <c r="H65" s="25"/>
      <c r="I65" s="26"/>
    </row>
    <row r="66" spans="2:9" s="24" customFormat="1" ht="14.25" x14ac:dyDescent="0.15">
      <c r="B66" s="25"/>
      <c r="C66" s="25"/>
      <c r="D66" s="25"/>
      <c r="E66" s="25"/>
      <c r="F66" s="25"/>
      <c r="G66" s="25"/>
      <c r="H66" s="25"/>
      <c r="I66" s="26"/>
    </row>
    <row r="67" spans="2:9" s="24" customFormat="1" ht="14.25" x14ac:dyDescent="0.15">
      <c r="B67" s="25"/>
      <c r="C67" s="25"/>
      <c r="D67" s="25"/>
      <c r="E67" s="25"/>
      <c r="F67" s="25"/>
      <c r="I67" s="26"/>
    </row>
    <row r="68" spans="2:9" s="24" customFormat="1" ht="14.25" x14ac:dyDescent="0.15">
      <c r="B68" s="25"/>
      <c r="C68" s="25"/>
      <c r="D68" s="25"/>
      <c r="E68" s="25"/>
      <c r="F68" s="25"/>
      <c r="I68" s="26"/>
    </row>
    <row r="69" spans="2:9" s="24" customFormat="1" ht="14.25" x14ac:dyDescent="0.15">
      <c r="B69" s="25"/>
      <c r="C69" s="25"/>
      <c r="D69" s="25"/>
      <c r="E69" s="25"/>
      <c r="F69" s="25"/>
      <c r="G69" s="25"/>
      <c r="H69" s="25"/>
      <c r="I69" s="26"/>
    </row>
  </sheetData>
  <sheetProtection sheet="1" objects="1" scenarios="1"/>
  <mergeCells count="75">
    <mergeCell ref="C19:C21"/>
    <mergeCell ref="C22:C24"/>
    <mergeCell ref="C25:C27"/>
    <mergeCell ref="E19:E42"/>
    <mergeCell ref="G22:M22"/>
    <mergeCell ref="F23:G24"/>
    <mergeCell ref="H23:M23"/>
    <mergeCell ref="H24:M24"/>
    <mergeCell ref="G25:M25"/>
    <mergeCell ref="F26:G27"/>
    <mergeCell ref="H26:M26"/>
    <mergeCell ref="H27:M27"/>
    <mergeCell ref="H29:M29"/>
    <mergeCell ref="H30:M30"/>
    <mergeCell ref="G31:M31"/>
    <mergeCell ref="F32:G33"/>
    <mergeCell ref="A2:M3"/>
    <mergeCell ref="B14:M15"/>
    <mergeCell ref="D19:D42"/>
    <mergeCell ref="A5:B6"/>
    <mergeCell ref="C5:M6"/>
    <mergeCell ref="A20:A21"/>
    <mergeCell ref="B20:B21"/>
    <mergeCell ref="F18:M18"/>
    <mergeCell ref="G19:M19"/>
    <mergeCell ref="F20:G21"/>
    <mergeCell ref="H20:M20"/>
    <mergeCell ref="H21:M21"/>
    <mergeCell ref="B16:E16"/>
    <mergeCell ref="F16:M16"/>
    <mergeCell ref="C37:C39"/>
    <mergeCell ref="C40:C42"/>
    <mergeCell ref="C28:C30"/>
    <mergeCell ref="C31:C33"/>
    <mergeCell ref="C34:C36"/>
    <mergeCell ref="C44:D44"/>
    <mergeCell ref="H44:H45"/>
    <mergeCell ref="G28:M28"/>
    <mergeCell ref="F29:G30"/>
    <mergeCell ref="H41:M41"/>
    <mergeCell ref="H42:M42"/>
    <mergeCell ref="H32:M32"/>
    <mergeCell ref="H33:M33"/>
    <mergeCell ref="G34:M34"/>
    <mergeCell ref="F35:G36"/>
    <mergeCell ref="H35:M35"/>
    <mergeCell ref="H36:M36"/>
    <mergeCell ref="I44:M44"/>
    <mergeCell ref="C45:D45"/>
    <mergeCell ref="C48:E48"/>
    <mergeCell ref="F48:G48"/>
    <mergeCell ref="H48:M48"/>
    <mergeCell ref="K45:L45"/>
    <mergeCell ref="A23:A24"/>
    <mergeCell ref="B23:B24"/>
    <mergeCell ref="A26:A27"/>
    <mergeCell ref="B26:B27"/>
    <mergeCell ref="A29:A30"/>
    <mergeCell ref="B29:B30"/>
    <mergeCell ref="B49:E49"/>
    <mergeCell ref="F49:M49"/>
    <mergeCell ref="A32:A33"/>
    <mergeCell ref="B32:B33"/>
    <mergeCell ref="A35:A36"/>
    <mergeCell ref="B35:B36"/>
    <mergeCell ref="A38:A39"/>
    <mergeCell ref="B38:B39"/>
    <mergeCell ref="A41:A42"/>
    <mergeCell ref="G37:M37"/>
    <mergeCell ref="F38:G39"/>
    <mergeCell ref="H38:M38"/>
    <mergeCell ref="H39:M39"/>
    <mergeCell ref="G40:M40"/>
    <mergeCell ref="B41:B42"/>
    <mergeCell ref="F41:G42"/>
  </mergeCells>
  <phoneticPr fontId="4"/>
  <conditionalFormatting sqref="B19:C20 C21 B22:C23 C24 B25:C26 C27 B28:C29 C30 B31:C32 C33 B34:C35 C36 B37:C38 C39 B40:C41 C42">
    <cfRule type="containsBlanks" dxfId="61" priority="50" stopIfTrue="1">
      <formula>LEN(TRIM(B19))=0</formula>
    </cfRule>
  </conditionalFormatting>
  <conditionalFormatting sqref="D19:E20">
    <cfRule type="containsBlanks" dxfId="60" priority="36" stopIfTrue="1">
      <formula>LEN(TRIM(D19))=0</formula>
    </cfRule>
  </conditionalFormatting>
  <conditionalFormatting sqref="F45 J45 M45 C48:E48 H48:M48">
    <cfRule type="containsBlanks" dxfId="59" priority="47" stopIfTrue="1">
      <formula>LEN(TRIM(C45))=0</formula>
    </cfRule>
  </conditionalFormatting>
  <conditionalFormatting sqref="F16:M16">
    <cfRule type="containsBlanks" dxfId="58" priority="52" stopIfTrue="1">
      <formula>LEN(TRIM(F16))=0</formula>
    </cfRule>
  </conditionalFormatting>
  <conditionalFormatting sqref="F49:M49">
    <cfRule type="containsBlanks" dxfId="57" priority="1">
      <formula>LEN(TRIM(F49))=0</formula>
    </cfRule>
  </conditionalFormatting>
  <conditionalFormatting sqref="G19:H19">
    <cfRule type="containsBlanks" dxfId="56" priority="26">
      <formula>LEN(TRIM(G19))=0</formula>
    </cfRule>
  </conditionalFormatting>
  <conditionalFormatting sqref="G22:H22">
    <cfRule type="containsBlanks" dxfId="55" priority="25">
      <formula>LEN(TRIM(G22))=0</formula>
    </cfRule>
  </conditionalFormatting>
  <conditionalFormatting sqref="G25:H25">
    <cfRule type="containsBlanks" dxfId="54" priority="24">
      <formula>LEN(TRIM(G25))=0</formula>
    </cfRule>
  </conditionalFormatting>
  <conditionalFormatting sqref="G28:H28">
    <cfRule type="containsBlanks" dxfId="53" priority="23">
      <formula>LEN(TRIM(G28))=0</formula>
    </cfRule>
  </conditionalFormatting>
  <conditionalFormatting sqref="G31:H31">
    <cfRule type="containsBlanks" dxfId="52" priority="22">
      <formula>LEN(TRIM(G31))=0</formula>
    </cfRule>
  </conditionalFormatting>
  <conditionalFormatting sqref="G34:H34">
    <cfRule type="containsBlanks" dxfId="51" priority="21">
      <formula>LEN(TRIM(G34))=0</formula>
    </cfRule>
  </conditionalFormatting>
  <conditionalFormatting sqref="G37:H37">
    <cfRule type="containsBlanks" dxfId="50" priority="20">
      <formula>LEN(TRIM(G37))=0</formula>
    </cfRule>
  </conditionalFormatting>
  <conditionalFormatting sqref="G40:H40">
    <cfRule type="containsBlanks" dxfId="49" priority="19">
      <formula>LEN(TRIM(G40))=0</formula>
    </cfRule>
  </conditionalFormatting>
  <conditionalFormatting sqref="H21:M21 H24:M24 H27:M27 H30:M30 H33:M33 H36:M36 H39:M39 H42:M42">
    <cfRule type="notContainsBlanks" dxfId="48" priority="2">
      <formula>LEN(TRIM(H21))&gt;0</formula>
    </cfRule>
  </conditionalFormatting>
  <conditionalFormatting sqref="H21:M21">
    <cfRule type="expression" dxfId="47" priority="17">
      <formula>O20=1</formula>
    </cfRule>
    <cfRule type="expression" dxfId="46" priority="18">
      <formula>O20=2</formula>
    </cfRule>
  </conditionalFormatting>
  <conditionalFormatting sqref="H24:M24">
    <cfRule type="expression" dxfId="45" priority="15">
      <formula>O23=1</formula>
    </cfRule>
    <cfRule type="expression" dxfId="44" priority="16">
      <formula>O23=2</formula>
    </cfRule>
  </conditionalFormatting>
  <conditionalFormatting sqref="H27:M27">
    <cfRule type="expression" dxfId="43" priority="13">
      <formula>O26=1</formula>
    </cfRule>
    <cfRule type="expression" dxfId="42" priority="14">
      <formula>O26=2</formula>
    </cfRule>
  </conditionalFormatting>
  <conditionalFormatting sqref="H30:M30">
    <cfRule type="expression" dxfId="41" priority="11">
      <formula>O29=1</formula>
    </cfRule>
    <cfRule type="expression" dxfId="40" priority="12">
      <formula>O29=2</formula>
    </cfRule>
  </conditionalFormatting>
  <conditionalFormatting sqref="H33:M33">
    <cfRule type="expression" dxfId="39" priority="9">
      <formula>O32=1</formula>
    </cfRule>
    <cfRule type="expression" dxfId="38" priority="10">
      <formula>O32=2</formula>
    </cfRule>
  </conditionalFormatting>
  <conditionalFormatting sqref="H36:M36">
    <cfRule type="expression" dxfId="37" priority="7">
      <formula>O35=1</formula>
    </cfRule>
    <cfRule type="expression" dxfId="36" priority="8">
      <formula>O35=2</formula>
    </cfRule>
  </conditionalFormatting>
  <conditionalFormatting sqref="H39:M39">
    <cfRule type="expression" dxfId="35" priority="5">
      <formula>O38=1</formula>
    </cfRule>
    <cfRule type="expression" dxfId="34" priority="6">
      <formula>O38=2</formula>
    </cfRule>
  </conditionalFormatting>
  <conditionalFormatting sqref="H42:M42">
    <cfRule type="expression" dxfId="33" priority="3">
      <formula>O41=1</formula>
    </cfRule>
    <cfRule type="expression" dxfId="32" priority="4">
      <formula>O41=2</formula>
    </cfRule>
  </conditionalFormatting>
  <conditionalFormatting sqref="I44:M44">
    <cfRule type="containsBlanks" dxfId="31" priority="46" stopIfTrue="1">
      <formula>LEN(TRIM(I44))=0</formula>
    </cfRule>
  </conditionalFormatting>
  <dataValidations count="5">
    <dataValidation type="list" allowBlank="1" showInputMessage="1" showErrorMessage="1" sqref="D19:D20" xr:uid="{00000000-0002-0000-0000-000000000000}">
      <formula1>"男,女"</formula1>
    </dataValidation>
    <dataValidation type="whole" allowBlank="1" showInputMessage="1" showErrorMessage="1" error="年齢を半角数字で入力してください。(15～80)" prompt="年齢を半角数字で入力してください。(15～80)" sqref="C19:C42" xr:uid="{00000000-0002-0000-0000-000001000000}">
      <formula1>15</formula1>
      <formula2>80</formula2>
    </dataValidation>
    <dataValidation type="list" allowBlank="1" showInputMessage="1" showErrorMessage="1" sqref="I44:M44" xr:uid="{00000000-0002-0000-0000-000002000000}">
      <formula1>"振込日,振込予定日"</formula1>
    </dataValidation>
    <dataValidation type="list" allowBlank="1" showInputMessage="1" showErrorMessage="1" sqref="E19:E20" xr:uid="{00000000-0002-0000-0000-000003000000}">
      <formula1>"１部,２部,３部"</formula1>
    </dataValidation>
    <dataValidation type="list" allowBlank="1" showInputMessage="1" sqref="H42:M42 H24:M24 H27:M27 H30:M30 H33:M33 H36:M36 H39:M39 H21:M21" xr:uid="{00000000-0002-0000-0000-000004000000}">
      <formula1>INDIRECT(P20)</formula1>
    </dataValidation>
  </dataValidations>
  <pageMargins left="0.59055118110236227" right="0" top="0.59055118110236227" bottom="0" header="0.51181102362204722" footer="0.51181102362204722"/>
  <pageSetup paperSize="9" orientation="portrait" blackAndWhite="1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Group Box 3">
              <controlPr defaultSize="0" autoFill="0" autoPict="0">
                <anchor moveWithCells="1">
                  <from>
                    <xdr:col>5</xdr:col>
                    <xdr:colOff>142875</xdr:colOff>
                    <xdr:row>19</xdr:row>
                    <xdr:rowOff>47625</xdr:rowOff>
                  </from>
                  <to>
                    <xdr:col>7</xdr:col>
                    <xdr:colOff>152400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171450</xdr:colOff>
                    <xdr:row>19</xdr:row>
                    <xdr:rowOff>57150</xdr:rowOff>
                  </from>
                  <to>
                    <xdr:col>7</xdr:col>
                    <xdr:colOff>85725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104775</xdr:rowOff>
                  </from>
                  <to>
                    <xdr:col>7</xdr:col>
                    <xdr:colOff>85725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Group Box 6">
              <controlPr defaultSize="0" autoFill="0" autoPict="0">
                <anchor moveWithCells="1">
                  <from>
                    <xdr:col>5</xdr:col>
                    <xdr:colOff>66675</xdr:colOff>
                    <xdr:row>25</xdr:row>
                    <xdr:rowOff>0</xdr:rowOff>
                  </from>
                  <to>
                    <xdr:col>7</xdr:col>
                    <xdr:colOff>114300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Option Button 7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28575</xdr:rowOff>
                  </from>
                  <to>
                    <xdr:col>7</xdr:col>
                    <xdr:colOff>85725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Option Button 8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95250</xdr:rowOff>
                  </from>
                  <to>
                    <xdr:col>6</xdr:col>
                    <xdr:colOff>733425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Group Box 9">
              <controlPr defaultSize="0" autoFill="0" autoPict="0">
                <anchor moveWithCells="1">
                  <from>
                    <xdr:col>5</xdr:col>
                    <xdr:colOff>66675</xdr:colOff>
                    <xdr:row>21</xdr:row>
                    <xdr:rowOff>219075</xdr:rowOff>
                  </from>
                  <to>
                    <xdr:col>7</xdr:col>
                    <xdr:colOff>66675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Option Button 10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47625</xdr:rowOff>
                  </from>
                  <to>
                    <xdr:col>6</xdr:col>
                    <xdr:colOff>695325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Option Button 11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76200</xdr:rowOff>
                  </from>
                  <to>
                    <xdr:col>6</xdr:col>
                    <xdr:colOff>695325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Group Box 12">
              <controlPr defaultSize="0" autoFill="0" autoPict="0">
                <anchor moveWithCells="1">
                  <from>
                    <xdr:col>5</xdr:col>
                    <xdr:colOff>95250</xdr:colOff>
                    <xdr:row>27</xdr:row>
                    <xdr:rowOff>219075</xdr:rowOff>
                  </from>
                  <to>
                    <xdr:col>7</xdr:col>
                    <xdr:colOff>95250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Option Button 13">
              <controlPr defaultSize="0" autoFill="0" autoLine="0" autoPict="0">
                <anchor moveWithCells="1">
                  <from>
                    <xdr:col>5</xdr:col>
                    <xdr:colOff>180975</xdr:colOff>
                    <xdr:row>28</xdr:row>
                    <xdr:rowOff>57150</xdr:rowOff>
                  </from>
                  <to>
                    <xdr:col>7</xdr:col>
                    <xdr:colOff>19050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Option Button 14">
              <controlPr defaultSize="0" autoFill="0" autoLine="0" autoPict="0">
                <anchor moveWithCells="1">
                  <from>
                    <xdr:col>5</xdr:col>
                    <xdr:colOff>190500</xdr:colOff>
                    <xdr:row>29</xdr:row>
                    <xdr:rowOff>85725</xdr:rowOff>
                  </from>
                  <to>
                    <xdr:col>7</xdr:col>
                    <xdr:colOff>28575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Group Box 15">
              <controlPr defaultSize="0" autoFill="0" autoPict="0">
                <anchor moveWithCells="1">
                  <from>
                    <xdr:col>5</xdr:col>
                    <xdr:colOff>76200</xdr:colOff>
                    <xdr:row>30</xdr:row>
                    <xdr:rowOff>180975</xdr:rowOff>
                  </from>
                  <to>
                    <xdr:col>7</xdr:col>
                    <xdr:colOff>85725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Option Button 16">
              <controlPr defaultSize="0" autoFill="0" autoLine="0" autoPict="0">
                <anchor moveWithCells="1">
                  <from>
                    <xdr:col>5</xdr:col>
                    <xdr:colOff>190500</xdr:colOff>
                    <xdr:row>31</xdr:row>
                    <xdr:rowOff>38100</xdr:rowOff>
                  </from>
                  <to>
                    <xdr:col>6</xdr:col>
                    <xdr:colOff>714375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Option Button 17">
              <controlPr defaultSize="0" autoFill="0" autoLine="0" autoPict="0">
                <anchor moveWithCells="1">
                  <from>
                    <xdr:col>5</xdr:col>
                    <xdr:colOff>190500</xdr:colOff>
                    <xdr:row>32</xdr:row>
                    <xdr:rowOff>85725</xdr:rowOff>
                  </from>
                  <to>
                    <xdr:col>6</xdr:col>
                    <xdr:colOff>714375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Group Box 18">
              <controlPr defaultSize="0" autoFill="0" autoPict="0">
                <anchor moveWithCells="1">
                  <from>
                    <xdr:col>5</xdr:col>
                    <xdr:colOff>47625</xdr:colOff>
                    <xdr:row>33</xdr:row>
                    <xdr:rowOff>171450</xdr:rowOff>
                  </from>
                  <to>
                    <xdr:col>7</xdr:col>
                    <xdr:colOff>66675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Option Button 19">
              <controlPr defaultSize="0" autoFill="0" autoLine="0" autoPict="0">
                <anchor moveWithCells="1">
                  <from>
                    <xdr:col>5</xdr:col>
                    <xdr:colOff>190500</xdr:colOff>
                    <xdr:row>34</xdr:row>
                    <xdr:rowOff>19050</xdr:rowOff>
                  </from>
                  <to>
                    <xdr:col>7</xdr:col>
                    <xdr:colOff>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Option Button 20">
              <controlPr defaultSize="0" autoFill="0" autoLine="0" autoPict="0">
                <anchor moveWithCells="1">
                  <from>
                    <xdr:col>5</xdr:col>
                    <xdr:colOff>190500</xdr:colOff>
                    <xdr:row>35</xdr:row>
                    <xdr:rowOff>85725</xdr:rowOff>
                  </from>
                  <to>
                    <xdr:col>7</xdr:col>
                    <xdr:colOff>9525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Group Box 21">
              <controlPr defaultSize="0" autoFill="0" autoPict="0">
                <anchor moveWithCells="1">
                  <from>
                    <xdr:col>5</xdr:col>
                    <xdr:colOff>76200</xdr:colOff>
                    <xdr:row>36</xdr:row>
                    <xdr:rowOff>200025</xdr:rowOff>
                  </from>
                  <to>
                    <xdr:col>7</xdr:col>
                    <xdr:colOff>85725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Option Button 22">
              <controlPr defaultSize="0" autoFill="0" autoLine="0" autoPict="0">
                <anchor moveWithCells="1">
                  <from>
                    <xdr:col>5</xdr:col>
                    <xdr:colOff>190500</xdr:colOff>
                    <xdr:row>37</xdr:row>
                    <xdr:rowOff>28575</xdr:rowOff>
                  </from>
                  <to>
                    <xdr:col>6</xdr:col>
                    <xdr:colOff>752475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Option Button 23">
              <controlPr defaultSize="0" autoFill="0" autoLine="0" autoPict="0">
                <anchor moveWithCells="1">
                  <from>
                    <xdr:col>5</xdr:col>
                    <xdr:colOff>190500</xdr:colOff>
                    <xdr:row>38</xdr:row>
                    <xdr:rowOff>66675</xdr:rowOff>
                  </from>
                  <to>
                    <xdr:col>6</xdr:col>
                    <xdr:colOff>752475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Group Box 24">
              <controlPr defaultSize="0" autoFill="0" autoPict="0">
                <anchor moveWithCells="1">
                  <from>
                    <xdr:col>5</xdr:col>
                    <xdr:colOff>76200</xdr:colOff>
                    <xdr:row>39</xdr:row>
                    <xdr:rowOff>209550</xdr:rowOff>
                  </from>
                  <to>
                    <xdr:col>7</xdr:col>
                    <xdr:colOff>47625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Option Button 25">
              <controlPr defaultSize="0" autoFill="0" autoLine="0" autoPict="0">
                <anchor moveWithCells="1">
                  <from>
                    <xdr:col>5</xdr:col>
                    <xdr:colOff>190500</xdr:colOff>
                    <xdr:row>40</xdr:row>
                    <xdr:rowOff>57150</xdr:rowOff>
                  </from>
                  <to>
                    <xdr:col>6</xdr:col>
                    <xdr:colOff>733425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Option Button 26">
              <controlPr defaultSize="0" autoFill="0" autoLine="0" autoPict="0">
                <anchor moveWithCells="1">
                  <from>
                    <xdr:col>5</xdr:col>
                    <xdr:colOff>190500</xdr:colOff>
                    <xdr:row>41</xdr:row>
                    <xdr:rowOff>85725</xdr:rowOff>
                  </from>
                  <to>
                    <xdr:col>6</xdr:col>
                    <xdr:colOff>733425</xdr:colOff>
                    <xdr:row>41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9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0.125" style="1" customWidth="1"/>
    <col min="8" max="8" width="4.625" style="1" customWidth="1"/>
    <col min="9" max="9" width="5.75" style="1" customWidth="1"/>
    <col min="10" max="10" width="4.625" style="1" customWidth="1"/>
    <col min="11" max="12" width="1.625" style="1" customWidth="1"/>
    <col min="13" max="13" width="18" style="1" customWidth="1"/>
    <col min="14" max="14" width="2.125" style="1" customWidth="1"/>
    <col min="15" max="15" width="2.5" style="1" hidden="1" customWidth="1"/>
    <col min="16" max="18" width="9" style="1" hidden="1" customWidth="1"/>
    <col min="19" max="16384" width="9" style="1"/>
  </cols>
  <sheetData>
    <row r="1" spans="1:18" ht="16.5" customHeight="1" x14ac:dyDescent="0.2">
      <c r="A1" s="2" t="s">
        <v>0</v>
      </c>
      <c r="I1" s="3"/>
      <c r="M1" s="3" t="s">
        <v>10</v>
      </c>
      <c r="Q1" s="43">
        <v>1</v>
      </c>
      <c r="R1" s="43" t="s">
        <v>34</v>
      </c>
    </row>
    <row r="2" spans="1:18" ht="12" customHeight="1" x14ac:dyDescent="0.15">
      <c r="A2" s="86" t="s">
        <v>24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39"/>
      <c r="Q2" s="43">
        <v>2</v>
      </c>
      <c r="R2" s="43" t="s">
        <v>59</v>
      </c>
    </row>
    <row r="3" spans="1:18" ht="12" customHeight="1" x14ac:dyDescent="0.1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39"/>
      <c r="Q3" s="43"/>
      <c r="R3" s="43"/>
    </row>
    <row r="4" spans="1:18" ht="15.6" customHeight="1" x14ac:dyDescent="0.15">
      <c r="A4"/>
      <c r="C4"/>
      <c r="D4"/>
      <c r="E4"/>
      <c r="F4"/>
      <c r="G4"/>
      <c r="H4"/>
      <c r="I4"/>
      <c r="J4"/>
      <c r="K4"/>
      <c r="L4"/>
      <c r="M4"/>
      <c r="Q4" s="43"/>
      <c r="R4" s="43" t="s">
        <v>36</v>
      </c>
    </row>
    <row r="5" spans="1:18" ht="11.25" customHeight="1" x14ac:dyDescent="0.15">
      <c r="A5" s="92" t="s">
        <v>25</v>
      </c>
      <c r="B5" s="92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Q5" s="43"/>
      <c r="R5" s="1" t="s">
        <v>37</v>
      </c>
    </row>
    <row r="6" spans="1:18" ht="11.25" customHeight="1" x14ac:dyDescent="0.15">
      <c r="A6" s="92"/>
      <c r="B6" s="9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R6" s="1" t="s">
        <v>38</v>
      </c>
    </row>
    <row r="7" spans="1:18" ht="15.6" customHeight="1" x14ac:dyDescent="0.15">
      <c r="A7" s="4" t="s">
        <v>21</v>
      </c>
      <c r="B7" s="5" t="s">
        <v>26</v>
      </c>
      <c r="C7"/>
      <c r="D7"/>
      <c r="E7"/>
      <c r="F7"/>
      <c r="G7"/>
      <c r="H7"/>
      <c r="I7"/>
      <c r="J7"/>
      <c r="K7"/>
      <c r="L7"/>
      <c r="M7"/>
      <c r="R7" s="1" t="s">
        <v>39</v>
      </c>
    </row>
    <row r="8" spans="1:18" ht="15.6" customHeight="1" x14ac:dyDescent="0.15">
      <c r="A8" s="4" t="s">
        <v>21</v>
      </c>
      <c r="B8" s="5" t="s">
        <v>27</v>
      </c>
      <c r="C8"/>
      <c r="D8"/>
      <c r="E8"/>
      <c r="F8"/>
      <c r="G8"/>
      <c r="H8"/>
      <c r="I8"/>
      <c r="J8"/>
      <c r="K8"/>
      <c r="L8"/>
      <c r="M8"/>
      <c r="R8" s="1" t="s">
        <v>40</v>
      </c>
    </row>
    <row r="9" spans="1:18" ht="15.6" customHeight="1" x14ac:dyDescent="0.15">
      <c r="A9" s="4" t="s">
        <v>21</v>
      </c>
      <c r="B9" s="5" t="s">
        <v>28</v>
      </c>
      <c r="C9"/>
      <c r="D9"/>
      <c r="E9"/>
      <c r="F9"/>
      <c r="G9"/>
      <c r="H9"/>
      <c r="I9"/>
      <c r="J9"/>
      <c r="K9"/>
      <c r="L9"/>
      <c r="M9"/>
      <c r="R9" s="1" t="s">
        <v>41</v>
      </c>
    </row>
    <row r="10" spans="1:18" ht="15.6" customHeight="1" x14ac:dyDescent="0.15">
      <c r="A10" s="4" t="s">
        <v>23</v>
      </c>
      <c r="B10" s="5" t="s">
        <v>30</v>
      </c>
      <c r="C10" s="13"/>
      <c r="D10"/>
      <c r="E10"/>
      <c r="F10"/>
      <c r="G10"/>
      <c r="H10"/>
      <c r="I10"/>
      <c r="J10"/>
      <c r="K10"/>
      <c r="L10"/>
      <c r="M10"/>
      <c r="R10" s="1" t="s">
        <v>42</v>
      </c>
    </row>
    <row r="11" spans="1:18" ht="15.6" customHeight="1" x14ac:dyDescent="0.15">
      <c r="A11" s="4" t="s">
        <v>29</v>
      </c>
      <c r="B11" s="5" t="s">
        <v>31</v>
      </c>
      <c r="C11"/>
      <c r="D11"/>
      <c r="E11"/>
      <c r="F11"/>
      <c r="G11"/>
      <c r="H11"/>
      <c r="I11"/>
      <c r="J11"/>
      <c r="K11"/>
      <c r="L11"/>
      <c r="M11"/>
      <c r="R11" s="1" t="s">
        <v>43</v>
      </c>
    </row>
    <row r="12" spans="1:18" ht="15.6" customHeight="1" x14ac:dyDescent="0.15">
      <c r="A12" s="4" t="s">
        <v>29</v>
      </c>
      <c r="B12" s="5" t="s">
        <v>32</v>
      </c>
      <c r="C12"/>
      <c r="D12"/>
      <c r="E12"/>
      <c r="F12"/>
      <c r="G12"/>
      <c r="H12"/>
      <c r="I12"/>
      <c r="J12"/>
      <c r="K12"/>
      <c r="L12"/>
      <c r="M12"/>
      <c r="R12" s="1" t="s">
        <v>44</v>
      </c>
    </row>
    <row r="13" spans="1:18" ht="15.6" customHeight="1" x14ac:dyDescent="0.15">
      <c r="A13" s="41" t="s">
        <v>19</v>
      </c>
      <c r="B13"/>
      <c r="C13"/>
      <c r="D13"/>
      <c r="E13"/>
      <c r="F13"/>
      <c r="G13" s="1" t="s">
        <v>20</v>
      </c>
      <c r="H13"/>
      <c r="I13"/>
      <c r="J13"/>
      <c r="K13"/>
      <c r="L13"/>
      <c r="M13"/>
      <c r="R13" s="1" t="s">
        <v>45</v>
      </c>
    </row>
    <row r="14" spans="1:18" ht="6.75" customHeight="1" x14ac:dyDescent="0.15">
      <c r="A14" s="4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R14" s="1" t="s">
        <v>46</v>
      </c>
    </row>
    <row r="15" spans="1:18" ht="6.75" customHeight="1" thickBot="1" x14ac:dyDescent="0.2">
      <c r="A15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R15" s="1" t="s">
        <v>47</v>
      </c>
    </row>
    <row r="16" spans="1:18" ht="18" customHeight="1" thickBot="1" x14ac:dyDescent="0.2">
      <c r="B16" s="101" t="s">
        <v>67</v>
      </c>
      <c r="C16" s="102"/>
      <c r="D16" s="102"/>
      <c r="E16" s="102"/>
      <c r="F16" s="103"/>
      <c r="G16" s="104"/>
      <c r="H16" s="104"/>
      <c r="I16" s="104"/>
      <c r="J16" s="104"/>
      <c r="K16" s="104"/>
      <c r="L16" s="104"/>
      <c r="M16" s="105"/>
      <c r="R16" s="43" t="s">
        <v>48</v>
      </c>
    </row>
    <row r="17" spans="1:18" ht="14.25" thickBot="1" x14ac:dyDescent="0.2">
      <c r="B17" s="6" t="s">
        <v>11</v>
      </c>
      <c r="R17" s="1" t="s">
        <v>49</v>
      </c>
    </row>
    <row r="18" spans="1:18" ht="18" customHeight="1" x14ac:dyDescent="0.15">
      <c r="A18" s="7" t="s">
        <v>1</v>
      </c>
      <c r="B18" s="8" t="s">
        <v>2</v>
      </c>
      <c r="C18" s="29" t="s">
        <v>12</v>
      </c>
      <c r="D18" s="30" t="s">
        <v>13</v>
      </c>
      <c r="E18" s="30" t="s">
        <v>14</v>
      </c>
      <c r="F18" s="94" t="s">
        <v>33</v>
      </c>
      <c r="G18" s="95"/>
      <c r="H18" s="95"/>
      <c r="I18" s="95"/>
      <c r="J18" s="95"/>
      <c r="K18" s="95"/>
      <c r="L18" s="95"/>
      <c r="M18" s="96"/>
      <c r="R18" s="1" t="s">
        <v>50</v>
      </c>
    </row>
    <row r="19" spans="1:18" ht="18" customHeight="1" x14ac:dyDescent="0.15">
      <c r="A19" s="9" t="s">
        <v>68</v>
      </c>
      <c r="B19" s="31" t="s">
        <v>64</v>
      </c>
      <c r="C19" s="108">
        <v>35</v>
      </c>
      <c r="D19" s="115" t="s">
        <v>61</v>
      </c>
      <c r="E19" s="110" t="s">
        <v>56</v>
      </c>
      <c r="F19" s="10" t="s">
        <v>3</v>
      </c>
      <c r="G19" s="52" t="s">
        <v>57</v>
      </c>
      <c r="H19" s="53"/>
      <c r="I19" s="53"/>
      <c r="J19" s="53"/>
      <c r="K19" s="53"/>
      <c r="L19" s="53"/>
      <c r="M19" s="54"/>
      <c r="R19" s="1" t="s">
        <v>51</v>
      </c>
    </row>
    <row r="20" spans="1:18" ht="9.9499999999999993" customHeight="1" x14ac:dyDescent="0.15">
      <c r="A20" s="47">
        <v>1</v>
      </c>
      <c r="B20" s="49" t="s">
        <v>62</v>
      </c>
      <c r="C20" s="106"/>
      <c r="D20" s="116"/>
      <c r="E20" s="111"/>
      <c r="F20" s="97"/>
      <c r="G20" s="98"/>
      <c r="H20" s="59" t="str">
        <f>VLOOKUP(O20,$Q$1:$R$2,2,FALSE)</f>
        <v>区名を選択してください。</v>
      </c>
      <c r="I20" s="60"/>
      <c r="J20" s="60"/>
      <c r="K20" s="60"/>
      <c r="L20" s="60"/>
      <c r="M20" s="61"/>
      <c r="O20" s="42">
        <v>1</v>
      </c>
      <c r="P20" s="1" t="str">
        <f>IF(O20=1,"市内","市外")</f>
        <v>市内</v>
      </c>
      <c r="R20" s="1" t="s">
        <v>52</v>
      </c>
    </row>
    <row r="21" spans="1:18" ht="26.1" customHeight="1" x14ac:dyDescent="0.15">
      <c r="A21" s="48"/>
      <c r="B21" s="50"/>
      <c r="C21" s="109"/>
      <c r="D21" s="116"/>
      <c r="E21" s="111"/>
      <c r="F21" s="99"/>
      <c r="G21" s="100"/>
      <c r="H21" s="62" t="s">
        <v>36</v>
      </c>
      <c r="I21" s="63"/>
      <c r="J21" s="63"/>
      <c r="K21" s="63"/>
      <c r="L21" s="63"/>
      <c r="M21" s="64"/>
      <c r="R21" s="1" t="s">
        <v>53</v>
      </c>
    </row>
    <row r="22" spans="1:18" ht="18" customHeight="1" x14ac:dyDescent="0.15">
      <c r="A22" s="11" t="s">
        <v>68</v>
      </c>
      <c r="B22" s="32" t="s">
        <v>65</v>
      </c>
      <c r="C22" s="74">
        <v>33</v>
      </c>
      <c r="D22" s="116"/>
      <c r="E22" s="111"/>
      <c r="F22" s="10" t="s">
        <v>3</v>
      </c>
      <c r="G22" s="52" t="s">
        <v>58</v>
      </c>
      <c r="H22" s="53"/>
      <c r="I22" s="53"/>
      <c r="J22" s="53"/>
      <c r="K22" s="53"/>
      <c r="L22" s="53"/>
      <c r="M22" s="54"/>
    </row>
    <row r="23" spans="1:18" ht="9.9499999999999993" customHeight="1" x14ac:dyDescent="0.15">
      <c r="A23" s="47">
        <v>2</v>
      </c>
      <c r="B23" s="49" t="s">
        <v>63</v>
      </c>
      <c r="C23" s="74"/>
      <c r="D23" s="116"/>
      <c r="E23" s="111"/>
      <c r="F23" s="55"/>
      <c r="G23" s="113"/>
      <c r="H23" s="59" t="str">
        <f>VLOOKUP(O23,$Q$1:$R$2,2,FALSE)</f>
        <v>市区町村名を入力してください。(例:川崎市幸区)</v>
      </c>
      <c r="I23" s="60"/>
      <c r="J23" s="60"/>
      <c r="K23" s="60"/>
      <c r="L23" s="60"/>
      <c r="M23" s="61"/>
      <c r="O23" s="42">
        <v>2</v>
      </c>
      <c r="P23" s="1" t="str">
        <f>IF(O23=1,"市内","市外")</f>
        <v>市外</v>
      </c>
    </row>
    <row r="24" spans="1:18" ht="26.1" customHeight="1" x14ac:dyDescent="0.15">
      <c r="A24" s="48"/>
      <c r="B24" s="50"/>
      <c r="C24" s="74"/>
      <c r="D24" s="116"/>
      <c r="E24" s="111"/>
      <c r="F24" s="57"/>
      <c r="G24" s="114"/>
      <c r="H24" s="62" t="s">
        <v>55</v>
      </c>
      <c r="I24" s="63"/>
      <c r="J24" s="63"/>
      <c r="K24" s="63"/>
      <c r="L24" s="63"/>
      <c r="M24" s="64"/>
    </row>
    <row r="25" spans="1:18" ht="18" customHeight="1" x14ac:dyDescent="0.15">
      <c r="A25" s="40" t="s">
        <v>68</v>
      </c>
      <c r="B25" s="32"/>
      <c r="C25" s="74"/>
      <c r="D25" s="116"/>
      <c r="E25" s="111"/>
      <c r="F25" s="10" t="s">
        <v>3</v>
      </c>
      <c r="G25" s="52"/>
      <c r="H25" s="53"/>
      <c r="I25" s="53"/>
      <c r="J25" s="53"/>
      <c r="K25" s="53"/>
      <c r="L25" s="53"/>
      <c r="M25" s="54"/>
    </row>
    <row r="26" spans="1:18" ht="9.9499999999999993" customHeight="1" x14ac:dyDescent="0.15">
      <c r="A26" s="47">
        <v>3</v>
      </c>
      <c r="B26" s="49"/>
      <c r="C26" s="74"/>
      <c r="D26" s="116"/>
      <c r="E26" s="111"/>
      <c r="F26" s="55"/>
      <c r="G26" s="113"/>
      <c r="H26" s="59" t="str">
        <f>VLOOKUP(O26,$Q$1:$R$2,2,FALSE)</f>
        <v>区名を選択してください。</v>
      </c>
      <c r="I26" s="60"/>
      <c r="J26" s="60"/>
      <c r="K26" s="60"/>
      <c r="L26" s="60"/>
      <c r="M26" s="61"/>
      <c r="O26" s="42">
        <v>1</v>
      </c>
      <c r="P26" s="1" t="str">
        <f>IF(O26=1,"市内","市外")</f>
        <v>市内</v>
      </c>
    </row>
    <row r="27" spans="1:18" ht="26.1" customHeight="1" x14ac:dyDescent="0.15">
      <c r="A27" s="48"/>
      <c r="B27" s="50"/>
      <c r="C27" s="74"/>
      <c r="D27" s="116"/>
      <c r="E27" s="111"/>
      <c r="F27" s="57"/>
      <c r="G27" s="114"/>
      <c r="H27" s="62"/>
      <c r="I27" s="63"/>
      <c r="J27" s="63"/>
      <c r="K27" s="63"/>
      <c r="L27" s="63"/>
      <c r="M27" s="64"/>
    </row>
    <row r="28" spans="1:18" ht="18" customHeight="1" x14ac:dyDescent="0.15">
      <c r="A28" s="12" t="s">
        <v>68</v>
      </c>
      <c r="B28" s="33"/>
      <c r="C28" s="74"/>
      <c r="D28" s="116"/>
      <c r="E28" s="111"/>
      <c r="F28" s="10" t="s">
        <v>3</v>
      </c>
      <c r="G28" s="52"/>
      <c r="H28" s="53"/>
      <c r="I28" s="53"/>
      <c r="J28" s="53"/>
      <c r="K28" s="53"/>
      <c r="L28" s="53"/>
      <c r="M28" s="54"/>
    </row>
    <row r="29" spans="1:18" ht="9.9499999999999993" customHeight="1" x14ac:dyDescent="0.15">
      <c r="A29" s="47">
        <v>4</v>
      </c>
      <c r="B29" s="49"/>
      <c r="C29" s="74"/>
      <c r="D29" s="116"/>
      <c r="E29" s="111"/>
      <c r="F29" s="55"/>
      <c r="G29" s="56"/>
      <c r="H29" s="59" t="str">
        <f>VLOOKUP(O29,$Q$1:$R$2,2,FALSE)</f>
        <v>区名を選択してください。</v>
      </c>
      <c r="I29" s="60"/>
      <c r="J29" s="60"/>
      <c r="K29" s="60"/>
      <c r="L29" s="60"/>
      <c r="M29" s="61"/>
      <c r="O29" s="42">
        <v>1</v>
      </c>
      <c r="P29" s="1" t="str">
        <f>IF(O29=1,"市内","市外")</f>
        <v>市内</v>
      </c>
    </row>
    <row r="30" spans="1:18" ht="26.1" customHeight="1" x14ac:dyDescent="0.15">
      <c r="A30" s="48"/>
      <c r="B30" s="50"/>
      <c r="C30" s="75"/>
      <c r="D30" s="116"/>
      <c r="E30" s="111"/>
      <c r="F30" s="57"/>
      <c r="G30" s="58"/>
      <c r="H30" s="62"/>
      <c r="I30" s="63"/>
      <c r="J30" s="63"/>
      <c r="K30" s="63"/>
      <c r="L30" s="63"/>
      <c r="M30" s="64"/>
    </row>
    <row r="31" spans="1:18" ht="18" customHeight="1" x14ac:dyDescent="0.15">
      <c r="A31" s="40" t="s">
        <v>68</v>
      </c>
      <c r="B31" s="33"/>
      <c r="C31" s="74"/>
      <c r="D31" s="116"/>
      <c r="E31" s="111"/>
      <c r="F31" s="10" t="s">
        <v>3</v>
      </c>
      <c r="G31" s="52"/>
      <c r="H31" s="53"/>
      <c r="I31" s="53"/>
      <c r="J31" s="53"/>
      <c r="K31" s="53"/>
      <c r="L31" s="53"/>
      <c r="M31" s="54"/>
    </row>
    <row r="32" spans="1:18" ht="9.9499999999999993" customHeight="1" x14ac:dyDescent="0.15">
      <c r="A32" s="47">
        <v>5</v>
      </c>
      <c r="B32" s="49"/>
      <c r="C32" s="74"/>
      <c r="D32" s="116"/>
      <c r="E32" s="111"/>
      <c r="F32" s="55"/>
      <c r="G32" s="56"/>
      <c r="H32" s="59" t="str">
        <f>VLOOKUP(O32,$Q$1:$R$2,2,FALSE)</f>
        <v>区名を選択してください。</v>
      </c>
      <c r="I32" s="60"/>
      <c r="J32" s="60"/>
      <c r="K32" s="60"/>
      <c r="L32" s="60"/>
      <c r="M32" s="61"/>
      <c r="O32" s="42">
        <v>1</v>
      </c>
      <c r="P32" s="1" t="str">
        <f>IF(O32=1,"市内","市外")</f>
        <v>市内</v>
      </c>
    </row>
    <row r="33" spans="1:16" ht="26.1" customHeight="1" x14ac:dyDescent="0.15">
      <c r="A33" s="48"/>
      <c r="B33" s="50"/>
      <c r="C33" s="74"/>
      <c r="D33" s="116"/>
      <c r="E33" s="111"/>
      <c r="F33" s="57"/>
      <c r="G33" s="58"/>
      <c r="H33" s="62"/>
      <c r="I33" s="63"/>
      <c r="J33" s="63"/>
      <c r="K33" s="63"/>
      <c r="L33" s="63"/>
      <c r="M33" s="64"/>
    </row>
    <row r="34" spans="1:16" ht="18" customHeight="1" x14ac:dyDescent="0.15">
      <c r="A34" s="12" t="s">
        <v>68</v>
      </c>
      <c r="B34" s="32"/>
      <c r="C34" s="74"/>
      <c r="D34" s="116"/>
      <c r="E34" s="111"/>
      <c r="F34" s="10" t="s">
        <v>3</v>
      </c>
      <c r="G34" s="52"/>
      <c r="H34" s="53"/>
      <c r="I34" s="53"/>
      <c r="J34" s="53"/>
      <c r="K34" s="53"/>
      <c r="L34" s="53"/>
      <c r="M34" s="54"/>
    </row>
    <row r="35" spans="1:16" ht="9.9499999999999993" customHeight="1" x14ac:dyDescent="0.15">
      <c r="A35" s="47">
        <v>6</v>
      </c>
      <c r="B35" s="49"/>
      <c r="C35" s="74"/>
      <c r="D35" s="116"/>
      <c r="E35" s="111"/>
      <c r="F35" s="55"/>
      <c r="G35" s="56"/>
      <c r="H35" s="59" t="str">
        <f>VLOOKUP(O35,$Q$1:$R$2,2,FALSE)</f>
        <v>区名を選択してください。</v>
      </c>
      <c r="I35" s="60"/>
      <c r="J35" s="60"/>
      <c r="K35" s="60"/>
      <c r="L35" s="60"/>
      <c r="M35" s="61"/>
      <c r="O35" s="42">
        <v>1</v>
      </c>
      <c r="P35" s="1" t="str">
        <f>IF(O35=1,"市内","市外")</f>
        <v>市内</v>
      </c>
    </row>
    <row r="36" spans="1:16" ht="26.1" customHeight="1" x14ac:dyDescent="0.15">
      <c r="A36" s="48"/>
      <c r="B36" s="50"/>
      <c r="C36" s="75"/>
      <c r="D36" s="116"/>
      <c r="E36" s="111"/>
      <c r="F36" s="57"/>
      <c r="G36" s="58"/>
      <c r="H36" s="62"/>
      <c r="I36" s="63"/>
      <c r="J36" s="63"/>
      <c r="K36" s="63"/>
      <c r="L36" s="63"/>
      <c r="M36" s="64"/>
    </row>
    <row r="37" spans="1:16" ht="18" customHeight="1" x14ac:dyDescent="0.15">
      <c r="A37" s="11" t="s">
        <v>68</v>
      </c>
      <c r="B37" s="34"/>
      <c r="C37" s="106"/>
      <c r="D37" s="116"/>
      <c r="E37" s="111"/>
      <c r="F37" s="10" t="s">
        <v>3</v>
      </c>
      <c r="G37" s="52"/>
      <c r="H37" s="53"/>
      <c r="I37" s="53"/>
      <c r="J37" s="53"/>
      <c r="K37" s="53"/>
      <c r="L37" s="53"/>
      <c r="M37" s="54"/>
    </row>
    <row r="38" spans="1:16" ht="9.9499999999999993" customHeight="1" x14ac:dyDescent="0.15">
      <c r="A38" s="47">
        <v>7</v>
      </c>
      <c r="B38" s="49"/>
      <c r="C38" s="106"/>
      <c r="D38" s="116"/>
      <c r="E38" s="111"/>
      <c r="F38" s="55"/>
      <c r="G38" s="56"/>
      <c r="H38" s="59" t="str">
        <f>VLOOKUP(O38,$Q$1:$R$2,2,FALSE)</f>
        <v>区名を選択してください。</v>
      </c>
      <c r="I38" s="60"/>
      <c r="J38" s="60"/>
      <c r="K38" s="60"/>
      <c r="L38" s="60"/>
      <c r="M38" s="61"/>
      <c r="O38" s="42">
        <v>1</v>
      </c>
      <c r="P38" s="1" t="str">
        <f>IF(O38=1,"市内","市外")</f>
        <v>市内</v>
      </c>
    </row>
    <row r="39" spans="1:16" ht="26.1" customHeight="1" x14ac:dyDescent="0.15">
      <c r="A39" s="48"/>
      <c r="B39" s="50"/>
      <c r="C39" s="74"/>
      <c r="D39" s="116"/>
      <c r="E39" s="111"/>
      <c r="F39" s="57"/>
      <c r="G39" s="58"/>
      <c r="H39" s="62"/>
      <c r="I39" s="63"/>
      <c r="J39" s="63"/>
      <c r="K39" s="63"/>
      <c r="L39" s="63"/>
      <c r="M39" s="64"/>
    </row>
    <row r="40" spans="1:16" ht="18" customHeight="1" x14ac:dyDescent="0.15">
      <c r="A40" s="12" t="s">
        <v>68</v>
      </c>
      <c r="B40" s="34"/>
      <c r="C40" s="74"/>
      <c r="D40" s="116"/>
      <c r="E40" s="111"/>
      <c r="F40" s="10" t="s">
        <v>3</v>
      </c>
      <c r="G40" s="52"/>
      <c r="H40" s="53"/>
      <c r="I40" s="53"/>
      <c r="J40" s="53"/>
      <c r="K40" s="53"/>
      <c r="L40" s="53"/>
      <c r="M40" s="54"/>
    </row>
    <row r="41" spans="1:16" ht="9.9499999999999993" customHeight="1" x14ac:dyDescent="0.15">
      <c r="A41" s="47">
        <v>8</v>
      </c>
      <c r="B41" s="49"/>
      <c r="C41" s="74"/>
      <c r="D41" s="116"/>
      <c r="E41" s="111"/>
      <c r="F41" s="55"/>
      <c r="G41" s="56"/>
      <c r="H41" s="59" t="str">
        <f>VLOOKUP(O41,$Q$1:$R$2,2,FALSE)</f>
        <v>区名を選択してください。</v>
      </c>
      <c r="I41" s="60"/>
      <c r="J41" s="60"/>
      <c r="K41" s="60"/>
      <c r="L41" s="60"/>
      <c r="M41" s="61"/>
      <c r="O41" s="42">
        <v>1</v>
      </c>
      <c r="P41" s="1" t="str">
        <f>IF(O41=1,"市内","市外")</f>
        <v>市内</v>
      </c>
    </row>
    <row r="42" spans="1:16" ht="26.1" customHeight="1" thickBot="1" x14ac:dyDescent="0.2">
      <c r="A42" s="51"/>
      <c r="B42" s="65"/>
      <c r="C42" s="107"/>
      <c r="D42" s="117"/>
      <c r="E42" s="112"/>
      <c r="F42" s="66"/>
      <c r="G42" s="67"/>
      <c r="H42" s="80"/>
      <c r="I42" s="81"/>
      <c r="J42" s="81"/>
      <c r="K42" s="81"/>
      <c r="L42" s="81"/>
      <c r="M42" s="82"/>
    </row>
    <row r="43" spans="1:16" ht="6.75" customHeight="1" x14ac:dyDescent="0.15">
      <c r="A43" s="13"/>
    </row>
    <row r="44" spans="1:16" s="14" customFormat="1" ht="21" customHeight="1" x14ac:dyDescent="0.15">
      <c r="B44" s="15" t="s">
        <v>4</v>
      </c>
      <c r="C44" s="76" t="s">
        <v>5</v>
      </c>
      <c r="D44" s="77"/>
      <c r="E44" s="16"/>
      <c r="F44" s="15" t="s">
        <v>6</v>
      </c>
      <c r="G44" s="16" t="s">
        <v>15</v>
      </c>
      <c r="H44" s="78" t="s">
        <v>16</v>
      </c>
      <c r="I44" s="83" t="s">
        <v>22</v>
      </c>
      <c r="J44" s="84"/>
      <c r="K44" s="84"/>
      <c r="L44" s="84"/>
      <c r="M44" s="85"/>
    </row>
    <row r="45" spans="1:16" s="14" customFormat="1" ht="21" customHeight="1" x14ac:dyDescent="0.15">
      <c r="B45" s="16" t="s">
        <v>54</v>
      </c>
      <c r="C45" s="68">
        <v>8400</v>
      </c>
      <c r="D45" s="69"/>
      <c r="E45" s="16" t="s">
        <v>7</v>
      </c>
      <c r="F45" s="35"/>
      <c r="G45" s="18">
        <f>C45*F45</f>
        <v>0</v>
      </c>
      <c r="H45" s="79"/>
      <c r="I45" s="36" t="s">
        <v>60</v>
      </c>
      <c r="J45" s="37"/>
      <c r="K45" s="72" t="s">
        <v>17</v>
      </c>
      <c r="L45" s="73"/>
      <c r="M45" s="44"/>
      <c r="O45" s="19"/>
    </row>
    <row r="46" spans="1:16" s="14" customFormat="1" ht="18.75" customHeight="1" x14ac:dyDescent="0.15">
      <c r="B46" s="38" t="s">
        <v>18</v>
      </c>
      <c r="C46" s="38"/>
      <c r="D46" s="38"/>
      <c r="E46" s="38"/>
      <c r="F46" s="17"/>
      <c r="G46" s="20"/>
      <c r="H46" s="20"/>
      <c r="I46" s="20"/>
      <c r="J46" s="20"/>
      <c r="K46" s="20"/>
      <c r="L46" s="20"/>
    </row>
    <row r="47" spans="1:16" s="14" customFormat="1" ht="6.75" customHeight="1" x14ac:dyDescent="0.15">
      <c r="B47" s="17"/>
      <c r="C47" s="38"/>
      <c r="D47" s="38"/>
      <c r="E47" s="38"/>
      <c r="F47" s="17"/>
      <c r="G47" s="20"/>
      <c r="H47" s="20"/>
      <c r="I47" s="20"/>
      <c r="J47" s="20"/>
      <c r="K47" s="20"/>
      <c r="L47" s="20"/>
    </row>
    <row r="48" spans="1:16" s="14" customFormat="1" ht="19.5" customHeight="1" x14ac:dyDescent="0.15">
      <c r="B48" s="21" t="s">
        <v>8</v>
      </c>
      <c r="C48" s="70"/>
      <c r="D48" s="70"/>
      <c r="E48" s="70"/>
      <c r="F48" s="71" t="s">
        <v>9</v>
      </c>
      <c r="G48" s="71"/>
      <c r="H48" s="70"/>
      <c r="I48" s="70"/>
      <c r="J48" s="70"/>
      <c r="K48" s="70"/>
      <c r="L48" s="70"/>
      <c r="M48" s="70"/>
    </row>
    <row r="49" spans="1:13" s="14" customFormat="1" ht="19.5" customHeight="1" x14ac:dyDescent="0.15">
      <c r="B49" s="45" t="s">
        <v>66</v>
      </c>
      <c r="C49" s="45"/>
      <c r="D49" s="45"/>
      <c r="E49" s="45"/>
      <c r="F49" s="46"/>
      <c r="G49" s="46"/>
      <c r="H49" s="46"/>
      <c r="I49" s="46"/>
      <c r="J49" s="46"/>
      <c r="K49" s="46"/>
      <c r="L49" s="46"/>
      <c r="M49" s="46"/>
    </row>
    <row r="50" spans="1:13" s="14" customFormat="1" ht="14.25" x14ac:dyDescent="0.15">
      <c r="A50" s="22"/>
      <c r="B50" s="23"/>
    </row>
    <row r="51" spans="1:13" s="24" customFormat="1" ht="14.25" x14ac:dyDescent="0.15">
      <c r="B51" s="25"/>
      <c r="C51" s="25"/>
      <c r="D51" s="25"/>
      <c r="I51" s="26"/>
    </row>
    <row r="52" spans="1:13" s="24" customFormat="1" ht="14.25" x14ac:dyDescent="0.15">
      <c r="B52" s="25"/>
      <c r="C52" s="25"/>
      <c r="D52" s="25"/>
      <c r="E52" s="25"/>
      <c r="F52" s="25"/>
      <c r="I52" s="27"/>
    </row>
    <row r="53" spans="1:13" s="24" customFormat="1" ht="14.25" x14ac:dyDescent="0.15">
      <c r="B53" s="5"/>
      <c r="C53" s="25"/>
      <c r="D53" s="25"/>
      <c r="I53" s="26"/>
    </row>
    <row r="54" spans="1:13" s="24" customFormat="1" ht="14.25" x14ac:dyDescent="0.15">
      <c r="B54" s="5"/>
      <c r="C54" s="25"/>
      <c r="D54" s="25"/>
      <c r="E54" s="25"/>
      <c r="F54" s="25"/>
      <c r="I54" s="26"/>
    </row>
    <row r="55" spans="1:13" s="24" customFormat="1" ht="14.25" x14ac:dyDescent="0.15">
      <c r="B55" s="5"/>
      <c r="C55" s="25"/>
      <c r="D55" s="25"/>
      <c r="E55" s="25"/>
      <c r="F55" s="25"/>
      <c r="I55" s="26"/>
    </row>
    <row r="56" spans="1:13" s="24" customFormat="1" ht="14.25" x14ac:dyDescent="0.15">
      <c r="B56" s="5"/>
      <c r="C56" s="25"/>
      <c r="D56" s="25"/>
      <c r="E56" s="25"/>
      <c r="F56" s="25"/>
      <c r="I56" s="26"/>
    </row>
    <row r="57" spans="1:13" s="24" customFormat="1" ht="14.25" x14ac:dyDescent="0.15">
      <c r="B57" s="5"/>
      <c r="C57" s="25"/>
      <c r="D57" s="25"/>
      <c r="E57" s="25"/>
      <c r="F57" s="25"/>
      <c r="I57" s="26"/>
    </row>
    <row r="58" spans="1:13" s="24" customFormat="1" ht="14.25" x14ac:dyDescent="0.15">
      <c r="B58" s="25"/>
      <c r="C58" s="25"/>
      <c r="D58" s="25"/>
      <c r="E58" s="25"/>
      <c r="F58" s="25"/>
      <c r="I58" s="26"/>
    </row>
    <row r="59" spans="1:13" s="24" customFormat="1" ht="14.25" x14ac:dyDescent="0.15">
      <c r="B59" s="25"/>
      <c r="C59" s="25"/>
      <c r="D59" s="25"/>
      <c r="E59" s="25"/>
      <c r="F59" s="25"/>
      <c r="I59" s="26"/>
    </row>
    <row r="60" spans="1:13" s="24" customFormat="1" ht="14.25" x14ac:dyDescent="0.15">
      <c r="B60" s="25"/>
      <c r="C60" s="25"/>
      <c r="D60" s="25"/>
      <c r="E60" s="25"/>
      <c r="F60" s="25"/>
      <c r="I60" s="26"/>
    </row>
    <row r="61" spans="1:13" s="24" customFormat="1" ht="14.25" x14ac:dyDescent="0.15">
      <c r="B61" s="25"/>
      <c r="C61" s="25"/>
      <c r="D61" s="25"/>
      <c r="E61" s="25"/>
      <c r="F61" s="25"/>
      <c r="I61" s="26"/>
    </row>
    <row r="62" spans="1:13" s="24" customFormat="1" ht="14.25" x14ac:dyDescent="0.15">
      <c r="B62" s="25"/>
      <c r="C62" s="25"/>
      <c r="D62" s="25"/>
      <c r="E62" s="25"/>
      <c r="G62" s="25"/>
      <c r="H62" s="25"/>
      <c r="I62" s="26"/>
    </row>
    <row r="63" spans="1:13" s="24" customFormat="1" ht="14.25" x14ac:dyDescent="0.15">
      <c r="B63" s="28"/>
      <c r="C63" s="25"/>
      <c r="D63" s="25"/>
      <c r="E63" s="25"/>
      <c r="F63" s="25"/>
      <c r="G63" s="25"/>
      <c r="H63" s="25"/>
      <c r="I63" s="26"/>
    </row>
    <row r="64" spans="1:13" s="24" customFormat="1" ht="14.25" x14ac:dyDescent="0.15">
      <c r="B64" s="28"/>
      <c r="C64" s="25"/>
      <c r="D64" s="25"/>
      <c r="E64" s="25"/>
      <c r="G64" s="25"/>
      <c r="H64" s="25"/>
      <c r="I64" s="26"/>
    </row>
    <row r="65" spans="2:9" s="24" customFormat="1" ht="14.25" x14ac:dyDescent="0.15">
      <c r="B65" s="28"/>
      <c r="C65" s="25"/>
      <c r="D65" s="25"/>
      <c r="E65" s="25"/>
      <c r="F65" s="25"/>
      <c r="G65" s="25"/>
      <c r="H65" s="25"/>
      <c r="I65" s="26"/>
    </row>
    <row r="66" spans="2:9" s="24" customFormat="1" ht="14.25" x14ac:dyDescent="0.15">
      <c r="B66" s="25"/>
      <c r="C66" s="25"/>
      <c r="D66" s="25"/>
      <c r="E66" s="25"/>
      <c r="F66" s="25"/>
      <c r="G66" s="25"/>
      <c r="H66" s="25"/>
      <c r="I66" s="26"/>
    </row>
    <row r="67" spans="2:9" s="24" customFormat="1" ht="14.25" x14ac:dyDescent="0.15">
      <c r="B67" s="25"/>
      <c r="C67" s="25"/>
      <c r="D67" s="25"/>
      <c r="E67" s="25"/>
      <c r="F67" s="25"/>
      <c r="I67" s="26"/>
    </row>
    <row r="68" spans="2:9" s="24" customFormat="1" ht="14.25" x14ac:dyDescent="0.15">
      <c r="B68" s="25"/>
      <c r="C68" s="25"/>
      <c r="D68" s="25"/>
      <c r="E68" s="25"/>
      <c r="F68" s="25"/>
      <c r="I68" s="26"/>
    </row>
    <row r="69" spans="2:9" s="24" customFormat="1" ht="14.25" x14ac:dyDescent="0.15">
      <c r="B69" s="25"/>
      <c r="C69" s="25"/>
      <c r="D69" s="25"/>
      <c r="E69" s="25"/>
      <c r="F69" s="25"/>
      <c r="G69" s="25"/>
      <c r="H69" s="25"/>
      <c r="I69" s="26"/>
    </row>
  </sheetData>
  <sheetProtection sheet="1" objects="1" scenarios="1"/>
  <mergeCells count="75">
    <mergeCell ref="H48:M48"/>
    <mergeCell ref="B49:E49"/>
    <mergeCell ref="F49:M49"/>
    <mergeCell ref="C40:C42"/>
    <mergeCell ref="G40:M40"/>
    <mergeCell ref="K45:L45"/>
    <mergeCell ref="C44:D44"/>
    <mergeCell ref="H44:H45"/>
    <mergeCell ref="I44:M44"/>
    <mergeCell ref="C45:D45"/>
    <mergeCell ref="C48:E48"/>
    <mergeCell ref="F48:G48"/>
    <mergeCell ref="A41:A42"/>
    <mergeCell ref="B41:B42"/>
    <mergeCell ref="F41:G42"/>
    <mergeCell ref="H41:M41"/>
    <mergeCell ref="H42:M42"/>
    <mergeCell ref="G37:M37"/>
    <mergeCell ref="A38:A39"/>
    <mergeCell ref="B38:B39"/>
    <mergeCell ref="F38:G39"/>
    <mergeCell ref="H38:M38"/>
    <mergeCell ref="H39:M39"/>
    <mergeCell ref="A35:A36"/>
    <mergeCell ref="B35:B36"/>
    <mergeCell ref="F35:G36"/>
    <mergeCell ref="H35:M35"/>
    <mergeCell ref="H36:M36"/>
    <mergeCell ref="A32:A33"/>
    <mergeCell ref="B32:B33"/>
    <mergeCell ref="F32:G33"/>
    <mergeCell ref="H32:M32"/>
    <mergeCell ref="H33:M33"/>
    <mergeCell ref="A29:A30"/>
    <mergeCell ref="B29:B30"/>
    <mergeCell ref="F29:G30"/>
    <mergeCell ref="H29:M29"/>
    <mergeCell ref="H30:M30"/>
    <mergeCell ref="A26:A27"/>
    <mergeCell ref="B26:B27"/>
    <mergeCell ref="F26:G27"/>
    <mergeCell ref="H26:M26"/>
    <mergeCell ref="H27:M27"/>
    <mergeCell ref="A23:A24"/>
    <mergeCell ref="B23:B24"/>
    <mergeCell ref="F23:G24"/>
    <mergeCell ref="H23:M23"/>
    <mergeCell ref="H24:M24"/>
    <mergeCell ref="F18:M18"/>
    <mergeCell ref="C19:C21"/>
    <mergeCell ref="D19:D42"/>
    <mergeCell ref="E19:E42"/>
    <mergeCell ref="G19:M19"/>
    <mergeCell ref="C22:C24"/>
    <mergeCell ref="G22:M22"/>
    <mergeCell ref="C25:C27"/>
    <mergeCell ref="G25:M25"/>
    <mergeCell ref="C28:C30"/>
    <mergeCell ref="G28:M28"/>
    <mergeCell ref="C31:C33"/>
    <mergeCell ref="G31:M31"/>
    <mergeCell ref="C34:C36"/>
    <mergeCell ref="G34:M34"/>
    <mergeCell ref="C37:C39"/>
    <mergeCell ref="A20:A21"/>
    <mergeCell ref="B20:B21"/>
    <mergeCell ref="F20:G21"/>
    <mergeCell ref="H20:M20"/>
    <mergeCell ref="H21:M21"/>
    <mergeCell ref="A2:M3"/>
    <mergeCell ref="A5:B6"/>
    <mergeCell ref="C5:M6"/>
    <mergeCell ref="B14:M15"/>
    <mergeCell ref="B16:E16"/>
    <mergeCell ref="F16:M16"/>
  </mergeCells>
  <phoneticPr fontId="4"/>
  <conditionalFormatting sqref="B19:C20 C21 B22:C23 C24 B25:C26 C27 B28:C29 C30 B31:C32 C33 B34:C35 C36 B37:C38 C39 B40:C41 C42">
    <cfRule type="containsBlanks" dxfId="30" priority="31" stopIfTrue="1">
      <formula>LEN(TRIM(B19))=0</formula>
    </cfRule>
  </conditionalFormatting>
  <conditionalFormatting sqref="D19:E20">
    <cfRule type="containsBlanks" dxfId="29" priority="28" stopIfTrue="1">
      <formula>LEN(TRIM(D19))=0</formula>
    </cfRule>
  </conditionalFormatting>
  <conditionalFormatting sqref="F45 J45 M45 C48:E48 H48:M48">
    <cfRule type="containsBlanks" dxfId="28" priority="30" stopIfTrue="1">
      <formula>LEN(TRIM(C45))=0</formula>
    </cfRule>
  </conditionalFormatting>
  <conditionalFormatting sqref="F16:M16">
    <cfRule type="containsBlanks" dxfId="27" priority="32" stopIfTrue="1">
      <formula>LEN(TRIM(F16))=0</formula>
    </cfRule>
  </conditionalFormatting>
  <conditionalFormatting sqref="F49:M49">
    <cfRule type="containsBlanks" dxfId="26" priority="1">
      <formula>LEN(TRIM(F49))=0</formula>
    </cfRule>
  </conditionalFormatting>
  <conditionalFormatting sqref="G19:H19">
    <cfRule type="containsBlanks" dxfId="25" priority="27">
      <formula>LEN(TRIM(G19))=0</formula>
    </cfRule>
  </conditionalFormatting>
  <conditionalFormatting sqref="G22:H22">
    <cfRule type="containsBlanks" dxfId="24" priority="26">
      <formula>LEN(TRIM(G22))=0</formula>
    </cfRule>
  </conditionalFormatting>
  <conditionalFormatting sqref="G25:H25">
    <cfRule type="containsBlanks" dxfId="23" priority="25">
      <formula>LEN(TRIM(G25))=0</formula>
    </cfRule>
  </conditionalFormatting>
  <conditionalFormatting sqref="G28:H28">
    <cfRule type="containsBlanks" dxfId="22" priority="24">
      <formula>LEN(TRIM(G28))=0</formula>
    </cfRule>
  </conditionalFormatting>
  <conditionalFormatting sqref="G31:H31">
    <cfRule type="containsBlanks" dxfId="21" priority="23">
      <formula>LEN(TRIM(G31))=0</formula>
    </cfRule>
  </conditionalFormatting>
  <conditionalFormatting sqref="G34:H34">
    <cfRule type="containsBlanks" dxfId="20" priority="22">
      <formula>LEN(TRIM(G34))=0</formula>
    </cfRule>
  </conditionalFormatting>
  <conditionalFormatting sqref="G37:H37">
    <cfRule type="containsBlanks" dxfId="19" priority="21">
      <formula>LEN(TRIM(G37))=0</formula>
    </cfRule>
  </conditionalFormatting>
  <conditionalFormatting sqref="G40:H40">
    <cfRule type="containsBlanks" dxfId="18" priority="20">
      <formula>LEN(TRIM(G40))=0</formula>
    </cfRule>
  </conditionalFormatting>
  <conditionalFormatting sqref="H21:M21 H24:M24 H27:M27 H30:M30 H33:M33 H36:M36 H39:M39 H42:M42">
    <cfRule type="notContainsBlanks" dxfId="17" priority="3">
      <formula>LEN(TRIM(H21))&gt;0</formula>
    </cfRule>
  </conditionalFormatting>
  <conditionalFormatting sqref="H21:M21">
    <cfRule type="expression" dxfId="16" priority="18">
      <formula>O20=1</formula>
    </cfRule>
    <cfRule type="expression" dxfId="15" priority="19">
      <formula>O20=2</formula>
    </cfRule>
  </conditionalFormatting>
  <conditionalFormatting sqref="H24:M24">
    <cfRule type="expression" dxfId="14" priority="16">
      <formula>O23=1</formula>
    </cfRule>
    <cfRule type="expression" dxfId="13" priority="17">
      <formula>O23=2</formula>
    </cfRule>
  </conditionalFormatting>
  <conditionalFormatting sqref="H27:M27">
    <cfRule type="expression" dxfId="12" priority="14">
      <formula>O26=1</formula>
    </cfRule>
    <cfRule type="expression" dxfId="11" priority="15">
      <formula>O26=2</formula>
    </cfRule>
  </conditionalFormatting>
  <conditionalFormatting sqref="H30:M30">
    <cfRule type="expression" dxfId="10" priority="12">
      <formula>O29=1</formula>
    </cfRule>
    <cfRule type="expression" dxfId="9" priority="13">
      <formula>O29=2</formula>
    </cfRule>
  </conditionalFormatting>
  <conditionalFormatting sqref="H33:M33">
    <cfRule type="expression" dxfId="8" priority="10">
      <formula>O32=1</formula>
    </cfRule>
    <cfRule type="expression" dxfId="7" priority="11">
      <formula>O32=2</formula>
    </cfRule>
  </conditionalFormatting>
  <conditionalFormatting sqref="H36:M36">
    <cfRule type="expression" dxfId="6" priority="8">
      <formula>O35=1</formula>
    </cfRule>
    <cfRule type="expression" dxfId="5" priority="9">
      <formula>O35=2</formula>
    </cfRule>
  </conditionalFormatting>
  <conditionalFormatting sqref="H39:M39">
    <cfRule type="expression" dxfId="4" priority="6">
      <formula>O38=1</formula>
    </cfRule>
    <cfRule type="expression" dxfId="3" priority="7">
      <formula>O38=2</formula>
    </cfRule>
  </conditionalFormatting>
  <conditionalFormatting sqref="H42:M42">
    <cfRule type="expression" dxfId="2" priority="4">
      <formula>O41=1</formula>
    </cfRule>
    <cfRule type="expression" dxfId="1" priority="5">
      <formula>O41=2</formula>
    </cfRule>
  </conditionalFormatting>
  <conditionalFormatting sqref="I44:M44">
    <cfRule type="containsBlanks" dxfId="0" priority="29" stopIfTrue="1">
      <formula>LEN(TRIM(I44))=0</formula>
    </cfRule>
  </conditionalFormatting>
  <dataValidations count="5">
    <dataValidation type="list" allowBlank="1" showInputMessage="1" sqref="H42:M42 H24:M24 H27:M27 H30:M30 H33:M33 H36:M36 H39:M39 H21:M21" xr:uid="{00000000-0002-0000-0100-000000000000}">
      <formula1>INDIRECT(P20)</formula1>
    </dataValidation>
    <dataValidation type="list" allowBlank="1" showInputMessage="1" showErrorMessage="1" sqref="E19:E20" xr:uid="{00000000-0002-0000-0100-000001000000}">
      <formula1>"１部,２部,３部"</formula1>
    </dataValidation>
    <dataValidation type="list" allowBlank="1" showInputMessage="1" showErrorMessage="1" sqref="I44:M44" xr:uid="{00000000-0002-0000-0100-000002000000}">
      <formula1>"振込日,振込予定日"</formula1>
    </dataValidation>
    <dataValidation type="whole" allowBlank="1" showInputMessage="1" showErrorMessage="1" error="年齢を半角数字で入力してください。(15～80)" prompt="年齢を半角数字で入力してください。(15～80)" sqref="C19:C42" xr:uid="{00000000-0002-0000-0100-000003000000}">
      <formula1>15</formula1>
      <formula2>80</formula2>
    </dataValidation>
    <dataValidation type="list" allowBlank="1" showInputMessage="1" showErrorMessage="1" sqref="D19:D20" xr:uid="{00000000-0002-0000-0100-000004000000}">
      <formula1>"男,女"</formula1>
    </dataValidation>
  </dataValidations>
  <pageMargins left="0.59055118110236227" right="0" top="0.59055118110236227" bottom="0" header="0.51181102362204722" footer="0.51181102362204722"/>
  <pageSetup paperSize="9" scale="99" orientation="portrait" blackAndWhite="1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defaultSize="0" autoFill="0" autoPict="0">
                <anchor moveWithCells="1">
                  <from>
                    <xdr:col>5</xdr:col>
                    <xdr:colOff>142875</xdr:colOff>
                    <xdr:row>19</xdr:row>
                    <xdr:rowOff>47625</xdr:rowOff>
                  </from>
                  <to>
                    <xdr:col>7</xdr:col>
                    <xdr:colOff>152400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5</xdr:col>
                    <xdr:colOff>171450</xdr:colOff>
                    <xdr:row>19</xdr:row>
                    <xdr:rowOff>57150</xdr:rowOff>
                  </from>
                  <to>
                    <xdr:col>7</xdr:col>
                    <xdr:colOff>85725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104775</xdr:rowOff>
                  </from>
                  <to>
                    <xdr:col>7</xdr:col>
                    <xdr:colOff>85725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Group Box 4">
              <controlPr defaultSize="0" autoFill="0" autoPict="0">
                <anchor moveWithCells="1">
                  <from>
                    <xdr:col>5</xdr:col>
                    <xdr:colOff>66675</xdr:colOff>
                    <xdr:row>25</xdr:row>
                    <xdr:rowOff>0</xdr:rowOff>
                  </from>
                  <to>
                    <xdr:col>7</xdr:col>
                    <xdr:colOff>114300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Option Button 5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28575</xdr:rowOff>
                  </from>
                  <to>
                    <xdr:col>7</xdr:col>
                    <xdr:colOff>85725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Option Button 6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95250</xdr:rowOff>
                  </from>
                  <to>
                    <xdr:col>6</xdr:col>
                    <xdr:colOff>733425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Group Box 7">
              <controlPr defaultSize="0" autoFill="0" autoPict="0">
                <anchor moveWithCells="1">
                  <from>
                    <xdr:col>5</xdr:col>
                    <xdr:colOff>66675</xdr:colOff>
                    <xdr:row>21</xdr:row>
                    <xdr:rowOff>219075</xdr:rowOff>
                  </from>
                  <to>
                    <xdr:col>7</xdr:col>
                    <xdr:colOff>66675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Option Button 8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47625</xdr:rowOff>
                  </from>
                  <to>
                    <xdr:col>6</xdr:col>
                    <xdr:colOff>695325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Option Button 9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76200</xdr:rowOff>
                  </from>
                  <to>
                    <xdr:col>6</xdr:col>
                    <xdr:colOff>695325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Group Box 10">
              <controlPr defaultSize="0" autoFill="0" autoPict="0">
                <anchor moveWithCells="1">
                  <from>
                    <xdr:col>5</xdr:col>
                    <xdr:colOff>95250</xdr:colOff>
                    <xdr:row>27</xdr:row>
                    <xdr:rowOff>219075</xdr:rowOff>
                  </from>
                  <to>
                    <xdr:col>7</xdr:col>
                    <xdr:colOff>95250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Option Button 11">
              <controlPr defaultSize="0" autoFill="0" autoLine="0" autoPict="0">
                <anchor moveWithCells="1">
                  <from>
                    <xdr:col>5</xdr:col>
                    <xdr:colOff>180975</xdr:colOff>
                    <xdr:row>28</xdr:row>
                    <xdr:rowOff>57150</xdr:rowOff>
                  </from>
                  <to>
                    <xdr:col>7</xdr:col>
                    <xdr:colOff>19050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Option Button 12">
              <controlPr defaultSize="0" autoFill="0" autoLine="0" autoPict="0">
                <anchor moveWithCells="1">
                  <from>
                    <xdr:col>5</xdr:col>
                    <xdr:colOff>190500</xdr:colOff>
                    <xdr:row>29</xdr:row>
                    <xdr:rowOff>85725</xdr:rowOff>
                  </from>
                  <to>
                    <xdr:col>7</xdr:col>
                    <xdr:colOff>28575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Group Box 13">
              <controlPr defaultSize="0" autoFill="0" autoPict="0">
                <anchor moveWithCells="1">
                  <from>
                    <xdr:col>5</xdr:col>
                    <xdr:colOff>76200</xdr:colOff>
                    <xdr:row>30</xdr:row>
                    <xdr:rowOff>180975</xdr:rowOff>
                  </from>
                  <to>
                    <xdr:col>7</xdr:col>
                    <xdr:colOff>85725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Option Button 14">
              <controlPr defaultSize="0" autoFill="0" autoLine="0" autoPict="0">
                <anchor moveWithCells="1">
                  <from>
                    <xdr:col>5</xdr:col>
                    <xdr:colOff>190500</xdr:colOff>
                    <xdr:row>31</xdr:row>
                    <xdr:rowOff>38100</xdr:rowOff>
                  </from>
                  <to>
                    <xdr:col>6</xdr:col>
                    <xdr:colOff>714375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Option Button 15">
              <controlPr defaultSize="0" autoFill="0" autoLine="0" autoPict="0">
                <anchor moveWithCells="1">
                  <from>
                    <xdr:col>5</xdr:col>
                    <xdr:colOff>190500</xdr:colOff>
                    <xdr:row>32</xdr:row>
                    <xdr:rowOff>85725</xdr:rowOff>
                  </from>
                  <to>
                    <xdr:col>6</xdr:col>
                    <xdr:colOff>714375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Group Box 16">
              <controlPr defaultSize="0" autoFill="0" autoPict="0">
                <anchor moveWithCells="1">
                  <from>
                    <xdr:col>5</xdr:col>
                    <xdr:colOff>47625</xdr:colOff>
                    <xdr:row>33</xdr:row>
                    <xdr:rowOff>171450</xdr:rowOff>
                  </from>
                  <to>
                    <xdr:col>7</xdr:col>
                    <xdr:colOff>66675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Option Button 17">
              <controlPr defaultSize="0" autoFill="0" autoLine="0" autoPict="0">
                <anchor moveWithCells="1">
                  <from>
                    <xdr:col>5</xdr:col>
                    <xdr:colOff>190500</xdr:colOff>
                    <xdr:row>34</xdr:row>
                    <xdr:rowOff>19050</xdr:rowOff>
                  </from>
                  <to>
                    <xdr:col>7</xdr:col>
                    <xdr:colOff>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Option Button 18">
              <controlPr defaultSize="0" autoFill="0" autoLine="0" autoPict="0">
                <anchor moveWithCells="1">
                  <from>
                    <xdr:col>5</xdr:col>
                    <xdr:colOff>190500</xdr:colOff>
                    <xdr:row>35</xdr:row>
                    <xdr:rowOff>85725</xdr:rowOff>
                  </from>
                  <to>
                    <xdr:col>7</xdr:col>
                    <xdr:colOff>9525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Group Box 19">
              <controlPr defaultSize="0" autoFill="0" autoPict="0">
                <anchor moveWithCells="1">
                  <from>
                    <xdr:col>5</xdr:col>
                    <xdr:colOff>76200</xdr:colOff>
                    <xdr:row>36</xdr:row>
                    <xdr:rowOff>200025</xdr:rowOff>
                  </from>
                  <to>
                    <xdr:col>7</xdr:col>
                    <xdr:colOff>85725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Option Button 20">
              <controlPr defaultSize="0" autoFill="0" autoLine="0" autoPict="0">
                <anchor moveWithCells="1">
                  <from>
                    <xdr:col>5</xdr:col>
                    <xdr:colOff>190500</xdr:colOff>
                    <xdr:row>37</xdr:row>
                    <xdr:rowOff>28575</xdr:rowOff>
                  </from>
                  <to>
                    <xdr:col>6</xdr:col>
                    <xdr:colOff>752475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Option Button 21">
              <controlPr defaultSize="0" autoFill="0" autoLine="0" autoPict="0">
                <anchor moveWithCells="1">
                  <from>
                    <xdr:col>5</xdr:col>
                    <xdr:colOff>190500</xdr:colOff>
                    <xdr:row>38</xdr:row>
                    <xdr:rowOff>66675</xdr:rowOff>
                  </from>
                  <to>
                    <xdr:col>6</xdr:col>
                    <xdr:colOff>752475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Group Box 22">
              <controlPr defaultSize="0" autoFill="0" autoPict="0">
                <anchor moveWithCells="1">
                  <from>
                    <xdr:col>5</xdr:col>
                    <xdr:colOff>76200</xdr:colOff>
                    <xdr:row>39</xdr:row>
                    <xdr:rowOff>209550</xdr:rowOff>
                  </from>
                  <to>
                    <xdr:col>7</xdr:col>
                    <xdr:colOff>47625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Option Button 23">
              <controlPr defaultSize="0" autoFill="0" autoLine="0" autoPict="0">
                <anchor moveWithCells="1">
                  <from>
                    <xdr:col>5</xdr:col>
                    <xdr:colOff>190500</xdr:colOff>
                    <xdr:row>40</xdr:row>
                    <xdr:rowOff>57150</xdr:rowOff>
                  </from>
                  <to>
                    <xdr:col>6</xdr:col>
                    <xdr:colOff>733425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Option Button 24">
              <controlPr defaultSize="0" autoFill="0" autoLine="0" autoPict="0">
                <anchor moveWithCells="1">
                  <from>
                    <xdr:col>5</xdr:col>
                    <xdr:colOff>190500</xdr:colOff>
                    <xdr:row>41</xdr:row>
                    <xdr:rowOff>85725</xdr:rowOff>
                  </from>
                  <to>
                    <xdr:col>6</xdr:col>
                    <xdr:colOff>733425</xdr:colOff>
                    <xdr:row>41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第186回申込用紙メール用</vt:lpstr>
      <vt:lpstr>メール用記入例</vt:lpstr>
      <vt:lpstr>メール用記入例!Print_Area</vt:lpstr>
      <vt:lpstr>第186回申込用紙メール用!Print_Area</vt:lpstr>
      <vt:lpstr>メール用記入例!クラス</vt:lpstr>
      <vt:lpstr>クラス</vt:lpstr>
      <vt:lpstr>メール用記入例!シニア</vt:lpstr>
      <vt:lpstr>シニア</vt:lpstr>
      <vt:lpstr>メール用記入例!一般</vt:lpstr>
      <vt:lpstr>一般</vt:lpstr>
      <vt:lpstr>メール用記入例!市内</vt:lpstr>
      <vt:lpstr>市内</vt:lpstr>
      <vt:lpstr>メール用記入例!性別</vt:lpstr>
      <vt:lpstr>性別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yww</dc:creator>
  <cp:lastModifiedBy>悟志 木村</cp:lastModifiedBy>
  <cp:lastPrinted>2024-07-30T12:05:54Z</cp:lastPrinted>
  <dcterms:created xsi:type="dcterms:W3CDTF">2011-10-13T02:13:00Z</dcterms:created>
  <dcterms:modified xsi:type="dcterms:W3CDTF">2024-07-30T12:07:05Z</dcterms:modified>
</cp:coreProperties>
</file>