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6d728003049442/temp/HP_badminton/2024年度(r6)/2024予定/2024安曇野市民祭/"/>
    </mc:Choice>
  </mc:AlternateContent>
  <xr:revisionPtr revIDLastSave="2" documentId="13_ncr:1_{A840DB9F-53EF-4E9E-A294-6C51D1CA37DC}" xr6:coauthVersionLast="47" xr6:coauthVersionMax="47" xr10:uidLastSave="{95EFEF18-76E7-4FC2-8587-8EF7814CADB4}"/>
  <bookViews>
    <workbookView xWindow="5745" yWindow="1365" windowWidth="19980" windowHeight="13815" xr2:uid="{20197F05-F248-4799-81A9-D9E82C3666F5}"/>
  </bookViews>
  <sheets>
    <sheet name="R6安曇野市民祭要項" sheetId="13" r:id="rId1"/>
    <sheet name="申込書" sheetId="12" r:id="rId2"/>
    <sheet name="一般男子D" sheetId="6" r:id="rId3"/>
    <sheet name="一般女子D" sheetId="7" r:id="rId4"/>
    <sheet name="一般混合D" sheetId="14" r:id="rId5"/>
    <sheet name="初心者D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2" l="1"/>
  <c r="A16" i="12"/>
  <c r="A15" i="12"/>
  <c r="B17" i="12"/>
  <c r="F25" i="14"/>
  <c r="C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B18" i="12"/>
  <c r="B16" i="12"/>
  <c r="B15" i="12"/>
  <c r="F25" i="9"/>
  <c r="C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5" i="9"/>
  <c r="F25" i="7"/>
  <c r="C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5" i="7"/>
  <c r="A6" i="7" s="1"/>
  <c r="F25" i="6"/>
  <c r="C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5" i="6"/>
  <c r="N27" i="14" l="1"/>
  <c r="N27" i="6"/>
  <c r="N28" i="6" s="1"/>
  <c r="N26" i="6"/>
  <c r="F15" i="12" s="1"/>
  <c r="N26" i="14"/>
  <c r="F17" i="12" s="1"/>
  <c r="N26" i="7"/>
  <c r="F16" i="12" s="1"/>
  <c r="N26" i="9"/>
  <c r="N27" i="9"/>
  <c r="N28" i="9" s="1"/>
  <c r="A6" i="9"/>
  <c r="A7" i="9" s="1"/>
  <c r="N27" i="7"/>
  <c r="N28" i="7" s="1"/>
  <c r="A6" i="6"/>
  <c r="N28" i="14" l="1"/>
  <c r="H17" i="12" s="1"/>
  <c r="G17" i="12"/>
  <c r="F18" i="12"/>
  <c r="G18" i="12"/>
  <c r="H16" i="12"/>
  <c r="G16" i="12"/>
  <c r="G15" i="12"/>
  <c r="H15" i="12"/>
  <c r="H18" i="12" l="1"/>
  <c r="F22" i="12"/>
  <c r="G22" i="12" l="1"/>
  <c r="H23" i="12"/>
</calcChain>
</file>

<file path=xl/sharedStrings.xml><?xml version="1.0" encoding="utf-8"?>
<sst xmlns="http://schemas.openxmlformats.org/spreadsheetml/2006/main" count="209" uniqueCount="88">
  <si>
    <t>安曇野市バドミントン協会</t>
    <rPh sb="0" eb="3">
      <t>アズミノ</t>
    </rPh>
    <rPh sb="3" eb="4">
      <t>シ</t>
    </rPh>
    <rPh sb="10" eb="12">
      <t>キョウカイ</t>
    </rPh>
    <phoneticPr fontId="1"/>
  </si>
  <si>
    <t>送信後3日以内に返信が無い場合は、電話で確認をお願いします。</t>
    <rPh sb="0" eb="3">
      <t>ソウシンゴ</t>
    </rPh>
    <rPh sb="4" eb="5">
      <t>ヒ</t>
    </rPh>
    <rPh sb="5" eb="7">
      <t>イナイ</t>
    </rPh>
    <rPh sb="8" eb="10">
      <t>ヘンシン</t>
    </rPh>
    <rPh sb="11" eb="12">
      <t>ナ</t>
    </rPh>
    <rPh sb="13" eb="15">
      <t>バアイ</t>
    </rPh>
    <rPh sb="17" eb="19">
      <t>デンワ</t>
    </rPh>
    <rPh sb="20" eb="22">
      <t>カクニン</t>
    </rPh>
    <rPh sb="24" eb="25">
      <t>ネガ</t>
    </rPh>
    <phoneticPr fontId="1"/>
  </si>
  <si>
    <t>※ランク順に記入のこと</t>
    <rPh sb="4" eb="5">
      <t>ジュン</t>
    </rPh>
    <rPh sb="6" eb="8">
      <t>キニュウ</t>
    </rPh>
    <phoneticPr fontId="6"/>
  </si>
  <si>
    <t>クラス</t>
  </si>
  <si>
    <t>氏名1</t>
    <phoneticPr fontId="6"/>
  </si>
  <si>
    <t>ふりがな1</t>
    <phoneticPr fontId="6"/>
  </si>
  <si>
    <t>チーム1</t>
    <phoneticPr fontId="6"/>
  </si>
  <si>
    <t>チーム数</t>
    <rPh sb="3" eb="4">
      <t>スウ</t>
    </rPh>
    <phoneticPr fontId="6"/>
  </si>
  <si>
    <t>参加者数</t>
    <rPh sb="0" eb="3">
      <t>サンカシャ</t>
    </rPh>
    <rPh sb="3" eb="4">
      <t>スウ</t>
    </rPh>
    <phoneticPr fontId="6"/>
  </si>
  <si>
    <t>計</t>
    <rPh sb="0" eb="1">
      <t>ケイ</t>
    </rPh>
    <phoneticPr fontId="6"/>
  </si>
  <si>
    <t>申込責任者氏名</t>
    <rPh sb="6" eb="7">
      <t>ナ</t>
    </rPh>
    <phoneticPr fontId="6"/>
  </si>
  <si>
    <t>住　　所</t>
    <phoneticPr fontId="6"/>
  </si>
  <si>
    <t>Ｔ Ｅ Ｌ</t>
    <phoneticPr fontId="6"/>
  </si>
  <si>
    <t>メールアドレス</t>
    <phoneticPr fontId="6"/>
  </si>
  <si>
    <t>クラス</t>
    <phoneticPr fontId="6"/>
  </si>
  <si>
    <t>参加料/人</t>
    <rPh sb="0" eb="3">
      <t>サンカリョウ</t>
    </rPh>
    <rPh sb="4" eb="5">
      <t>ニン</t>
    </rPh>
    <phoneticPr fontId="6"/>
  </si>
  <si>
    <t>参加費合計</t>
    <rPh sb="0" eb="3">
      <t>サンカヒ</t>
    </rPh>
    <rPh sb="3" eb="5">
      <t>ゴウケイ</t>
    </rPh>
    <phoneticPr fontId="6"/>
  </si>
  <si>
    <t>一般男子ダブルス</t>
    <rPh sb="0" eb="2">
      <t>イッパン</t>
    </rPh>
    <rPh sb="2" eb="4">
      <t>ダンシ</t>
    </rPh>
    <phoneticPr fontId="6"/>
  </si>
  <si>
    <t>年齢1</t>
    <rPh sb="0" eb="2">
      <t>ネンレイ</t>
    </rPh>
    <phoneticPr fontId="6"/>
  </si>
  <si>
    <t>氏名2</t>
  </si>
  <si>
    <t>年齢2</t>
    <rPh sb="0" eb="2">
      <t>ネンレイ</t>
    </rPh>
    <phoneticPr fontId="6"/>
  </si>
  <si>
    <t>ふりがな2</t>
    <phoneticPr fontId="6"/>
  </si>
  <si>
    <t>チーム2</t>
    <phoneticPr fontId="6"/>
  </si>
  <si>
    <t>AMD</t>
    <phoneticPr fontId="6"/>
  </si>
  <si>
    <t>一般女子ダブルス</t>
    <rPh sb="0" eb="2">
      <t>イッパン</t>
    </rPh>
    <rPh sb="2" eb="4">
      <t>ジョシ</t>
    </rPh>
    <phoneticPr fontId="6"/>
  </si>
  <si>
    <t>AWD</t>
    <phoneticPr fontId="6"/>
  </si>
  <si>
    <t>BMD</t>
    <phoneticPr fontId="6"/>
  </si>
  <si>
    <t>申込日（yyyy/mm/dd）</t>
    <rPh sb="0" eb="2">
      <t>モウシコミ</t>
    </rPh>
    <rPh sb="2" eb="3">
      <t>ビ</t>
    </rPh>
    <phoneticPr fontId="6"/>
  </si>
  <si>
    <t>所属クラブ名</t>
    <phoneticPr fontId="1"/>
  </si>
  <si>
    <t>令和　6　年度</t>
    <rPh sb="0" eb="1">
      <t>レイ</t>
    </rPh>
    <rPh sb="1" eb="2">
      <t>ワ</t>
    </rPh>
    <rPh sb="5" eb="6">
      <t>ネン</t>
    </rPh>
    <rPh sb="6" eb="7">
      <t>ド</t>
    </rPh>
    <phoneticPr fontId="1"/>
  </si>
  <si>
    <t>第１5回安曇野市民スポーツ祭バドミントン競技会要項</t>
    <rPh sb="0" eb="1">
      <t>ダイ</t>
    </rPh>
    <rPh sb="3" eb="4">
      <t>カイ</t>
    </rPh>
    <rPh sb="4" eb="7">
      <t>アズミノ</t>
    </rPh>
    <rPh sb="7" eb="9">
      <t>シミン</t>
    </rPh>
    <rPh sb="13" eb="14">
      <t>サイ</t>
    </rPh>
    <rPh sb="20" eb="23">
      <t>キョウギカイ</t>
    </rPh>
    <rPh sb="23" eb="25">
      <t>ヨウコウ</t>
    </rPh>
    <phoneticPr fontId="1"/>
  </si>
  <si>
    <t>１、主　　管</t>
    <rPh sb="2" eb="3">
      <t>シュ</t>
    </rPh>
    <rPh sb="5" eb="6">
      <t>カン</t>
    </rPh>
    <phoneticPr fontId="1"/>
  </si>
  <si>
    <t>安曇野市　　バドミントン協会</t>
    <rPh sb="0" eb="3">
      <t>アズミノ</t>
    </rPh>
    <rPh sb="3" eb="4">
      <t>シ</t>
    </rPh>
    <rPh sb="12" eb="14">
      <t>キョウカイ</t>
    </rPh>
    <phoneticPr fontId="1"/>
  </si>
  <si>
    <t>２、日　　時</t>
    <rPh sb="2" eb="3">
      <t>ヒ</t>
    </rPh>
    <rPh sb="5" eb="6">
      <t>ジ</t>
    </rPh>
    <phoneticPr fontId="1"/>
  </si>
  <si>
    <t>令和 6 年10月6日（日）</t>
    <rPh sb="0" eb="1">
      <t>レイ</t>
    </rPh>
    <rPh sb="1" eb="2">
      <t>ワ</t>
    </rPh>
    <rPh sb="5" eb="6">
      <t>ネン</t>
    </rPh>
    <rPh sb="8" eb="9">
      <t>ガツ</t>
    </rPh>
    <rPh sb="10" eb="11">
      <t>ヒ</t>
    </rPh>
    <rPh sb="12" eb="13">
      <t>ヒ</t>
    </rPh>
    <phoneticPr fontId="1"/>
  </si>
  <si>
    <t>開館ＡＭ７：３０～　　　</t>
    <rPh sb="0" eb="2">
      <t>カイカン</t>
    </rPh>
    <phoneticPr fontId="1"/>
  </si>
  <si>
    <t>受付ＡＭ８：００～８：５０</t>
    <rPh sb="0" eb="2">
      <t>ウケツケ</t>
    </rPh>
    <phoneticPr fontId="1"/>
  </si>
  <si>
    <t>開会式ＡＭ９：００～</t>
    <rPh sb="0" eb="2">
      <t>カイカイ</t>
    </rPh>
    <rPh sb="2" eb="3">
      <t>シキ</t>
    </rPh>
    <phoneticPr fontId="1"/>
  </si>
  <si>
    <t>競技開始予定ＡＭ９：１５～</t>
    <rPh sb="0" eb="2">
      <t>キョウギ</t>
    </rPh>
    <rPh sb="2" eb="4">
      <t>カイシ</t>
    </rPh>
    <rPh sb="4" eb="6">
      <t>ヨテイ</t>
    </rPh>
    <phoneticPr fontId="1"/>
  </si>
  <si>
    <t>３、会　　場</t>
    <rPh sb="2" eb="3">
      <t>カイ</t>
    </rPh>
    <rPh sb="5" eb="6">
      <t>バ</t>
    </rPh>
    <phoneticPr fontId="1"/>
  </si>
  <si>
    <t>ANCアリーナ</t>
    <phoneticPr fontId="1"/>
  </si>
  <si>
    <t>４、実施種目</t>
    <rPh sb="2" eb="4">
      <t>ジッシ</t>
    </rPh>
    <rPh sb="4" eb="6">
      <t>シュモク</t>
    </rPh>
    <phoneticPr fontId="1"/>
  </si>
  <si>
    <t>・一般男子ダブルス　・　一般女子ダブルス　・　一般混合ダブルス</t>
    <rPh sb="1" eb="3">
      <t>イッパン</t>
    </rPh>
    <rPh sb="3" eb="5">
      <t>ダンシ</t>
    </rPh>
    <rPh sb="12" eb="14">
      <t>イッパン</t>
    </rPh>
    <rPh sb="14" eb="16">
      <t>ジョシ</t>
    </rPh>
    <rPh sb="23" eb="25">
      <t>イッパン</t>
    </rPh>
    <rPh sb="25" eb="27">
      <t>コンゴウ</t>
    </rPh>
    <phoneticPr fontId="1"/>
  </si>
  <si>
    <t>・初心者ダブルス（男・女の区別なし）</t>
    <rPh sb="9" eb="10">
      <t>ダン</t>
    </rPh>
    <rPh sb="11" eb="12">
      <t>ジョ</t>
    </rPh>
    <rPh sb="13" eb="15">
      <t>クベツ</t>
    </rPh>
    <phoneticPr fontId="1"/>
  </si>
  <si>
    <t>５、競技規則</t>
    <rPh sb="2" eb="4">
      <t>キョウギ</t>
    </rPh>
    <rPh sb="4" eb="6">
      <t>キソク</t>
    </rPh>
    <phoneticPr fontId="1"/>
  </si>
  <si>
    <t>現行日本バドミントン協会競技規則</t>
    <rPh sb="0" eb="2">
      <t>ゲンコウ</t>
    </rPh>
    <rPh sb="2" eb="4">
      <t>ニホン</t>
    </rPh>
    <rPh sb="10" eb="12">
      <t>キョウカイ</t>
    </rPh>
    <rPh sb="12" eb="14">
      <t>キョウギ</t>
    </rPh>
    <rPh sb="14" eb="16">
      <t>キソク</t>
    </rPh>
    <phoneticPr fontId="1"/>
  </si>
  <si>
    <t>６、競技方法</t>
    <rPh sb="2" eb="4">
      <t>キョウギ</t>
    </rPh>
    <rPh sb="4" eb="6">
      <t>ホウホウ</t>
    </rPh>
    <phoneticPr fontId="1"/>
  </si>
  <si>
    <t>トーナメント方式若しくはリーグ戦方式（申込者数により変更有）</t>
    <rPh sb="6" eb="8">
      <t>ホウシキ</t>
    </rPh>
    <rPh sb="8" eb="9">
      <t>モ</t>
    </rPh>
    <rPh sb="15" eb="16">
      <t>セン</t>
    </rPh>
    <rPh sb="16" eb="18">
      <t>ホウシキ</t>
    </rPh>
    <rPh sb="19" eb="21">
      <t>モウシコミ</t>
    </rPh>
    <rPh sb="21" eb="22">
      <t>シャ</t>
    </rPh>
    <rPh sb="22" eb="23">
      <t>スウ</t>
    </rPh>
    <rPh sb="26" eb="28">
      <t>ヘンコウ</t>
    </rPh>
    <rPh sb="28" eb="29">
      <t>アリ</t>
    </rPh>
    <phoneticPr fontId="1"/>
  </si>
  <si>
    <t>７、試合球</t>
    <rPh sb="2" eb="4">
      <t>シアイ</t>
    </rPh>
    <rPh sb="4" eb="5">
      <t>キュウ</t>
    </rPh>
    <phoneticPr fontId="1"/>
  </si>
  <si>
    <t>シャトルは主管者用意</t>
    <rPh sb="5" eb="7">
      <t>シュカン</t>
    </rPh>
    <rPh sb="7" eb="8">
      <t>シャ</t>
    </rPh>
    <rPh sb="8" eb="10">
      <t>ヨウイ</t>
    </rPh>
    <phoneticPr fontId="1"/>
  </si>
  <si>
    <t>８、参加資格</t>
    <rPh sb="2" eb="4">
      <t>サンカ</t>
    </rPh>
    <rPh sb="4" eb="6">
      <t>シカク</t>
    </rPh>
    <phoneticPr fontId="1"/>
  </si>
  <si>
    <t>・安曇野市に在住・在勤・在学する者。</t>
    <rPh sb="1" eb="4">
      <t>アズミノ</t>
    </rPh>
    <rPh sb="4" eb="5">
      <t>シ</t>
    </rPh>
    <rPh sb="6" eb="8">
      <t>ザイジュウ</t>
    </rPh>
    <rPh sb="9" eb="11">
      <t>ザイキン</t>
    </rPh>
    <rPh sb="12" eb="14">
      <t>ザイガク</t>
    </rPh>
    <rPh sb="16" eb="17">
      <t>モノ</t>
    </rPh>
    <phoneticPr fontId="1"/>
  </si>
  <si>
    <t>・安曇野市の施設を利用して、練習等活動をしている者。</t>
    <rPh sb="1" eb="4">
      <t>アズミノ</t>
    </rPh>
    <rPh sb="4" eb="5">
      <t>シ</t>
    </rPh>
    <rPh sb="6" eb="8">
      <t>シセツ</t>
    </rPh>
    <rPh sb="9" eb="11">
      <t>リヨウ</t>
    </rPh>
    <rPh sb="14" eb="17">
      <t>レンシ</t>
    </rPh>
    <rPh sb="17" eb="19">
      <t>カツドウ</t>
    </rPh>
    <rPh sb="24" eb="25">
      <t>モノ</t>
    </rPh>
    <phoneticPr fontId="1"/>
  </si>
  <si>
    <t>９、参加料</t>
    <rPh sb="2" eb="5">
      <t>サンカリョウ</t>
    </rPh>
    <phoneticPr fontId="1"/>
  </si>
  <si>
    <t>一般クラス　　　</t>
    <rPh sb="0" eb="2">
      <t>イッパン</t>
    </rPh>
    <phoneticPr fontId="1"/>
  </si>
  <si>
    <t>１人１種目</t>
    <rPh sb="1" eb="2">
      <t>ニン</t>
    </rPh>
    <rPh sb="3" eb="5">
      <t>シュモク</t>
    </rPh>
    <phoneticPr fontId="1"/>
  </si>
  <si>
    <t>５００円</t>
    <rPh sb="3" eb="4">
      <t>エン</t>
    </rPh>
    <phoneticPr fontId="1"/>
  </si>
  <si>
    <t>初心者クラス　　　</t>
    <rPh sb="0" eb="3">
      <t>ショシンシャ</t>
    </rPh>
    <phoneticPr fontId="1"/>
  </si>
  <si>
    <t>４００円</t>
    <rPh sb="3" eb="4">
      <t>エン</t>
    </rPh>
    <phoneticPr fontId="1"/>
  </si>
  <si>
    <t>※参加料は大会当日納入、当日不参加（棄権）の場合も徴収する。</t>
    <rPh sb="1" eb="4">
      <t>サンカリョウ</t>
    </rPh>
    <rPh sb="5" eb="7">
      <t>タイカイ</t>
    </rPh>
    <rPh sb="7" eb="9">
      <t>トウジツ</t>
    </rPh>
    <rPh sb="9" eb="11">
      <t>ノウニュウ</t>
    </rPh>
    <rPh sb="12" eb="14">
      <t>トウジツ</t>
    </rPh>
    <rPh sb="14" eb="17">
      <t>フサンカ</t>
    </rPh>
    <rPh sb="18" eb="20">
      <t>キケン</t>
    </rPh>
    <rPh sb="22" eb="24">
      <t>バアイ</t>
    </rPh>
    <rPh sb="25" eb="27">
      <t>チョウシュウ</t>
    </rPh>
    <phoneticPr fontId="1"/>
  </si>
  <si>
    <t>１０、参加賞</t>
  </si>
  <si>
    <t>参加者全員に、安曇野市バドミントン協会が参加賞を用意</t>
  </si>
  <si>
    <t>致しました、沢山の方のご参加をお待ちしています。</t>
  </si>
  <si>
    <t>１１、表　　彰</t>
    <rPh sb="3" eb="4">
      <t>オモテ</t>
    </rPh>
    <rPh sb="6" eb="7">
      <t>アキラ</t>
    </rPh>
    <phoneticPr fontId="1"/>
  </si>
  <si>
    <t>各クラス１・２・３位入賞者に賞状</t>
    <rPh sb="0" eb="1">
      <t>カク</t>
    </rPh>
    <rPh sb="9" eb="10">
      <t>イ</t>
    </rPh>
    <rPh sb="10" eb="13">
      <t>ニュウショウシャ</t>
    </rPh>
    <rPh sb="14" eb="16">
      <t>ショウジョウ</t>
    </rPh>
    <phoneticPr fontId="1"/>
  </si>
  <si>
    <t>１２、申込締切</t>
    <rPh sb="3" eb="5">
      <t>モウシコミ</t>
    </rPh>
    <rPh sb="5" eb="7">
      <t>シメキリ</t>
    </rPh>
    <phoneticPr fontId="1"/>
  </si>
  <si>
    <t>令和6年９月11日（水曜日）必着</t>
    <rPh sb="0" eb="1">
      <t>レイ</t>
    </rPh>
    <rPh sb="1" eb="2">
      <t>ワ</t>
    </rPh>
    <rPh sb="3" eb="4">
      <t>ネン</t>
    </rPh>
    <rPh sb="5" eb="6">
      <t>ガツ</t>
    </rPh>
    <rPh sb="8" eb="9">
      <t>ヒ</t>
    </rPh>
    <rPh sb="10" eb="13">
      <t>スイヨウビ</t>
    </rPh>
    <rPh sb="14" eb="16">
      <t>ヒッチャク</t>
    </rPh>
    <phoneticPr fontId="1"/>
  </si>
  <si>
    <t>１３、申込方法</t>
    <rPh sb="3" eb="5">
      <t>モウシコミ</t>
    </rPh>
    <rPh sb="5" eb="7">
      <t>ホウホウ</t>
    </rPh>
    <phoneticPr fontId="1"/>
  </si>
  <si>
    <t>受付はメールのみ。</t>
  </si>
  <si>
    <t>１４、申込先</t>
    <rPh sb="3" eb="5">
      <t>モウシコミ</t>
    </rPh>
    <rPh sb="5" eb="6">
      <t>サキ</t>
    </rPh>
    <phoneticPr fontId="1"/>
  </si>
  <si>
    <t>E_Mail　　azuminobado@gmail.com</t>
    <phoneticPr fontId="1"/>
  </si>
  <si>
    <t>受付返信メールをもって申込み完了となります</t>
  </si>
  <si>
    <t>１４、申込書</t>
    <rPh sb="3" eb="5">
      <t>モウシコミ</t>
    </rPh>
    <rPh sb="5" eb="6">
      <t>ショ</t>
    </rPh>
    <phoneticPr fontId="1"/>
  </si>
  <si>
    <t>別紙申込書（EXCEL）によりE_Mailにて申込みをお願いします。</t>
    <rPh sb="0" eb="2">
      <t>ベッシ</t>
    </rPh>
    <rPh sb="2" eb="4">
      <t>モウシコミ</t>
    </rPh>
    <rPh sb="4" eb="5">
      <t>ショ</t>
    </rPh>
    <rPh sb="23" eb="25">
      <t>モウシコ</t>
    </rPh>
    <rPh sb="28" eb="29">
      <t>ネガ</t>
    </rPh>
    <phoneticPr fontId="1"/>
  </si>
  <si>
    <t>参加料は大会当日納入、当日不参加（棄権）のチームからも徴収する。</t>
  </si>
  <si>
    <t>申込書は必ず種目別に記入し送付をお願い致します。</t>
  </si>
  <si>
    <t>１５、問合せ先</t>
    <rPh sb="3" eb="5">
      <t>トイアワ</t>
    </rPh>
    <rPh sb="6" eb="7">
      <t>サキ</t>
    </rPh>
    <phoneticPr fontId="1"/>
  </si>
  <si>
    <t>市バドミントン協会　　　　三枝眞一郎</t>
    <rPh sb="0" eb="1">
      <t>シ</t>
    </rPh>
    <rPh sb="7" eb="9">
      <t>キョウカイ</t>
    </rPh>
    <rPh sb="13" eb="15">
      <t>サエグサ</t>
    </rPh>
    <rPh sb="15" eb="18">
      <t>シンイチロウ</t>
    </rPh>
    <phoneticPr fontId="1"/>
  </si>
  <si>
    <t>ＴＥＬ:080-1277-6253</t>
    <phoneticPr fontId="1"/>
  </si>
  <si>
    <t>１６、その他</t>
    <rPh sb="5" eb="6">
      <t>タ</t>
    </rPh>
    <phoneticPr fontId="1"/>
  </si>
  <si>
    <t>①大会中の事故については応急処置を行い、場合によっては救急車の出動を</t>
    <rPh sb="1" eb="4">
      <t>タイカイチュウ</t>
    </rPh>
    <rPh sb="5" eb="7">
      <t>ジコ</t>
    </rPh>
    <rPh sb="12" eb="14">
      <t>オウキュウ</t>
    </rPh>
    <rPh sb="14" eb="16">
      <t>ショチ</t>
    </rPh>
    <rPh sb="17" eb="18">
      <t>オコナ</t>
    </rPh>
    <rPh sb="20" eb="22">
      <t>バアイ</t>
    </rPh>
    <rPh sb="27" eb="30">
      <t>キュウキュウシャ</t>
    </rPh>
    <rPh sb="31" eb="33">
      <t>シュツドウ</t>
    </rPh>
    <phoneticPr fontId="1"/>
  </si>
  <si>
    <t>要請する。保険請求の手続きは、主管団体が行う。それ以外の責任は負わない。</t>
    <rPh sb="0" eb="2">
      <t>ヨウセイ</t>
    </rPh>
    <rPh sb="5" eb="7">
      <t>ホケン</t>
    </rPh>
    <rPh sb="7" eb="9">
      <t>セイキュウ</t>
    </rPh>
    <rPh sb="10" eb="12">
      <t>テツヅ</t>
    </rPh>
    <rPh sb="15" eb="17">
      <t>シュカン</t>
    </rPh>
    <rPh sb="17" eb="19">
      <t>ダンタイ</t>
    </rPh>
    <rPh sb="20" eb="21">
      <t>オコナ</t>
    </rPh>
    <rPh sb="25" eb="27">
      <t>イガイ</t>
    </rPh>
    <rPh sb="28" eb="30">
      <t>セキニン</t>
    </rPh>
    <rPh sb="31" eb="32">
      <t>オ</t>
    </rPh>
    <phoneticPr fontId="1"/>
  </si>
  <si>
    <t>令和6年度第15回 安曇野市民スポーツ祭バドミントン競技会 申込書</t>
    <rPh sb="0" eb="2">
      <t>レイワ</t>
    </rPh>
    <rPh sb="3" eb="5">
      <t>ネンド</t>
    </rPh>
    <rPh sb="13" eb="15">
      <t>シミン</t>
    </rPh>
    <rPh sb="19" eb="20">
      <t>サイ</t>
    </rPh>
    <rPh sb="26" eb="29">
      <t>キョウギカイ</t>
    </rPh>
    <rPh sb="30" eb="33">
      <t>モウシコミショ</t>
    </rPh>
    <phoneticPr fontId="6"/>
  </si>
  <si>
    <t>一般混合ダブルス</t>
    <rPh sb="0" eb="2">
      <t>イッパン</t>
    </rPh>
    <rPh sb="2" eb="4">
      <t>コンゴウ</t>
    </rPh>
    <phoneticPr fontId="6"/>
  </si>
  <si>
    <t>AXD</t>
    <phoneticPr fontId="6"/>
  </si>
  <si>
    <t>初心者ダブルス</t>
    <rPh sb="0" eb="3">
      <t>ショシンシャ</t>
    </rPh>
    <phoneticPr fontId="6"/>
  </si>
  <si>
    <t>BD</t>
    <phoneticPr fontId="1"/>
  </si>
  <si>
    <t>②参加者は、各自の責任で大会中の盗難防止に努める事。主催者は責任を負わない。</t>
    <rPh sb="1" eb="4">
      <t>サンカシャ</t>
    </rPh>
    <rPh sb="6" eb="8">
      <t>カクジ</t>
    </rPh>
    <rPh sb="9" eb="11">
      <t>セキニン</t>
    </rPh>
    <rPh sb="12" eb="15">
      <t>タイカイチュウ</t>
    </rPh>
    <rPh sb="16" eb="18">
      <t>トウナン</t>
    </rPh>
    <rPh sb="18" eb="20">
      <t>ボウシ</t>
    </rPh>
    <rPh sb="21" eb="22">
      <t>ツト</t>
    </rPh>
    <rPh sb="24" eb="25">
      <t>コト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</si>
</sst>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\'yy/m/d"/>
    <numFmt numFmtId="177" formatCode="General&quot;組&quot;"/>
    <numFmt numFmtId="178" formatCode="General&quot;人&quot;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3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b/>
      <i/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u/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0" fontId="8" fillId="0" borderId="0"/>
    <xf numFmtId="0" fontId="5" fillId="0" borderId="0"/>
    <xf numFmtId="0" fontId="13" fillId="0" borderId="0" applyNumberFormat="0" applyFill="0" applyBorder="0" applyAlignment="0" applyProtection="0">
      <alignment vertical="center"/>
    </xf>
  </cellStyleXfs>
  <cellXfs count="71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 applyProtection="1">
      <alignment vertical="center" shrinkToFit="1"/>
      <protection locked="0"/>
    </xf>
    <xf numFmtId="0" fontId="0" fillId="0" borderId="12" xfId="0" applyBorder="1" applyAlignment="1" applyProtection="1">
      <alignment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vertical="center" shrinkToFit="1"/>
      <protection locked="0"/>
    </xf>
    <xf numFmtId="0" fontId="0" fillId="0" borderId="14" xfId="0" applyBorder="1" applyAlignment="1">
      <alignment horizontal="right"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horizontal="right"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horizontal="right" vertical="center" shrinkToFit="1"/>
    </xf>
    <xf numFmtId="38" fontId="0" fillId="0" borderId="19" xfId="1" applyFont="1" applyBorder="1" applyAlignment="1">
      <alignment vertical="center" shrinkToFit="1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38" fontId="0" fillId="0" borderId="6" xfId="1" applyFont="1" applyBorder="1" applyAlignment="1" applyProtection="1">
      <alignment vertical="center"/>
    </xf>
    <xf numFmtId="0" fontId="0" fillId="0" borderId="6" xfId="0" applyBorder="1" applyAlignment="1">
      <alignment vertical="center"/>
    </xf>
    <xf numFmtId="38" fontId="0" fillId="0" borderId="6" xfId="0" applyNumberFormat="1" applyBorder="1" applyAlignment="1">
      <alignment vertical="center"/>
    </xf>
    <xf numFmtId="38" fontId="0" fillId="0" borderId="10" xfId="1" applyFont="1" applyBorder="1" applyAlignment="1" applyProtection="1">
      <alignment vertical="center"/>
    </xf>
    <xf numFmtId="0" fontId="0" fillId="0" borderId="1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1" xfId="0" applyBorder="1" applyAlignment="1">
      <alignment vertical="center"/>
    </xf>
    <xf numFmtId="38" fontId="0" fillId="0" borderId="23" xfId="1" applyFont="1" applyBorder="1" applyAlignment="1" applyProtection="1">
      <alignment horizontal="right" vertical="center"/>
    </xf>
    <xf numFmtId="177" fontId="0" fillId="0" borderId="1" xfId="0" applyNumberFormat="1" applyBorder="1" applyAlignment="1">
      <alignment vertical="center"/>
    </xf>
    <xf numFmtId="178" fontId="0" fillId="0" borderId="1" xfId="0" applyNumberFormat="1" applyBorder="1" applyAlignment="1">
      <alignment vertical="center"/>
    </xf>
    <xf numFmtId="38" fontId="0" fillId="0" borderId="1" xfId="1" applyFont="1" applyBorder="1" applyAlignment="1" applyProtection="1">
      <alignment vertical="center"/>
    </xf>
    <xf numFmtId="0" fontId="10" fillId="0" borderId="21" xfId="0" applyFont="1" applyBorder="1" applyAlignment="1">
      <alignment horizontal="right" vertical="center"/>
    </xf>
    <xf numFmtId="6" fontId="10" fillId="0" borderId="1" xfId="2" applyFont="1" applyBorder="1" applyAlignment="1" applyProtection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38" fontId="0" fillId="0" borderId="31" xfId="1" applyFont="1" applyBorder="1" applyAlignment="1" applyProtection="1">
      <alignment vertical="center"/>
    </xf>
    <xf numFmtId="38" fontId="0" fillId="0" borderId="10" xfId="0" applyNumberFormat="1" applyBorder="1" applyAlignment="1">
      <alignment vertical="center"/>
    </xf>
    <xf numFmtId="176" fontId="9" fillId="0" borderId="0" xfId="4" applyNumberFormat="1" applyFont="1" applyAlignment="1" applyProtection="1">
      <alignment vertical="center"/>
      <protection locked="0"/>
    </xf>
    <xf numFmtId="0" fontId="0" fillId="0" borderId="2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5" xfId="0" applyBorder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5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2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9" fillId="0" borderId="21" xfId="3" applyFont="1" applyBorder="1" applyAlignment="1" applyProtection="1">
      <alignment horizontal="right" vertical="center"/>
      <protection locked="0"/>
    </xf>
    <xf numFmtId="176" fontId="9" fillId="0" borderId="20" xfId="4" applyNumberFormat="1" applyFont="1" applyBorder="1" applyAlignment="1" applyProtection="1">
      <alignment horizontal="center" vertical="center"/>
      <protection locked="0"/>
    </xf>
    <xf numFmtId="0" fontId="9" fillId="0" borderId="21" xfId="4" applyFont="1" applyBorder="1" applyAlignment="1" applyProtection="1">
      <alignment horizontal="center" vertical="center"/>
      <protection locked="0"/>
    </xf>
    <xf numFmtId="0" fontId="11" fillId="0" borderId="20" xfId="3" applyFont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center" vertical="center" shrinkToFit="1"/>
    </xf>
  </cellXfs>
  <cellStyles count="6">
    <cellStyle name="ハイパーリンク" xfId="5" builtinId="8"/>
    <cellStyle name="桁区切り" xfId="1" builtinId="6"/>
    <cellStyle name="通貨" xfId="2" builtinId="7"/>
    <cellStyle name="標準" xfId="0" builtinId="0"/>
    <cellStyle name="標準 2" xfId="4" xr:uid="{15968E10-6CEB-44C1-A0B0-A4B2ACDEB4AC}"/>
    <cellStyle name="標準_安曇野支部大会" xfId="3" xr:uid="{FDEC153D-E582-4A83-AF31-474D2768C4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517122</xdr:colOff>
      <xdr:row>16</xdr:row>
      <xdr:rowOff>0</xdr:rowOff>
    </xdr:from>
    <xdr:to>
      <xdr:col>6</xdr:col>
      <xdr:colOff>562841</xdr:colOff>
      <xdr:row>18</xdr:row>
      <xdr:rowOff>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F8BA68A9-DEBA-4CD7-BFE2-14E0338CEC55}"/>
            </a:ext>
          </a:extLst>
        </xdr:cNvPr>
        <xdr:cNvSpPr/>
      </xdr:nvSpPr>
      <xdr:spPr>
        <a:xfrm>
          <a:off x="4365222" y="4476750"/>
          <a:ext cx="45719" cy="495300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7619B-197A-4BAA-B5D1-0676BD70375B}">
  <sheetPr>
    <pageSetUpPr fitToPage="1"/>
  </sheetPr>
  <dimension ref="A1:K74"/>
  <sheetViews>
    <sheetView tabSelected="1" topLeftCell="A27" workbookViewId="0">
      <selection activeCell="I38" sqref="I38"/>
    </sheetView>
  </sheetViews>
  <sheetFormatPr defaultRowHeight="13.5" x14ac:dyDescent="0.15"/>
  <cols>
    <col min="1" max="1" width="5.25" style="51" customWidth="1"/>
    <col min="2" max="2" width="13.25" style="51" customWidth="1"/>
    <col min="3" max="3" width="5" style="51" customWidth="1"/>
    <col min="4" max="10" width="9" style="51"/>
    <col min="11" max="11" width="8.125" style="51" customWidth="1"/>
    <col min="12" max="16384" width="9" style="51"/>
  </cols>
  <sheetData>
    <row r="1" spans="1:11" ht="21" customHeight="1" x14ac:dyDescent="0.15">
      <c r="A1" s="55" t="s">
        <v>29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20.25" customHeight="1" x14ac:dyDescent="0.15"/>
    <row r="3" spans="1:11" ht="18.75" x14ac:dyDescent="0.15">
      <c r="A3" s="55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5" spans="1:11" ht="21.95" customHeight="1" x14ac:dyDescent="0.15">
      <c r="B5" s="51" t="s">
        <v>31</v>
      </c>
      <c r="D5" s="51" t="s">
        <v>32</v>
      </c>
    </row>
    <row r="6" spans="1:11" ht="21.95" customHeight="1" x14ac:dyDescent="0.15">
      <c r="B6" s="51" t="s">
        <v>33</v>
      </c>
      <c r="D6" s="51" t="s">
        <v>34</v>
      </c>
    </row>
    <row r="7" spans="1:11" ht="21.95" customHeight="1" x14ac:dyDescent="0.15">
      <c r="D7" s="51" t="s">
        <v>35</v>
      </c>
      <c r="F7" s="51" t="s">
        <v>36</v>
      </c>
    </row>
    <row r="8" spans="1:11" ht="21.95" customHeight="1" x14ac:dyDescent="0.15">
      <c r="D8" s="51" t="s">
        <v>37</v>
      </c>
      <c r="F8" s="51" t="s">
        <v>38</v>
      </c>
    </row>
    <row r="9" spans="1:11" ht="21.95" customHeight="1" x14ac:dyDescent="0.15">
      <c r="B9" s="51" t="s">
        <v>39</v>
      </c>
      <c r="D9" s="51" t="s">
        <v>40</v>
      </c>
    </row>
    <row r="10" spans="1:11" ht="21.95" customHeight="1" x14ac:dyDescent="0.15">
      <c r="B10" s="51" t="s">
        <v>41</v>
      </c>
      <c r="D10" s="51" t="s">
        <v>42</v>
      </c>
    </row>
    <row r="11" spans="1:11" ht="21.95" customHeight="1" x14ac:dyDescent="0.15">
      <c r="D11" s="51" t="s">
        <v>43</v>
      </c>
    </row>
    <row r="12" spans="1:11" ht="21.95" customHeight="1" x14ac:dyDescent="0.15">
      <c r="B12" s="51" t="s">
        <v>44</v>
      </c>
      <c r="D12" s="51" t="s">
        <v>45</v>
      </c>
    </row>
    <row r="13" spans="1:11" ht="26.25" customHeight="1" x14ac:dyDescent="0.15">
      <c r="B13" s="51" t="s">
        <v>46</v>
      </c>
      <c r="D13" s="51" t="s">
        <v>47</v>
      </c>
    </row>
    <row r="14" spans="1:11" ht="26.25" customHeight="1" x14ac:dyDescent="0.15">
      <c r="B14" s="51" t="s">
        <v>48</v>
      </c>
      <c r="D14" s="52" t="s">
        <v>49</v>
      </c>
    </row>
    <row r="15" spans="1:11" ht="26.25" customHeight="1" x14ac:dyDescent="0.15">
      <c r="B15" s="51" t="s">
        <v>50</v>
      </c>
      <c r="D15" s="52" t="s">
        <v>51</v>
      </c>
    </row>
    <row r="16" spans="1:11" ht="26.25" customHeight="1" x14ac:dyDescent="0.15">
      <c r="D16" s="52" t="s">
        <v>52</v>
      </c>
    </row>
    <row r="17" spans="2:10" ht="20.100000000000001" customHeight="1" x14ac:dyDescent="0.15">
      <c r="B17" s="51" t="s">
        <v>53</v>
      </c>
      <c r="D17" s="51" t="s">
        <v>54</v>
      </c>
      <c r="F17" s="51" t="s">
        <v>55</v>
      </c>
      <c r="G17" s="51" t="s">
        <v>56</v>
      </c>
      <c r="H17" s="56" t="s">
        <v>49</v>
      </c>
      <c r="I17" s="56"/>
      <c r="J17" s="56"/>
    </row>
    <row r="18" spans="2:10" ht="20.100000000000001" customHeight="1" x14ac:dyDescent="0.15">
      <c r="D18" s="51" t="s">
        <v>57</v>
      </c>
      <c r="F18" s="51" t="s">
        <v>55</v>
      </c>
      <c r="G18" s="51" t="s">
        <v>58</v>
      </c>
      <c r="H18" s="56"/>
      <c r="I18" s="56"/>
      <c r="J18" s="56"/>
    </row>
    <row r="19" spans="2:10" ht="21.95" customHeight="1" x14ac:dyDescent="0.15">
      <c r="D19" s="51" t="s">
        <v>59</v>
      </c>
    </row>
    <row r="20" spans="2:10" ht="21.95" customHeight="1" x14ac:dyDescent="0.15">
      <c r="B20" s="51" t="s">
        <v>60</v>
      </c>
      <c r="C20" s="53"/>
      <c r="D20" s="53" t="s">
        <v>61</v>
      </c>
      <c r="E20" s="53"/>
      <c r="F20" s="53"/>
      <c r="G20" s="53"/>
      <c r="H20" s="53"/>
    </row>
    <row r="21" spans="2:10" ht="21.95" customHeight="1" x14ac:dyDescent="0.15">
      <c r="C21" s="53"/>
      <c r="D21" s="53" t="s">
        <v>62</v>
      </c>
      <c r="E21" s="53"/>
      <c r="F21" s="53"/>
      <c r="G21" s="53"/>
      <c r="H21" s="53"/>
    </row>
    <row r="22" spans="2:10" ht="21.75" customHeight="1" x14ac:dyDescent="0.15">
      <c r="B22" s="51" t="s">
        <v>63</v>
      </c>
      <c r="D22" s="51" t="s">
        <v>64</v>
      </c>
    </row>
    <row r="23" spans="2:10" ht="21.95" customHeight="1" x14ac:dyDescent="0.15">
      <c r="B23" s="51" t="s">
        <v>65</v>
      </c>
      <c r="D23" s="51" t="s">
        <v>66</v>
      </c>
    </row>
    <row r="24" spans="2:10" ht="21.95" customHeight="1" x14ac:dyDescent="0.15">
      <c r="B24" s="51" t="s">
        <v>67</v>
      </c>
      <c r="D24" s="51" t="s">
        <v>68</v>
      </c>
    </row>
    <row r="25" spans="2:10" ht="21.95" customHeight="1" x14ac:dyDescent="0.15">
      <c r="B25" s="51" t="s">
        <v>69</v>
      </c>
      <c r="D25" s="51" t="s">
        <v>0</v>
      </c>
    </row>
    <row r="26" spans="2:10" ht="21.95" customHeight="1" x14ac:dyDescent="0.15">
      <c r="D26" s="51" t="s">
        <v>70</v>
      </c>
      <c r="F26" s="54"/>
    </row>
    <row r="27" spans="2:10" ht="21.95" customHeight="1" x14ac:dyDescent="0.15">
      <c r="D27" s="51" t="s">
        <v>71</v>
      </c>
    </row>
    <row r="28" spans="2:10" ht="21.95" customHeight="1" x14ac:dyDescent="0.15">
      <c r="D28" s="51" t="s">
        <v>1</v>
      </c>
    </row>
    <row r="29" spans="2:10" ht="21.95" customHeight="1" x14ac:dyDescent="0.15">
      <c r="B29" s="51" t="s">
        <v>72</v>
      </c>
      <c r="D29" s="51" t="s">
        <v>73</v>
      </c>
    </row>
    <row r="30" spans="2:10" ht="21.95" customHeight="1" x14ac:dyDescent="0.15">
      <c r="D30" s="51" t="s">
        <v>74</v>
      </c>
    </row>
    <row r="31" spans="2:10" ht="21.95" customHeight="1" x14ac:dyDescent="0.15">
      <c r="D31" s="51" t="s">
        <v>75</v>
      </c>
    </row>
    <row r="32" spans="2:10" ht="21.95" customHeight="1" x14ac:dyDescent="0.15">
      <c r="B32" s="51" t="s">
        <v>76</v>
      </c>
      <c r="D32" s="51" t="s">
        <v>77</v>
      </c>
    </row>
    <row r="33" spans="2:5" ht="21.95" customHeight="1" x14ac:dyDescent="0.15">
      <c r="E33" s="51" t="s">
        <v>78</v>
      </c>
    </row>
    <row r="34" spans="2:5" ht="21.95" customHeight="1" x14ac:dyDescent="0.15">
      <c r="B34" s="51" t="s">
        <v>79</v>
      </c>
      <c r="D34" s="51" t="s">
        <v>80</v>
      </c>
    </row>
    <row r="35" spans="2:5" ht="21.95" customHeight="1" x14ac:dyDescent="0.15">
      <c r="D35" s="51" t="s">
        <v>81</v>
      </c>
    </row>
    <row r="36" spans="2:5" ht="21.95" customHeight="1" x14ac:dyDescent="0.15">
      <c r="D36" s="51" t="s">
        <v>87</v>
      </c>
    </row>
    <row r="37" spans="2:5" ht="21.95" customHeight="1" x14ac:dyDescent="0.15"/>
    <row r="49" s="51" customFormat="1" x14ac:dyDescent="0.15"/>
    <row r="50" s="51" customFormat="1" x14ac:dyDescent="0.15"/>
    <row r="51" s="51" customFormat="1" x14ac:dyDescent="0.15"/>
    <row r="52" s="51" customFormat="1" x14ac:dyDescent="0.15"/>
    <row r="53" s="51" customFormat="1" x14ac:dyDescent="0.15"/>
    <row r="54" s="51" customFormat="1" x14ac:dyDescent="0.15"/>
    <row r="55" s="51" customFormat="1" x14ac:dyDescent="0.15"/>
    <row r="56" s="51" customFormat="1" x14ac:dyDescent="0.15"/>
    <row r="57" s="51" customFormat="1" x14ac:dyDescent="0.15"/>
    <row r="58" s="51" customFormat="1" x14ac:dyDescent="0.15"/>
    <row r="59" s="51" customFormat="1" x14ac:dyDescent="0.15"/>
    <row r="60" s="51" customFormat="1" x14ac:dyDescent="0.15"/>
    <row r="61" s="51" customFormat="1" x14ac:dyDescent="0.15"/>
    <row r="62" s="51" customFormat="1" x14ac:dyDescent="0.15"/>
    <row r="63" s="51" customFormat="1" x14ac:dyDescent="0.15"/>
    <row r="64" s="51" customFormat="1" x14ac:dyDescent="0.15"/>
    <row r="65" s="51" customFormat="1" x14ac:dyDescent="0.15"/>
    <row r="66" s="51" customFormat="1" x14ac:dyDescent="0.15"/>
    <row r="67" s="51" customFormat="1" x14ac:dyDescent="0.15"/>
    <row r="68" s="51" customFormat="1" x14ac:dyDescent="0.15"/>
    <row r="69" s="51" customFormat="1" x14ac:dyDescent="0.15"/>
    <row r="70" s="51" customFormat="1" x14ac:dyDescent="0.15"/>
    <row r="71" s="51" customFormat="1" x14ac:dyDescent="0.15"/>
    <row r="72" s="51" customFormat="1" x14ac:dyDescent="0.15"/>
    <row r="73" s="51" customFormat="1" x14ac:dyDescent="0.15"/>
    <row r="74" s="51" customFormat="1" x14ac:dyDescent="0.15"/>
  </sheetData>
  <mergeCells count="3">
    <mergeCell ref="A1:K1"/>
    <mergeCell ref="A3:K3"/>
    <mergeCell ref="H17:J18"/>
  </mergeCells>
  <phoneticPr fontId="1"/>
  <pageMargins left="0.7" right="0.7" top="0.75" bottom="0.75" header="0.3" footer="0.3"/>
  <pageSetup paperSize="9" scale="86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3CC19-0DEC-475A-BDA3-977A5E457B37}">
  <sheetPr>
    <tabColor theme="7"/>
    <pageSetUpPr fitToPage="1"/>
  </sheetPr>
  <dimension ref="A1:K25"/>
  <sheetViews>
    <sheetView workbookViewId="0">
      <selection activeCell="H18" sqref="H18"/>
    </sheetView>
  </sheetViews>
  <sheetFormatPr defaultColWidth="10.625" defaultRowHeight="13.5" x14ac:dyDescent="0.15"/>
  <cols>
    <col min="1" max="1" width="5" style="27" customWidth="1"/>
    <col min="2" max="16384" width="10.625" style="27"/>
  </cols>
  <sheetData>
    <row r="1" spans="1:11" ht="21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1" customHeight="1" x14ac:dyDescent="0.15">
      <c r="B2" s="2" t="s">
        <v>82</v>
      </c>
      <c r="C2" s="2"/>
      <c r="D2" s="2"/>
      <c r="E2" s="2"/>
      <c r="F2" s="2"/>
      <c r="G2" s="2"/>
      <c r="H2" s="2"/>
      <c r="I2" s="2"/>
      <c r="J2" s="2"/>
      <c r="K2" s="2"/>
    </row>
    <row r="3" spans="1:11" ht="21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1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29.25" customHeight="1" x14ac:dyDescent="0.15">
      <c r="A5" s="2"/>
      <c r="B5" s="69" t="s">
        <v>27</v>
      </c>
      <c r="C5" s="69"/>
      <c r="D5" s="67"/>
      <c r="E5" s="67"/>
      <c r="F5" s="67"/>
      <c r="G5" s="67"/>
      <c r="H5" s="67"/>
      <c r="I5" s="47"/>
      <c r="J5" s="2"/>
      <c r="K5" s="2"/>
    </row>
    <row r="6" spans="1:11" ht="29.25" customHeight="1" x14ac:dyDescent="0.15">
      <c r="A6" s="2"/>
      <c r="B6" s="66" t="s">
        <v>28</v>
      </c>
      <c r="C6" s="66"/>
      <c r="D6" s="68"/>
      <c r="E6" s="68"/>
      <c r="F6" s="68"/>
      <c r="G6" s="68"/>
      <c r="H6" s="68"/>
      <c r="I6" s="47"/>
      <c r="J6" s="2"/>
      <c r="K6" s="2"/>
    </row>
    <row r="7" spans="1:11" ht="29.25" customHeight="1" x14ac:dyDescent="0.15">
      <c r="A7" s="2"/>
      <c r="B7" s="66" t="s">
        <v>10</v>
      </c>
      <c r="C7" s="66"/>
      <c r="D7" s="68"/>
      <c r="E7" s="68"/>
      <c r="F7" s="68"/>
      <c r="G7" s="68"/>
      <c r="H7" s="68"/>
      <c r="I7" s="47"/>
      <c r="J7" s="2"/>
      <c r="K7" s="2"/>
    </row>
    <row r="8" spans="1:11" ht="29.25" customHeight="1" x14ac:dyDescent="0.15">
      <c r="A8" s="2"/>
      <c r="B8" s="66" t="s">
        <v>11</v>
      </c>
      <c r="C8" s="66"/>
      <c r="D8" s="68"/>
      <c r="E8" s="68"/>
      <c r="F8" s="68"/>
      <c r="G8" s="68"/>
      <c r="H8" s="68"/>
      <c r="I8" s="47"/>
      <c r="J8" s="2"/>
      <c r="K8" s="2"/>
    </row>
    <row r="9" spans="1:11" ht="29.25" customHeight="1" x14ac:dyDescent="0.15">
      <c r="A9" s="2"/>
      <c r="B9" s="66" t="s">
        <v>12</v>
      </c>
      <c r="C9" s="66"/>
      <c r="D9" s="68"/>
      <c r="E9" s="68"/>
      <c r="F9" s="68"/>
      <c r="G9" s="68"/>
      <c r="H9" s="68"/>
      <c r="I9" s="47"/>
      <c r="J9" s="2"/>
      <c r="K9" s="2"/>
    </row>
    <row r="10" spans="1:11" ht="29.25" customHeight="1" x14ac:dyDescent="0.15">
      <c r="A10" s="2"/>
      <c r="B10" s="66" t="s">
        <v>13</v>
      </c>
      <c r="C10" s="66"/>
      <c r="D10" s="68"/>
      <c r="E10" s="68"/>
      <c r="F10" s="68"/>
      <c r="G10" s="68"/>
      <c r="H10" s="68"/>
      <c r="I10" s="47"/>
      <c r="J10" s="2"/>
      <c r="K10" s="2"/>
    </row>
    <row r="11" spans="1:11" ht="21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21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21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21" customHeight="1" x14ac:dyDescent="0.15">
      <c r="A14" s="2"/>
      <c r="B14" s="63" t="s">
        <v>14</v>
      </c>
      <c r="C14" s="64"/>
      <c r="D14" s="65"/>
      <c r="E14" s="28" t="s">
        <v>15</v>
      </c>
      <c r="F14" s="28" t="s">
        <v>7</v>
      </c>
      <c r="G14" s="28" t="s">
        <v>8</v>
      </c>
      <c r="H14" s="28" t="s">
        <v>9</v>
      </c>
      <c r="I14" s="2"/>
      <c r="J14" s="2"/>
      <c r="K14" s="2"/>
    </row>
    <row r="15" spans="1:11" ht="21" customHeight="1" x14ac:dyDescent="0.15">
      <c r="A15" s="2" t="str">
        <f>(一般男子D!B5)</f>
        <v>AMD</v>
      </c>
      <c r="B15" s="57" t="str">
        <f>(一般男子D!B2)</f>
        <v>一般男子ダブルス</v>
      </c>
      <c r="C15" s="58"/>
      <c r="D15" s="59"/>
      <c r="E15" s="29">
        <v>500</v>
      </c>
      <c r="F15" s="30">
        <f>(一般男子D!N26)</f>
        <v>0</v>
      </c>
      <c r="G15" s="30">
        <f>(一般男子D!N27)</f>
        <v>0</v>
      </c>
      <c r="H15" s="31">
        <f>(一般男子D!N28)</f>
        <v>0</v>
      </c>
      <c r="I15" s="2"/>
      <c r="J15" s="2"/>
      <c r="K15" s="2"/>
    </row>
    <row r="16" spans="1:11" ht="21" customHeight="1" x14ac:dyDescent="0.15">
      <c r="A16" s="2" t="str">
        <f>(一般女子D!B5)</f>
        <v>AWD</v>
      </c>
      <c r="B16" s="57" t="str">
        <f>(一般女子D!B2)</f>
        <v>一般女子ダブルス</v>
      </c>
      <c r="C16" s="58"/>
      <c r="D16" s="59"/>
      <c r="E16" s="29">
        <v>500</v>
      </c>
      <c r="F16" s="30">
        <f>(一般女子D!N26)</f>
        <v>0</v>
      </c>
      <c r="G16" s="30">
        <f>(一般女子D!N27)</f>
        <v>0</v>
      </c>
      <c r="H16" s="31">
        <f>(一般女子D!N28)</f>
        <v>0</v>
      </c>
      <c r="I16" s="2"/>
      <c r="J16" s="2"/>
      <c r="K16" s="2"/>
    </row>
    <row r="17" spans="1:11" ht="21" customHeight="1" x14ac:dyDescent="0.15">
      <c r="A17" s="2" t="str">
        <f>(一般混合D!B5)</f>
        <v>AXD</v>
      </c>
      <c r="B17" s="48" t="str">
        <f>(一般混合D!B2)</f>
        <v>一般混合ダブルス</v>
      </c>
      <c r="C17" s="49"/>
      <c r="D17" s="50"/>
      <c r="E17" s="29">
        <v>500</v>
      </c>
      <c r="F17" s="30">
        <f>(一般混合D!N26)</f>
        <v>0</v>
      </c>
      <c r="G17" s="30">
        <f>(一般混合D!N27)</f>
        <v>0</v>
      </c>
      <c r="H17" s="31">
        <f>(一般混合D!N28)</f>
        <v>0</v>
      </c>
      <c r="I17" s="2"/>
      <c r="J17" s="2"/>
      <c r="K17" s="2"/>
    </row>
    <row r="18" spans="1:11" ht="21" customHeight="1" x14ac:dyDescent="0.15">
      <c r="A18" s="2" t="s">
        <v>86</v>
      </c>
      <c r="B18" s="57" t="str">
        <f>(初心者D!B2)</f>
        <v>初心者ダブルス</v>
      </c>
      <c r="C18" s="58"/>
      <c r="D18" s="59"/>
      <c r="E18" s="29">
        <v>400</v>
      </c>
      <c r="F18" s="30">
        <f>(初心者D!N26)</f>
        <v>0</v>
      </c>
      <c r="G18" s="30">
        <f>(初心者D!N27)</f>
        <v>0</v>
      </c>
      <c r="H18" s="31">
        <f>(初心者D!N28)</f>
        <v>0</v>
      </c>
      <c r="I18" s="2"/>
      <c r="J18" s="2"/>
      <c r="K18" s="2"/>
    </row>
    <row r="19" spans="1:11" ht="21" customHeight="1" x14ac:dyDescent="0.15">
      <c r="A19" s="2"/>
      <c r="B19" s="42"/>
      <c r="C19" s="43"/>
      <c r="D19" s="44"/>
      <c r="E19" s="45"/>
      <c r="F19" s="30"/>
      <c r="G19" s="30"/>
      <c r="H19" s="31"/>
      <c r="I19" s="2"/>
      <c r="J19" s="2"/>
      <c r="K19" s="2"/>
    </row>
    <row r="20" spans="1:11" ht="21" customHeight="1" x14ac:dyDescent="0.15">
      <c r="A20" s="2"/>
      <c r="B20" s="42"/>
      <c r="C20" s="43"/>
      <c r="D20" s="44"/>
      <c r="E20" s="45"/>
      <c r="F20" s="30"/>
      <c r="G20" s="30"/>
      <c r="H20" s="31"/>
      <c r="I20" s="2"/>
      <c r="J20" s="2"/>
      <c r="K20" s="2"/>
    </row>
    <row r="21" spans="1:11" ht="21" customHeight="1" x14ac:dyDescent="0.15">
      <c r="A21" s="2"/>
      <c r="B21" s="60"/>
      <c r="C21" s="61"/>
      <c r="D21" s="62"/>
      <c r="E21" s="32"/>
      <c r="F21" s="33"/>
      <c r="G21" s="33"/>
      <c r="H21" s="46"/>
      <c r="I21" s="2"/>
      <c r="J21" s="2"/>
      <c r="K21" s="2"/>
    </row>
    <row r="22" spans="1:11" ht="21" customHeight="1" x14ac:dyDescent="0.15">
      <c r="A22" s="2"/>
      <c r="B22" s="34"/>
      <c r="C22" s="35"/>
      <c r="D22" s="35"/>
      <c r="E22" s="36" t="s">
        <v>9</v>
      </c>
      <c r="F22" s="37">
        <f>SUM(F15:F21)</f>
        <v>0</v>
      </c>
      <c r="G22" s="38">
        <f>SUM(G15:G21)</f>
        <v>0</v>
      </c>
      <c r="H22" s="39"/>
      <c r="I22" s="2"/>
      <c r="J22" s="2"/>
      <c r="K22" s="2"/>
    </row>
    <row r="23" spans="1:11" ht="21" customHeight="1" x14ac:dyDescent="0.15">
      <c r="A23" s="2"/>
      <c r="B23" s="34"/>
      <c r="C23" s="35"/>
      <c r="D23" s="35"/>
      <c r="E23" s="35"/>
      <c r="F23" s="35"/>
      <c r="G23" s="40" t="s">
        <v>16</v>
      </c>
      <c r="H23" s="41">
        <f>SUM(H15:H21)</f>
        <v>0</v>
      </c>
      <c r="I23" s="2"/>
      <c r="J23" s="2"/>
      <c r="K23" s="2"/>
    </row>
    <row r="24" spans="1:11" ht="21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2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mergeCells count="17">
    <mergeCell ref="B10:C10"/>
    <mergeCell ref="D5:H5"/>
    <mergeCell ref="D6:H6"/>
    <mergeCell ref="D7:H7"/>
    <mergeCell ref="D8:H8"/>
    <mergeCell ref="D9:H9"/>
    <mergeCell ref="D10:H10"/>
    <mergeCell ref="B5:C5"/>
    <mergeCell ref="B6:C6"/>
    <mergeCell ref="B7:C7"/>
    <mergeCell ref="B8:C8"/>
    <mergeCell ref="B9:C9"/>
    <mergeCell ref="B16:D16"/>
    <mergeCell ref="B18:D18"/>
    <mergeCell ref="B21:D21"/>
    <mergeCell ref="B14:D14"/>
    <mergeCell ref="B15:D15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22F6-A8C6-4C34-AB6C-29ECEE6EEA82}">
  <sheetPr>
    <tabColor theme="4"/>
    <pageSetUpPr fitToPage="1"/>
  </sheetPr>
  <dimension ref="A2:N28"/>
  <sheetViews>
    <sheetView topLeftCell="A2" zoomScale="90" zoomScaleNormal="90" workbookViewId="0">
      <selection activeCell="C5" sqref="C5:F6"/>
    </sheetView>
  </sheetViews>
  <sheetFormatPr defaultColWidth="8.75" defaultRowHeight="13.5" x14ac:dyDescent="0.15"/>
  <cols>
    <col min="1" max="1" width="3.25" style="1" bestFit="1" customWidth="1"/>
    <col min="2" max="2" width="6.625" style="3" customWidth="1"/>
    <col min="3" max="4" width="8.625" style="1" customWidth="1"/>
    <col min="5" max="5" width="6.625" style="3" customWidth="1"/>
    <col min="6" max="7" width="8.625" style="1" customWidth="1"/>
    <col min="8" max="8" width="6.625" style="3" customWidth="1"/>
    <col min="9" max="12" width="12.625" style="1" customWidth="1"/>
    <col min="13" max="14" width="19.625" style="1" customWidth="1"/>
    <col min="15" max="16384" width="8.75" style="1"/>
  </cols>
  <sheetData>
    <row r="2" spans="1:14" ht="18" customHeight="1" x14ac:dyDescent="0.15">
      <c r="B2" s="2" t="s">
        <v>17</v>
      </c>
      <c r="N2" s="4" t="s">
        <v>2</v>
      </c>
    </row>
    <row r="4" spans="1:14" ht="18" customHeight="1" x14ac:dyDescent="0.15">
      <c r="B4" s="5" t="s">
        <v>3</v>
      </c>
      <c r="C4" s="70" t="s">
        <v>4</v>
      </c>
      <c r="D4" s="70"/>
      <c r="E4" s="5" t="s">
        <v>18</v>
      </c>
      <c r="F4" s="70" t="s">
        <v>19</v>
      </c>
      <c r="G4" s="70"/>
      <c r="H4" s="5" t="s">
        <v>20</v>
      </c>
      <c r="I4" s="70" t="s">
        <v>5</v>
      </c>
      <c r="J4" s="70"/>
      <c r="K4" s="70" t="s">
        <v>21</v>
      </c>
      <c r="L4" s="70"/>
      <c r="M4" s="5" t="s">
        <v>6</v>
      </c>
      <c r="N4" s="5" t="s">
        <v>22</v>
      </c>
    </row>
    <row r="5" spans="1:14" ht="18" customHeight="1" x14ac:dyDescent="0.15">
      <c r="A5" s="1" t="str">
        <f>IF(C5=0,"",1)</f>
        <v/>
      </c>
      <c r="B5" s="6" t="s">
        <v>23</v>
      </c>
      <c r="C5" s="7"/>
      <c r="D5" s="8"/>
      <c r="E5" s="9"/>
      <c r="F5" s="7"/>
      <c r="G5" s="8"/>
      <c r="H5" s="9"/>
      <c r="I5" s="7"/>
      <c r="J5" s="8"/>
      <c r="K5" s="7"/>
      <c r="L5" s="8"/>
      <c r="M5" s="10"/>
      <c r="N5" s="10"/>
    </row>
    <row r="6" spans="1:14" ht="18" customHeight="1" x14ac:dyDescent="0.15">
      <c r="A6" s="1" t="str">
        <f>IF(C6=0,"",A5+1)</f>
        <v/>
      </c>
      <c r="B6" s="11" t="s">
        <v>23</v>
      </c>
      <c r="C6" s="12"/>
      <c r="D6" s="13"/>
      <c r="E6" s="14"/>
      <c r="F6" s="12"/>
      <c r="G6" s="13"/>
      <c r="H6" s="14"/>
      <c r="I6" s="12"/>
      <c r="J6" s="13"/>
      <c r="K6" s="12"/>
      <c r="L6" s="13"/>
      <c r="M6" s="15"/>
      <c r="N6" s="15"/>
    </row>
    <row r="7" spans="1:14" ht="18" customHeight="1" x14ac:dyDescent="0.15">
      <c r="A7" s="1" t="str">
        <f t="shared" ref="A7:A24" si="0">IF(C7=0,"",A6+1)</f>
        <v/>
      </c>
      <c r="B7" s="11" t="s">
        <v>23</v>
      </c>
      <c r="C7" s="12"/>
      <c r="D7" s="13"/>
      <c r="E7" s="14"/>
      <c r="F7" s="12"/>
      <c r="G7" s="13"/>
      <c r="H7" s="14"/>
      <c r="I7" s="12"/>
      <c r="J7" s="13"/>
      <c r="K7" s="12"/>
      <c r="L7" s="13"/>
      <c r="M7" s="15"/>
      <c r="N7" s="15"/>
    </row>
    <row r="8" spans="1:14" ht="18" customHeight="1" x14ac:dyDescent="0.15">
      <c r="A8" s="1" t="str">
        <f t="shared" si="0"/>
        <v/>
      </c>
      <c r="B8" s="11" t="s">
        <v>23</v>
      </c>
      <c r="C8" s="12"/>
      <c r="D8" s="13"/>
      <c r="E8" s="14"/>
      <c r="F8" s="12"/>
      <c r="G8" s="13"/>
      <c r="H8" s="14"/>
      <c r="I8" s="12"/>
      <c r="J8" s="13"/>
      <c r="K8" s="12"/>
      <c r="L8" s="13"/>
      <c r="M8" s="15"/>
      <c r="N8" s="15"/>
    </row>
    <row r="9" spans="1:14" ht="18" customHeight="1" x14ac:dyDescent="0.15">
      <c r="A9" s="1" t="str">
        <f t="shared" si="0"/>
        <v/>
      </c>
      <c r="B9" s="16" t="s">
        <v>23</v>
      </c>
      <c r="C9" s="17"/>
      <c r="D9" s="18"/>
      <c r="E9" s="19"/>
      <c r="F9" s="17"/>
      <c r="G9" s="18"/>
      <c r="H9" s="19"/>
      <c r="I9" s="17"/>
      <c r="J9" s="18"/>
      <c r="K9" s="17"/>
      <c r="L9" s="18"/>
      <c r="M9" s="20"/>
      <c r="N9" s="20"/>
    </row>
    <row r="10" spans="1:14" ht="18" customHeight="1" x14ac:dyDescent="0.15">
      <c r="A10" s="1" t="str">
        <f t="shared" si="0"/>
        <v/>
      </c>
      <c r="B10" s="6" t="s">
        <v>23</v>
      </c>
      <c r="C10" s="7"/>
      <c r="D10" s="8"/>
      <c r="E10" s="9"/>
      <c r="F10" s="7"/>
      <c r="G10" s="8"/>
      <c r="H10" s="9"/>
      <c r="I10" s="7"/>
      <c r="J10" s="8"/>
      <c r="K10" s="7"/>
      <c r="L10" s="8"/>
      <c r="M10" s="10"/>
      <c r="N10" s="10"/>
    </row>
    <row r="11" spans="1:14" ht="18" customHeight="1" x14ac:dyDescent="0.15">
      <c r="A11" s="1" t="str">
        <f t="shared" si="0"/>
        <v/>
      </c>
      <c r="B11" s="11" t="s">
        <v>23</v>
      </c>
      <c r="C11" s="12"/>
      <c r="D11" s="13"/>
      <c r="E11" s="14"/>
      <c r="F11" s="12"/>
      <c r="G11" s="13"/>
      <c r="H11" s="14"/>
      <c r="I11" s="12"/>
      <c r="J11" s="13"/>
      <c r="K11" s="12"/>
      <c r="L11" s="13"/>
      <c r="M11" s="15"/>
      <c r="N11" s="15"/>
    </row>
    <row r="12" spans="1:14" ht="18" customHeight="1" x14ac:dyDescent="0.15">
      <c r="A12" s="1" t="str">
        <f t="shared" si="0"/>
        <v/>
      </c>
      <c r="B12" s="11" t="s">
        <v>23</v>
      </c>
      <c r="C12" s="12"/>
      <c r="D12" s="13"/>
      <c r="E12" s="14"/>
      <c r="F12" s="12"/>
      <c r="G12" s="13"/>
      <c r="H12" s="14"/>
      <c r="I12" s="12"/>
      <c r="J12" s="13"/>
      <c r="K12" s="12"/>
      <c r="L12" s="13"/>
      <c r="M12" s="15"/>
      <c r="N12" s="15"/>
    </row>
    <row r="13" spans="1:14" ht="18" customHeight="1" x14ac:dyDescent="0.15">
      <c r="A13" s="1" t="str">
        <f t="shared" si="0"/>
        <v/>
      </c>
      <c r="B13" s="11" t="s">
        <v>23</v>
      </c>
      <c r="C13" s="12"/>
      <c r="D13" s="13"/>
      <c r="E13" s="14"/>
      <c r="F13" s="12"/>
      <c r="G13" s="13"/>
      <c r="H13" s="14"/>
      <c r="I13" s="12"/>
      <c r="J13" s="13"/>
      <c r="K13" s="12"/>
      <c r="L13" s="13"/>
      <c r="M13" s="15"/>
      <c r="N13" s="15"/>
    </row>
    <row r="14" spans="1:14" ht="18" customHeight="1" x14ac:dyDescent="0.15">
      <c r="A14" s="1" t="str">
        <f t="shared" si="0"/>
        <v/>
      </c>
      <c r="B14" s="16" t="s">
        <v>23</v>
      </c>
      <c r="C14" s="17"/>
      <c r="D14" s="18"/>
      <c r="E14" s="19"/>
      <c r="F14" s="17"/>
      <c r="G14" s="18"/>
      <c r="H14" s="19"/>
      <c r="I14" s="17"/>
      <c r="J14" s="18"/>
      <c r="K14" s="17"/>
      <c r="L14" s="18"/>
      <c r="M14" s="20"/>
      <c r="N14" s="20"/>
    </row>
    <row r="15" spans="1:14" ht="18" customHeight="1" x14ac:dyDescent="0.15">
      <c r="A15" s="1" t="str">
        <f t="shared" si="0"/>
        <v/>
      </c>
      <c r="B15" s="6" t="s">
        <v>23</v>
      </c>
      <c r="C15" s="7"/>
      <c r="D15" s="8"/>
      <c r="E15" s="9"/>
      <c r="F15" s="7"/>
      <c r="G15" s="8"/>
      <c r="H15" s="9"/>
      <c r="I15" s="7"/>
      <c r="J15" s="8"/>
      <c r="K15" s="7"/>
      <c r="L15" s="8"/>
      <c r="M15" s="10"/>
      <c r="N15" s="10"/>
    </row>
    <row r="16" spans="1:14" ht="18" customHeight="1" x14ac:dyDescent="0.15">
      <c r="A16" s="1" t="str">
        <f t="shared" si="0"/>
        <v/>
      </c>
      <c r="B16" s="11" t="s">
        <v>23</v>
      </c>
      <c r="C16" s="12"/>
      <c r="D16" s="13"/>
      <c r="E16" s="14"/>
      <c r="F16" s="12"/>
      <c r="G16" s="13"/>
      <c r="H16" s="14"/>
      <c r="I16" s="12"/>
      <c r="J16" s="13"/>
      <c r="K16" s="12"/>
      <c r="L16" s="13"/>
      <c r="M16" s="15"/>
      <c r="N16" s="15"/>
    </row>
    <row r="17" spans="1:14" ht="18" customHeight="1" x14ac:dyDescent="0.15">
      <c r="A17" s="1" t="str">
        <f t="shared" si="0"/>
        <v/>
      </c>
      <c r="B17" s="11" t="s">
        <v>23</v>
      </c>
      <c r="C17" s="12"/>
      <c r="D17" s="13"/>
      <c r="E17" s="14"/>
      <c r="F17" s="12"/>
      <c r="G17" s="13"/>
      <c r="H17" s="14"/>
      <c r="I17" s="12"/>
      <c r="J17" s="13"/>
      <c r="K17" s="12"/>
      <c r="L17" s="13"/>
      <c r="M17" s="15"/>
      <c r="N17" s="15"/>
    </row>
    <row r="18" spans="1:14" ht="18" customHeight="1" x14ac:dyDescent="0.15">
      <c r="A18" s="1" t="str">
        <f t="shared" si="0"/>
        <v/>
      </c>
      <c r="B18" s="11" t="s">
        <v>23</v>
      </c>
      <c r="C18" s="12"/>
      <c r="D18" s="13"/>
      <c r="E18" s="14"/>
      <c r="F18" s="12"/>
      <c r="G18" s="13"/>
      <c r="H18" s="14"/>
      <c r="I18" s="12"/>
      <c r="J18" s="13"/>
      <c r="K18" s="12"/>
      <c r="L18" s="13"/>
      <c r="M18" s="15"/>
      <c r="N18" s="15"/>
    </row>
    <row r="19" spans="1:14" ht="18" customHeight="1" x14ac:dyDescent="0.15">
      <c r="A19" s="1" t="str">
        <f t="shared" si="0"/>
        <v/>
      </c>
      <c r="B19" s="16" t="s">
        <v>23</v>
      </c>
      <c r="C19" s="17"/>
      <c r="D19" s="18"/>
      <c r="E19" s="19"/>
      <c r="F19" s="17"/>
      <c r="G19" s="18"/>
      <c r="H19" s="19"/>
      <c r="I19" s="17"/>
      <c r="J19" s="18"/>
      <c r="K19" s="17"/>
      <c r="L19" s="18"/>
      <c r="M19" s="20"/>
      <c r="N19" s="20"/>
    </row>
    <row r="20" spans="1:14" ht="18" customHeight="1" x14ac:dyDescent="0.15">
      <c r="A20" s="1" t="str">
        <f t="shared" si="0"/>
        <v/>
      </c>
      <c r="B20" s="6" t="s">
        <v>23</v>
      </c>
      <c r="C20" s="7"/>
      <c r="D20" s="8"/>
      <c r="E20" s="9"/>
      <c r="F20" s="7"/>
      <c r="G20" s="8"/>
      <c r="H20" s="9"/>
      <c r="I20" s="7"/>
      <c r="J20" s="8"/>
      <c r="K20" s="7"/>
      <c r="L20" s="8"/>
      <c r="M20" s="10"/>
      <c r="N20" s="10"/>
    </row>
    <row r="21" spans="1:14" ht="18" customHeight="1" x14ac:dyDescent="0.15">
      <c r="A21" s="1" t="str">
        <f t="shared" si="0"/>
        <v/>
      </c>
      <c r="B21" s="11" t="s">
        <v>23</v>
      </c>
      <c r="C21" s="12"/>
      <c r="D21" s="13"/>
      <c r="E21" s="14"/>
      <c r="F21" s="12"/>
      <c r="G21" s="13"/>
      <c r="H21" s="14"/>
      <c r="I21" s="12"/>
      <c r="J21" s="13"/>
      <c r="K21" s="12"/>
      <c r="L21" s="13"/>
      <c r="M21" s="15"/>
      <c r="N21" s="15"/>
    </row>
    <row r="22" spans="1:14" ht="18" customHeight="1" x14ac:dyDescent="0.15">
      <c r="A22" s="1" t="str">
        <f t="shared" si="0"/>
        <v/>
      </c>
      <c r="B22" s="11" t="s">
        <v>23</v>
      </c>
      <c r="C22" s="12"/>
      <c r="D22" s="13"/>
      <c r="E22" s="14"/>
      <c r="F22" s="12"/>
      <c r="G22" s="13"/>
      <c r="H22" s="14"/>
      <c r="I22" s="12"/>
      <c r="J22" s="13"/>
      <c r="K22" s="12"/>
      <c r="L22" s="13"/>
      <c r="M22" s="15"/>
      <c r="N22" s="15"/>
    </row>
    <row r="23" spans="1:14" ht="18" customHeight="1" x14ac:dyDescent="0.15">
      <c r="A23" s="1" t="str">
        <f t="shared" si="0"/>
        <v/>
      </c>
      <c r="B23" s="11" t="s">
        <v>23</v>
      </c>
      <c r="C23" s="12"/>
      <c r="D23" s="13"/>
      <c r="E23" s="14"/>
      <c r="F23" s="12"/>
      <c r="G23" s="13"/>
      <c r="H23" s="14"/>
      <c r="I23" s="12"/>
      <c r="J23" s="13"/>
      <c r="K23" s="12"/>
      <c r="L23" s="13"/>
      <c r="M23" s="15"/>
      <c r="N23" s="15"/>
    </row>
    <row r="24" spans="1:14" ht="18" customHeight="1" x14ac:dyDescent="0.15">
      <c r="A24" s="1" t="str">
        <f t="shared" si="0"/>
        <v/>
      </c>
      <c r="B24" s="16" t="s">
        <v>23</v>
      </c>
      <c r="C24" s="17"/>
      <c r="D24" s="18"/>
      <c r="E24" s="19"/>
      <c r="F24" s="17"/>
      <c r="G24" s="18"/>
      <c r="H24" s="19"/>
      <c r="I24" s="17"/>
      <c r="J24" s="18"/>
      <c r="K24" s="17"/>
      <c r="L24" s="18"/>
      <c r="M24" s="20"/>
      <c r="N24" s="20"/>
    </row>
    <row r="25" spans="1:14" ht="18" customHeight="1" x14ac:dyDescent="0.15">
      <c r="C25" s="1">
        <f>COUNTA(C5:C24)</f>
        <v>0</v>
      </c>
      <c r="F25" s="1">
        <f>COUNTA(F5:F24)</f>
        <v>0</v>
      </c>
    </row>
    <row r="26" spans="1:14" ht="18" customHeight="1" x14ac:dyDescent="0.15">
      <c r="M26" s="21" t="s">
        <v>7</v>
      </c>
      <c r="N26" s="22">
        <f>IF(A5=0,0,C25)</f>
        <v>0</v>
      </c>
    </row>
    <row r="27" spans="1:14" ht="18" customHeight="1" x14ac:dyDescent="0.15">
      <c r="M27" s="23" t="s">
        <v>8</v>
      </c>
      <c r="N27" s="24">
        <f>IF(A5=0,0,C25+F25)</f>
        <v>0</v>
      </c>
    </row>
    <row r="28" spans="1:14" ht="18" customHeight="1" x14ac:dyDescent="0.15">
      <c r="M28" s="25" t="s">
        <v>9</v>
      </c>
      <c r="N28" s="26">
        <f>IF(N27=0,0,N27*500)</f>
        <v>0</v>
      </c>
    </row>
  </sheetData>
  <mergeCells count="4">
    <mergeCell ref="C4:D4"/>
    <mergeCell ref="F4:G4"/>
    <mergeCell ref="I4:J4"/>
    <mergeCell ref="K4:L4"/>
  </mergeCells>
  <phoneticPr fontId="1"/>
  <pageMargins left="0.7" right="0.7" top="0.75" bottom="0.75" header="0.3" footer="0.3"/>
  <pageSetup paperSize="9" scale="8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B3A42-65FB-47D3-B2C6-B01C6481B1F7}">
  <sheetPr>
    <tabColor rgb="FFFF0000"/>
    <pageSetUpPr fitToPage="1"/>
  </sheetPr>
  <dimension ref="A2:N28"/>
  <sheetViews>
    <sheetView topLeftCell="A2" zoomScale="90" zoomScaleNormal="90" workbookViewId="0">
      <selection activeCell="C5" sqref="C5:F7"/>
    </sheetView>
  </sheetViews>
  <sheetFormatPr defaultColWidth="8.75" defaultRowHeight="13.5" x14ac:dyDescent="0.15"/>
  <cols>
    <col min="1" max="1" width="3.25" style="1" bestFit="1" customWidth="1"/>
    <col min="2" max="2" width="6.625" style="3" customWidth="1"/>
    <col min="3" max="4" width="8.625" style="1" customWidth="1"/>
    <col min="5" max="5" width="6.625" style="3" customWidth="1"/>
    <col min="6" max="7" width="8.625" style="1" customWidth="1"/>
    <col min="8" max="8" width="6.625" style="3" customWidth="1"/>
    <col min="9" max="12" width="12.625" style="1" customWidth="1"/>
    <col min="13" max="14" width="19.625" style="1" customWidth="1"/>
    <col min="15" max="16384" width="8.75" style="1"/>
  </cols>
  <sheetData>
    <row r="2" spans="1:14" ht="18" customHeight="1" x14ac:dyDescent="0.15">
      <c r="B2" s="2" t="s">
        <v>24</v>
      </c>
      <c r="N2" s="4" t="s">
        <v>2</v>
      </c>
    </row>
    <row r="4" spans="1:14" ht="18" customHeight="1" x14ac:dyDescent="0.15">
      <c r="B4" s="5" t="s">
        <v>3</v>
      </c>
      <c r="C4" s="70" t="s">
        <v>4</v>
      </c>
      <c r="D4" s="70"/>
      <c r="E4" s="5" t="s">
        <v>18</v>
      </c>
      <c r="F4" s="70" t="s">
        <v>19</v>
      </c>
      <c r="G4" s="70"/>
      <c r="H4" s="5" t="s">
        <v>20</v>
      </c>
      <c r="I4" s="70" t="s">
        <v>5</v>
      </c>
      <c r="J4" s="70"/>
      <c r="K4" s="70" t="s">
        <v>21</v>
      </c>
      <c r="L4" s="70"/>
      <c r="M4" s="5" t="s">
        <v>6</v>
      </c>
      <c r="N4" s="5" t="s">
        <v>22</v>
      </c>
    </row>
    <row r="5" spans="1:14" ht="18" customHeight="1" x14ac:dyDescent="0.15">
      <c r="A5" s="1" t="str">
        <f>IF(C5=0,"",1)</f>
        <v/>
      </c>
      <c r="B5" s="6" t="s">
        <v>25</v>
      </c>
      <c r="C5" s="7"/>
      <c r="D5" s="8"/>
      <c r="E5" s="9"/>
      <c r="F5" s="7"/>
      <c r="G5" s="8"/>
      <c r="H5" s="9"/>
      <c r="I5" s="7"/>
      <c r="J5" s="8"/>
      <c r="K5" s="7"/>
      <c r="L5" s="8"/>
      <c r="M5" s="10"/>
      <c r="N5" s="10"/>
    </row>
    <row r="6" spans="1:14" ht="18" customHeight="1" x14ac:dyDescent="0.15">
      <c r="A6" s="1" t="str">
        <f>IF(C6=0,"",A5+1)</f>
        <v/>
      </c>
      <c r="B6" s="11" t="s">
        <v>25</v>
      </c>
      <c r="C6" s="12"/>
      <c r="D6" s="13"/>
      <c r="E6" s="14"/>
      <c r="F6" s="12"/>
      <c r="G6" s="13"/>
      <c r="H6" s="14"/>
      <c r="I6" s="12"/>
      <c r="J6" s="13"/>
      <c r="K6" s="12"/>
      <c r="L6" s="13"/>
      <c r="M6" s="15"/>
      <c r="N6" s="15"/>
    </row>
    <row r="7" spans="1:14" ht="18" customHeight="1" x14ac:dyDescent="0.15">
      <c r="A7" s="1" t="str">
        <f t="shared" ref="A7:A24" si="0">IF(C7=0,"",A6+1)</f>
        <v/>
      </c>
      <c r="B7" s="11" t="s">
        <v>25</v>
      </c>
      <c r="C7" s="12"/>
      <c r="D7" s="13"/>
      <c r="E7" s="14"/>
      <c r="F7" s="12"/>
      <c r="G7" s="13"/>
      <c r="H7" s="14"/>
      <c r="I7" s="12"/>
      <c r="J7" s="13"/>
      <c r="K7" s="12"/>
      <c r="L7" s="13"/>
      <c r="M7" s="15"/>
      <c r="N7" s="15"/>
    </row>
    <row r="8" spans="1:14" ht="18" customHeight="1" x14ac:dyDescent="0.15">
      <c r="A8" s="1" t="str">
        <f t="shared" si="0"/>
        <v/>
      </c>
      <c r="B8" s="11" t="s">
        <v>25</v>
      </c>
      <c r="C8" s="12"/>
      <c r="D8" s="13"/>
      <c r="E8" s="14"/>
      <c r="F8" s="12"/>
      <c r="G8" s="13"/>
      <c r="H8" s="14"/>
      <c r="I8" s="12"/>
      <c r="J8" s="13"/>
      <c r="K8" s="12"/>
      <c r="L8" s="13"/>
      <c r="M8" s="15"/>
      <c r="N8" s="15"/>
    </row>
    <row r="9" spans="1:14" ht="18" customHeight="1" x14ac:dyDescent="0.15">
      <c r="A9" s="1" t="str">
        <f t="shared" si="0"/>
        <v/>
      </c>
      <c r="B9" s="16" t="s">
        <v>25</v>
      </c>
      <c r="C9" s="17"/>
      <c r="D9" s="18"/>
      <c r="E9" s="19"/>
      <c r="F9" s="17"/>
      <c r="G9" s="18"/>
      <c r="H9" s="19"/>
      <c r="I9" s="17"/>
      <c r="J9" s="18"/>
      <c r="K9" s="17"/>
      <c r="L9" s="18"/>
      <c r="M9" s="20"/>
      <c r="N9" s="20"/>
    </row>
    <row r="10" spans="1:14" ht="18" customHeight="1" x14ac:dyDescent="0.15">
      <c r="A10" s="1" t="str">
        <f t="shared" si="0"/>
        <v/>
      </c>
      <c r="B10" s="6" t="s">
        <v>25</v>
      </c>
      <c r="C10" s="7"/>
      <c r="D10" s="8"/>
      <c r="E10" s="9"/>
      <c r="F10" s="7"/>
      <c r="G10" s="8"/>
      <c r="H10" s="9"/>
      <c r="I10" s="7"/>
      <c r="J10" s="8"/>
      <c r="K10" s="7"/>
      <c r="L10" s="8"/>
      <c r="M10" s="10"/>
      <c r="N10" s="10"/>
    </row>
    <row r="11" spans="1:14" ht="18" customHeight="1" x14ac:dyDescent="0.15">
      <c r="A11" s="1" t="str">
        <f t="shared" si="0"/>
        <v/>
      </c>
      <c r="B11" s="11" t="s">
        <v>25</v>
      </c>
      <c r="C11" s="12"/>
      <c r="D11" s="13"/>
      <c r="E11" s="14"/>
      <c r="F11" s="12"/>
      <c r="G11" s="13"/>
      <c r="H11" s="14"/>
      <c r="I11" s="12"/>
      <c r="J11" s="13"/>
      <c r="K11" s="12"/>
      <c r="L11" s="13"/>
      <c r="M11" s="15"/>
      <c r="N11" s="15"/>
    </row>
    <row r="12" spans="1:14" ht="18" customHeight="1" x14ac:dyDescent="0.15">
      <c r="A12" s="1" t="str">
        <f t="shared" si="0"/>
        <v/>
      </c>
      <c r="B12" s="11" t="s">
        <v>25</v>
      </c>
      <c r="C12" s="12"/>
      <c r="D12" s="13"/>
      <c r="E12" s="14"/>
      <c r="F12" s="12"/>
      <c r="G12" s="13"/>
      <c r="H12" s="14"/>
      <c r="I12" s="12"/>
      <c r="J12" s="13"/>
      <c r="K12" s="12"/>
      <c r="L12" s="13"/>
      <c r="M12" s="15"/>
      <c r="N12" s="15"/>
    </row>
    <row r="13" spans="1:14" ht="18" customHeight="1" x14ac:dyDescent="0.15">
      <c r="A13" s="1" t="str">
        <f t="shared" si="0"/>
        <v/>
      </c>
      <c r="B13" s="11" t="s">
        <v>25</v>
      </c>
      <c r="C13" s="12"/>
      <c r="D13" s="13"/>
      <c r="E13" s="14"/>
      <c r="F13" s="12"/>
      <c r="G13" s="13"/>
      <c r="H13" s="14"/>
      <c r="I13" s="12"/>
      <c r="J13" s="13"/>
      <c r="K13" s="12"/>
      <c r="L13" s="13"/>
      <c r="M13" s="15"/>
      <c r="N13" s="15"/>
    </row>
    <row r="14" spans="1:14" ht="18" customHeight="1" x14ac:dyDescent="0.15">
      <c r="A14" s="1" t="str">
        <f t="shared" si="0"/>
        <v/>
      </c>
      <c r="B14" s="16" t="s">
        <v>25</v>
      </c>
      <c r="C14" s="17"/>
      <c r="D14" s="18"/>
      <c r="E14" s="19"/>
      <c r="F14" s="17"/>
      <c r="G14" s="18"/>
      <c r="H14" s="19"/>
      <c r="I14" s="17"/>
      <c r="J14" s="18"/>
      <c r="K14" s="17"/>
      <c r="L14" s="18"/>
      <c r="M14" s="20"/>
      <c r="N14" s="20"/>
    </row>
    <row r="15" spans="1:14" ht="18" customHeight="1" x14ac:dyDescent="0.15">
      <c r="A15" s="1" t="str">
        <f t="shared" si="0"/>
        <v/>
      </c>
      <c r="B15" s="6" t="s">
        <v>25</v>
      </c>
      <c r="C15" s="7"/>
      <c r="D15" s="8"/>
      <c r="E15" s="9"/>
      <c r="F15" s="7"/>
      <c r="G15" s="8"/>
      <c r="H15" s="9"/>
      <c r="I15" s="7"/>
      <c r="J15" s="8"/>
      <c r="K15" s="7"/>
      <c r="L15" s="8"/>
      <c r="M15" s="10"/>
      <c r="N15" s="10"/>
    </row>
    <row r="16" spans="1:14" ht="18" customHeight="1" x14ac:dyDescent="0.15">
      <c r="A16" s="1" t="str">
        <f t="shared" si="0"/>
        <v/>
      </c>
      <c r="B16" s="11" t="s">
        <v>25</v>
      </c>
      <c r="C16" s="12"/>
      <c r="D16" s="13"/>
      <c r="E16" s="14"/>
      <c r="F16" s="12"/>
      <c r="G16" s="13"/>
      <c r="H16" s="14"/>
      <c r="I16" s="12"/>
      <c r="J16" s="13"/>
      <c r="K16" s="12"/>
      <c r="L16" s="13"/>
      <c r="M16" s="15"/>
      <c r="N16" s="15"/>
    </row>
    <row r="17" spans="1:14" ht="18" customHeight="1" x14ac:dyDescent="0.15">
      <c r="A17" s="1" t="str">
        <f t="shared" si="0"/>
        <v/>
      </c>
      <c r="B17" s="11" t="s">
        <v>25</v>
      </c>
      <c r="C17" s="12"/>
      <c r="D17" s="13"/>
      <c r="E17" s="14"/>
      <c r="F17" s="12"/>
      <c r="G17" s="13"/>
      <c r="H17" s="14"/>
      <c r="I17" s="12"/>
      <c r="J17" s="13"/>
      <c r="K17" s="12"/>
      <c r="L17" s="13"/>
      <c r="M17" s="15"/>
      <c r="N17" s="15"/>
    </row>
    <row r="18" spans="1:14" ht="18" customHeight="1" x14ac:dyDescent="0.15">
      <c r="A18" s="1" t="str">
        <f t="shared" si="0"/>
        <v/>
      </c>
      <c r="B18" s="11" t="s">
        <v>25</v>
      </c>
      <c r="C18" s="12"/>
      <c r="D18" s="13"/>
      <c r="E18" s="14"/>
      <c r="F18" s="12"/>
      <c r="G18" s="13"/>
      <c r="H18" s="14"/>
      <c r="I18" s="12"/>
      <c r="J18" s="13"/>
      <c r="K18" s="12"/>
      <c r="L18" s="13"/>
      <c r="M18" s="15"/>
      <c r="N18" s="15"/>
    </row>
    <row r="19" spans="1:14" ht="18" customHeight="1" x14ac:dyDescent="0.15">
      <c r="A19" s="1" t="str">
        <f t="shared" si="0"/>
        <v/>
      </c>
      <c r="B19" s="16" t="s">
        <v>25</v>
      </c>
      <c r="C19" s="17"/>
      <c r="D19" s="18"/>
      <c r="E19" s="19"/>
      <c r="F19" s="17"/>
      <c r="G19" s="18"/>
      <c r="H19" s="19"/>
      <c r="I19" s="17"/>
      <c r="J19" s="18"/>
      <c r="K19" s="17"/>
      <c r="L19" s="18"/>
      <c r="M19" s="20"/>
      <c r="N19" s="20"/>
    </row>
    <row r="20" spans="1:14" ht="18" customHeight="1" x14ac:dyDescent="0.15">
      <c r="A20" s="1" t="str">
        <f t="shared" si="0"/>
        <v/>
      </c>
      <c r="B20" s="6" t="s">
        <v>25</v>
      </c>
      <c r="C20" s="7"/>
      <c r="D20" s="8"/>
      <c r="E20" s="9"/>
      <c r="F20" s="7"/>
      <c r="G20" s="8"/>
      <c r="H20" s="9"/>
      <c r="I20" s="7"/>
      <c r="J20" s="8"/>
      <c r="K20" s="7"/>
      <c r="L20" s="8"/>
      <c r="M20" s="10"/>
      <c r="N20" s="10"/>
    </row>
    <row r="21" spans="1:14" ht="18" customHeight="1" x14ac:dyDescent="0.15">
      <c r="A21" s="1" t="str">
        <f t="shared" si="0"/>
        <v/>
      </c>
      <c r="B21" s="11" t="s">
        <v>25</v>
      </c>
      <c r="C21" s="12"/>
      <c r="D21" s="13"/>
      <c r="E21" s="14"/>
      <c r="F21" s="12"/>
      <c r="G21" s="13"/>
      <c r="H21" s="14"/>
      <c r="I21" s="12"/>
      <c r="J21" s="13"/>
      <c r="K21" s="12"/>
      <c r="L21" s="13"/>
      <c r="M21" s="15"/>
      <c r="N21" s="15"/>
    </row>
    <row r="22" spans="1:14" ht="18" customHeight="1" x14ac:dyDescent="0.15">
      <c r="A22" s="1" t="str">
        <f t="shared" si="0"/>
        <v/>
      </c>
      <c r="B22" s="11" t="s">
        <v>25</v>
      </c>
      <c r="C22" s="12"/>
      <c r="D22" s="13"/>
      <c r="E22" s="14"/>
      <c r="F22" s="12"/>
      <c r="G22" s="13"/>
      <c r="H22" s="14"/>
      <c r="I22" s="12"/>
      <c r="J22" s="13"/>
      <c r="K22" s="12"/>
      <c r="L22" s="13"/>
      <c r="M22" s="15"/>
      <c r="N22" s="15"/>
    </row>
    <row r="23" spans="1:14" ht="18" customHeight="1" x14ac:dyDescent="0.15">
      <c r="A23" s="1" t="str">
        <f t="shared" si="0"/>
        <v/>
      </c>
      <c r="B23" s="11" t="s">
        <v>25</v>
      </c>
      <c r="C23" s="12"/>
      <c r="D23" s="13"/>
      <c r="E23" s="14"/>
      <c r="F23" s="12"/>
      <c r="G23" s="13"/>
      <c r="H23" s="14"/>
      <c r="I23" s="12"/>
      <c r="J23" s="13"/>
      <c r="K23" s="12"/>
      <c r="L23" s="13"/>
      <c r="M23" s="15"/>
      <c r="N23" s="15"/>
    </row>
    <row r="24" spans="1:14" ht="18" customHeight="1" x14ac:dyDescent="0.15">
      <c r="A24" s="1" t="str">
        <f t="shared" si="0"/>
        <v/>
      </c>
      <c r="B24" s="16" t="s">
        <v>25</v>
      </c>
      <c r="C24" s="17"/>
      <c r="D24" s="18"/>
      <c r="E24" s="19"/>
      <c r="F24" s="17"/>
      <c r="G24" s="18"/>
      <c r="H24" s="19"/>
      <c r="I24" s="17"/>
      <c r="J24" s="18"/>
      <c r="K24" s="17"/>
      <c r="L24" s="18"/>
      <c r="M24" s="20"/>
      <c r="N24" s="20"/>
    </row>
    <row r="25" spans="1:14" ht="18" customHeight="1" x14ac:dyDescent="0.15">
      <c r="C25" s="1">
        <f>COUNTA(C5:C24)</f>
        <v>0</v>
      </c>
      <c r="F25" s="1">
        <f>COUNTA(F5:F24)</f>
        <v>0</v>
      </c>
    </row>
    <row r="26" spans="1:14" ht="18" customHeight="1" x14ac:dyDescent="0.15">
      <c r="M26" s="21" t="s">
        <v>7</v>
      </c>
      <c r="N26" s="22">
        <f>IF(A5=0,0,C25)</f>
        <v>0</v>
      </c>
    </row>
    <row r="27" spans="1:14" ht="18" customHeight="1" x14ac:dyDescent="0.15">
      <c r="M27" s="23" t="s">
        <v>8</v>
      </c>
      <c r="N27" s="24">
        <f>IF(A5=0,0,C25+F25)</f>
        <v>0</v>
      </c>
    </row>
    <row r="28" spans="1:14" ht="18" customHeight="1" x14ac:dyDescent="0.15">
      <c r="M28" s="25" t="s">
        <v>9</v>
      </c>
      <c r="N28" s="26">
        <f>IF(N27=0,0,N27*500)</f>
        <v>0</v>
      </c>
    </row>
  </sheetData>
  <mergeCells count="4">
    <mergeCell ref="C4:D4"/>
    <mergeCell ref="F4:G4"/>
    <mergeCell ref="I4:J4"/>
    <mergeCell ref="K4:L4"/>
  </mergeCells>
  <phoneticPr fontId="1"/>
  <pageMargins left="0.7" right="0.7" top="0.75" bottom="0.75" header="0.3" footer="0.3"/>
  <pageSetup paperSize="9" scale="8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8E5AB-4124-4421-8D3B-C282122350A5}">
  <sheetPr>
    <tabColor rgb="FF92D050"/>
    <pageSetUpPr fitToPage="1"/>
  </sheetPr>
  <dimension ref="A2:N28"/>
  <sheetViews>
    <sheetView zoomScale="90" zoomScaleNormal="90" workbookViewId="0">
      <selection activeCell="G19" sqref="G19"/>
    </sheetView>
  </sheetViews>
  <sheetFormatPr defaultColWidth="8.75" defaultRowHeight="13.5" x14ac:dyDescent="0.15"/>
  <cols>
    <col min="1" max="1" width="3.25" style="1" bestFit="1" customWidth="1"/>
    <col min="2" max="2" width="6.625" style="3" customWidth="1"/>
    <col min="3" max="4" width="8.625" style="1" customWidth="1"/>
    <col min="5" max="5" width="6.625" style="3" customWidth="1"/>
    <col min="6" max="7" width="8.625" style="1" customWidth="1"/>
    <col min="8" max="8" width="6.625" style="3" customWidth="1"/>
    <col min="9" max="12" width="12.625" style="1" customWidth="1"/>
    <col min="13" max="14" width="19.625" style="1" customWidth="1"/>
    <col min="15" max="16384" width="8.75" style="1"/>
  </cols>
  <sheetData>
    <row r="2" spans="1:14" ht="18" customHeight="1" x14ac:dyDescent="0.15">
      <c r="B2" s="2" t="s">
        <v>83</v>
      </c>
      <c r="N2" s="4" t="s">
        <v>2</v>
      </c>
    </row>
    <row r="4" spans="1:14" ht="18" customHeight="1" x14ac:dyDescent="0.15">
      <c r="B4" s="5" t="s">
        <v>3</v>
      </c>
      <c r="C4" s="70" t="s">
        <v>4</v>
      </c>
      <c r="D4" s="70"/>
      <c r="E4" s="5" t="s">
        <v>18</v>
      </c>
      <c r="F4" s="70" t="s">
        <v>19</v>
      </c>
      <c r="G4" s="70"/>
      <c r="H4" s="5" t="s">
        <v>20</v>
      </c>
      <c r="I4" s="70" t="s">
        <v>5</v>
      </c>
      <c r="J4" s="70"/>
      <c r="K4" s="70" t="s">
        <v>21</v>
      </c>
      <c r="L4" s="70"/>
      <c r="M4" s="5" t="s">
        <v>6</v>
      </c>
      <c r="N4" s="5" t="s">
        <v>22</v>
      </c>
    </row>
    <row r="5" spans="1:14" ht="18" customHeight="1" x14ac:dyDescent="0.15">
      <c r="A5" s="1" t="str">
        <f>IF(C5=0,"",1)</f>
        <v/>
      </c>
      <c r="B5" s="6" t="s">
        <v>84</v>
      </c>
      <c r="C5" s="7"/>
      <c r="D5" s="8"/>
      <c r="E5" s="9"/>
      <c r="F5" s="7"/>
      <c r="G5" s="8"/>
      <c r="H5" s="9"/>
      <c r="I5" s="7"/>
      <c r="J5" s="8"/>
      <c r="K5" s="7"/>
      <c r="L5" s="8"/>
      <c r="M5" s="10"/>
      <c r="N5" s="10"/>
    </row>
    <row r="6" spans="1:14" ht="18" customHeight="1" x14ac:dyDescent="0.15">
      <c r="A6" s="1" t="str">
        <f>IF(C6=0,"",A5+1)</f>
        <v/>
      </c>
      <c r="B6" s="11" t="s">
        <v>84</v>
      </c>
      <c r="C6" s="12"/>
      <c r="D6" s="13"/>
      <c r="E6" s="14"/>
      <c r="F6" s="12"/>
      <c r="G6" s="13"/>
      <c r="H6" s="14"/>
      <c r="I6" s="12"/>
      <c r="J6" s="13"/>
      <c r="K6" s="12"/>
      <c r="L6" s="13"/>
      <c r="M6" s="15"/>
      <c r="N6" s="15"/>
    </row>
    <row r="7" spans="1:14" ht="18" customHeight="1" x14ac:dyDescent="0.15">
      <c r="A7" s="1" t="str">
        <f t="shared" ref="A7:A24" si="0">IF(C7=0,"",A6+1)</f>
        <v/>
      </c>
      <c r="B7" s="11" t="s">
        <v>84</v>
      </c>
      <c r="C7" s="12"/>
      <c r="D7" s="13"/>
      <c r="E7" s="14"/>
      <c r="F7" s="12"/>
      <c r="G7" s="13"/>
      <c r="H7" s="14"/>
      <c r="I7" s="12"/>
      <c r="J7" s="13"/>
      <c r="K7" s="12"/>
      <c r="L7" s="13"/>
      <c r="M7" s="15"/>
      <c r="N7" s="15"/>
    </row>
    <row r="8" spans="1:14" ht="18" customHeight="1" x14ac:dyDescent="0.15">
      <c r="A8" s="1" t="str">
        <f t="shared" si="0"/>
        <v/>
      </c>
      <c r="B8" s="11" t="s">
        <v>84</v>
      </c>
      <c r="C8" s="12"/>
      <c r="D8" s="13"/>
      <c r="E8" s="14"/>
      <c r="F8" s="12"/>
      <c r="G8" s="13"/>
      <c r="H8" s="14"/>
      <c r="I8" s="12"/>
      <c r="J8" s="13"/>
      <c r="K8" s="12"/>
      <c r="L8" s="13"/>
      <c r="M8" s="15"/>
      <c r="N8" s="15"/>
    </row>
    <row r="9" spans="1:14" ht="18" customHeight="1" x14ac:dyDescent="0.15">
      <c r="A9" s="1" t="str">
        <f t="shared" si="0"/>
        <v/>
      </c>
      <c r="B9" s="16" t="s">
        <v>84</v>
      </c>
      <c r="C9" s="17"/>
      <c r="D9" s="18"/>
      <c r="E9" s="19"/>
      <c r="F9" s="17"/>
      <c r="G9" s="18"/>
      <c r="H9" s="19"/>
      <c r="I9" s="17"/>
      <c r="J9" s="18"/>
      <c r="K9" s="17"/>
      <c r="L9" s="18"/>
      <c r="M9" s="20"/>
      <c r="N9" s="20"/>
    </row>
    <row r="10" spans="1:14" ht="18" customHeight="1" x14ac:dyDescent="0.15">
      <c r="A10" s="1" t="str">
        <f t="shared" si="0"/>
        <v/>
      </c>
      <c r="B10" s="6" t="s">
        <v>84</v>
      </c>
      <c r="C10" s="7"/>
      <c r="D10" s="8"/>
      <c r="E10" s="9"/>
      <c r="F10" s="7"/>
      <c r="G10" s="8"/>
      <c r="H10" s="9"/>
      <c r="I10" s="7"/>
      <c r="J10" s="8"/>
      <c r="K10" s="7"/>
      <c r="L10" s="8"/>
      <c r="M10" s="10"/>
      <c r="N10" s="10"/>
    </row>
    <row r="11" spans="1:14" ht="18" customHeight="1" x14ac:dyDescent="0.15">
      <c r="A11" s="1" t="str">
        <f t="shared" si="0"/>
        <v/>
      </c>
      <c r="B11" s="11" t="s">
        <v>84</v>
      </c>
      <c r="C11" s="12"/>
      <c r="D11" s="13"/>
      <c r="E11" s="14"/>
      <c r="F11" s="12"/>
      <c r="G11" s="13"/>
      <c r="H11" s="14"/>
      <c r="I11" s="12"/>
      <c r="J11" s="13"/>
      <c r="K11" s="12"/>
      <c r="L11" s="13"/>
      <c r="M11" s="15"/>
      <c r="N11" s="15"/>
    </row>
    <row r="12" spans="1:14" ht="18" customHeight="1" x14ac:dyDescent="0.15">
      <c r="A12" s="1" t="str">
        <f t="shared" si="0"/>
        <v/>
      </c>
      <c r="B12" s="11" t="s">
        <v>84</v>
      </c>
      <c r="C12" s="12"/>
      <c r="D12" s="13"/>
      <c r="E12" s="14"/>
      <c r="F12" s="12"/>
      <c r="G12" s="13"/>
      <c r="H12" s="14"/>
      <c r="I12" s="12"/>
      <c r="J12" s="13"/>
      <c r="K12" s="12"/>
      <c r="L12" s="13"/>
      <c r="M12" s="15"/>
      <c r="N12" s="15"/>
    </row>
    <row r="13" spans="1:14" ht="18" customHeight="1" x14ac:dyDescent="0.15">
      <c r="A13" s="1" t="str">
        <f t="shared" si="0"/>
        <v/>
      </c>
      <c r="B13" s="11" t="s">
        <v>84</v>
      </c>
      <c r="C13" s="12"/>
      <c r="D13" s="13"/>
      <c r="E13" s="14"/>
      <c r="F13" s="12"/>
      <c r="G13" s="13"/>
      <c r="H13" s="14"/>
      <c r="I13" s="12"/>
      <c r="J13" s="13"/>
      <c r="K13" s="12"/>
      <c r="L13" s="13"/>
      <c r="M13" s="15"/>
      <c r="N13" s="15"/>
    </row>
    <row r="14" spans="1:14" ht="18" customHeight="1" x14ac:dyDescent="0.15">
      <c r="A14" s="1" t="str">
        <f t="shared" si="0"/>
        <v/>
      </c>
      <c r="B14" s="16" t="s">
        <v>84</v>
      </c>
      <c r="C14" s="17"/>
      <c r="D14" s="18"/>
      <c r="E14" s="19"/>
      <c r="F14" s="17"/>
      <c r="G14" s="18"/>
      <c r="H14" s="19"/>
      <c r="I14" s="17"/>
      <c r="J14" s="18"/>
      <c r="K14" s="17"/>
      <c r="L14" s="18"/>
      <c r="M14" s="20"/>
      <c r="N14" s="20"/>
    </row>
    <row r="15" spans="1:14" ht="18" customHeight="1" x14ac:dyDescent="0.15">
      <c r="A15" s="1" t="str">
        <f t="shared" si="0"/>
        <v/>
      </c>
      <c r="B15" s="6" t="s">
        <v>84</v>
      </c>
      <c r="C15" s="7"/>
      <c r="D15" s="8"/>
      <c r="E15" s="9"/>
      <c r="F15" s="7"/>
      <c r="G15" s="8"/>
      <c r="H15" s="9"/>
      <c r="I15" s="7"/>
      <c r="J15" s="8"/>
      <c r="K15" s="7"/>
      <c r="L15" s="8"/>
      <c r="M15" s="10"/>
      <c r="N15" s="10"/>
    </row>
    <row r="16" spans="1:14" ht="18" customHeight="1" x14ac:dyDescent="0.15">
      <c r="A16" s="1" t="str">
        <f t="shared" si="0"/>
        <v/>
      </c>
      <c r="B16" s="11" t="s">
        <v>84</v>
      </c>
      <c r="C16" s="12"/>
      <c r="D16" s="13"/>
      <c r="E16" s="14"/>
      <c r="F16" s="12"/>
      <c r="G16" s="13"/>
      <c r="H16" s="14"/>
      <c r="I16" s="12"/>
      <c r="J16" s="13"/>
      <c r="K16" s="12"/>
      <c r="L16" s="13"/>
      <c r="M16" s="15"/>
      <c r="N16" s="15"/>
    </row>
    <row r="17" spans="1:14" ht="18" customHeight="1" x14ac:dyDescent="0.15">
      <c r="A17" s="1" t="str">
        <f t="shared" si="0"/>
        <v/>
      </c>
      <c r="B17" s="11" t="s">
        <v>84</v>
      </c>
      <c r="C17" s="12"/>
      <c r="D17" s="13"/>
      <c r="E17" s="14"/>
      <c r="F17" s="12"/>
      <c r="G17" s="13"/>
      <c r="H17" s="14"/>
      <c r="I17" s="12"/>
      <c r="J17" s="13"/>
      <c r="K17" s="12"/>
      <c r="L17" s="13"/>
      <c r="M17" s="15"/>
      <c r="N17" s="15"/>
    </row>
    <row r="18" spans="1:14" ht="18" customHeight="1" x14ac:dyDescent="0.15">
      <c r="A18" s="1" t="str">
        <f t="shared" si="0"/>
        <v/>
      </c>
      <c r="B18" s="11" t="s">
        <v>84</v>
      </c>
      <c r="C18" s="12"/>
      <c r="D18" s="13"/>
      <c r="E18" s="14"/>
      <c r="F18" s="12"/>
      <c r="G18" s="13"/>
      <c r="H18" s="14"/>
      <c r="I18" s="12"/>
      <c r="J18" s="13"/>
      <c r="K18" s="12"/>
      <c r="L18" s="13"/>
      <c r="M18" s="15"/>
      <c r="N18" s="15"/>
    </row>
    <row r="19" spans="1:14" ht="18" customHeight="1" x14ac:dyDescent="0.15">
      <c r="A19" s="1" t="str">
        <f t="shared" si="0"/>
        <v/>
      </c>
      <c r="B19" s="16" t="s">
        <v>84</v>
      </c>
      <c r="C19" s="17"/>
      <c r="D19" s="18"/>
      <c r="E19" s="19"/>
      <c r="F19" s="17"/>
      <c r="G19" s="18"/>
      <c r="H19" s="19"/>
      <c r="I19" s="17"/>
      <c r="J19" s="18"/>
      <c r="K19" s="17"/>
      <c r="L19" s="18"/>
      <c r="M19" s="20"/>
      <c r="N19" s="20"/>
    </row>
    <row r="20" spans="1:14" ht="18" customHeight="1" x14ac:dyDescent="0.15">
      <c r="A20" s="1" t="str">
        <f t="shared" si="0"/>
        <v/>
      </c>
      <c r="B20" s="6" t="s">
        <v>84</v>
      </c>
      <c r="C20" s="7"/>
      <c r="D20" s="8"/>
      <c r="E20" s="9"/>
      <c r="F20" s="7"/>
      <c r="G20" s="8"/>
      <c r="H20" s="9"/>
      <c r="I20" s="7"/>
      <c r="J20" s="8"/>
      <c r="K20" s="7"/>
      <c r="L20" s="8"/>
      <c r="M20" s="10"/>
      <c r="N20" s="10"/>
    </row>
    <row r="21" spans="1:14" ht="18" customHeight="1" x14ac:dyDescent="0.15">
      <c r="A21" s="1" t="str">
        <f t="shared" si="0"/>
        <v/>
      </c>
      <c r="B21" s="11" t="s">
        <v>84</v>
      </c>
      <c r="C21" s="12"/>
      <c r="D21" s="13"/>
      <c r="E21" s="14"/>
      <c r="F21" s="12"/>
      <c r="G21" s="13"/>
      <c r="H21" s="14"/>
      <c r="I21" s="12"/>
      <c r="J21" s="13"/>
      <c r="K21" s="12"/>
      <c r="L21" s="13"/>
      <c r="M21" s="15"/>
      <c r="N21" s="15"/>
    </row>
    <row r="22" spans="1:14" ht="18" customHeight="1" x14ac:dyDescent="0.15">
      <c r="A22" s="1" t="str">
        <f t="shared" si="0"/>
        <v/>
      </c>
      <c r="B22" s="11" t="s">
        <v>84</v>
      </c>
      <c r="C22" s="12"/>
      <c r="D22" s="13"/>
      <c r="E22" s="14"/>
      <c r="F22" s="12"/>
      <c r="G22" s="13"/>
      <c r="H22" s="14"/>
      <c r="I22" s="12"/>
      <c r="J22" s="13"/>
      <c r="K22" s="12"/>
      <c r="L22" s="13"/>
      <c r="M22" s="15"/>
      <c r="N22" s="15"/>
    </row>
    <row r="23" spans="1:14" ht="18" customHeight="1" x14ac:dyDescent="0.15">
      <c r="A23" s="1" t="str">
        <f t="shared" si="0"/>
        <v/>
      </c>
      <c r="B23" s="11" t="s">
        <v>84</v>
      </c>
      <c r="C23" s="12"/>
      <c r="D23" s="13"/>
      <c r="E23" s="14"/>
      <c r="F23" s="12"/>
      <c r="G23" s="13"/>
      <c r="H23" s="14"/>
      <c r="I23" s="12"/>
      <c r="J23" s="13"/>
      <c r="K23" s="12"/>
      <c r="L23" s="13"/>
      <c r="M23" s="15"/>
      <c r="N23" s="15"/>
    </row>
    <row r="24" spans="1:14" ht="18" customHeight="1" x14ac:dyDescent="0.15">
      <c r="A24" s="1" t="str">
        <f t="shared" si="0"/>
        <v/>
      </c>
      <c r="B24" s="16" t="s">
        <v>84</v>
      </c>
      <c r="C24" s="17"/>
      <c r="D24" s="18"/>
      <c r="E24" s="19"/>
      <c r="F24" s="17"/>
      <c r="G24" s="18"/>
      <c r="H24" s="19"/>
      <c r="I24" s="17"/>
      <c r="J24" s="18"/>
      <c r="K24" s="17"/>
      <c r="L24" s="18"/>
      <c r="M24" s="20"/>
      <c r="N24" s="20"/>
    </row>
    <row r="25" spans="1:14" ht="18" customHeight="1" x14ac:dyDescent="0.15">
      <c r="C25" s="1">
        <f>COUNTA(C5:C24)</f>
        <v>0</v>
      </c>
      <c r="F25" s="1">
        <f>COUNTA(F5:F24)</f>
        <v>0</v>
      </c>
    </row>
    <row r="26" spans="1:14" ht="18" customHeight="1" x14ac:dyDescent="0.15">
      <c r="M26" s="21" t="s">
        <v>7</v>
      </c>
      <c r="N26" s="22">
        <f>IF(A5=0,0,C25)</f>
        <v>0</v>
      </c>
    </row>
    <row r="27" spans="1:14" ht="18" customHeight="1" x14ac:dyDescent="0.15">
      <c r="M27" s="23" t="s">
        <v>8</v>
      </c>
      <c r="N27" s="24">
        <f>IF(A5=0,0,C25+F25)</f>
        <v>0</v>
      </c>
    </row>
    <row r="28" spans="1:14" ht="18" customHeight="1" x14ac:dyDescent="0.15">
      <c r="M28" s="25" t="s">
        <v>9</v>
      </c>
      <c r="N28" s="26">
        <f>IF(N27=0,0,N27*500)</f>
        <v>0</v>
      </c>
    </row>
  </sheetData>
  <mergeCells count="4">
    <mergeCell ref="C4:D4"/>
    <mergeCell ref="F4:G4"/>
    <mergeCell ref="I4:J4"/>
    <mergeCell ref="K4:L4"/>
  </mergeCells>
  <phoneticPr fontId="1"/>
  <pageMargins left="0.7" right="0.7" top="0.75" bottom="0.75" header="0.3" footer="0.3"/>
  <pageSetup paperSize="9" scale="8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94C4C-F931-4DF7-B256-7E4139824BB7}">
  <sheetPr>
    <tabColor rgb="FF00B0F0"/>
    <pageSetUpPr fitToPage="1"/>
  </sheetPr>
  <dimension ref="A2:N28"/>
  <sheetViews>
    <sheetView topLeftCell="A2" zoomScale="90" zoomScaleNormal="90" workbookViewId="0">
      <selection activeCell="C5" sqref="C5:F8"/>
    </sheetView>
  </sheetViews>
  <sheetFormatPr defaultColWidth="8.75" defaultRowHeight="13.5" x14ac:dyDescent="0.15"/>
  <cols>
    <col min="1" max="1" width="3.25" style="1" bestFit="1" customWidth="1"/>
    <col min="2" max="2" width="6.625" style="3" customWidth="1"/>
    <col min="3" max="4" width="8.625" style="1" customWidth="1"/>
    <col min="5" max="5" width="6.625" style="3" customWidth="1"/>
    <col min="6" max="7" width="8.625" style="1" customWidth="1"/>
    <col min="8" max="8" width="6.625" style="3" customWidth="1"/>
    <col min="9" max="12" width="12.625" style="1" customWidth="1"/>
    <col min="13" max="14" width="19.625" style="1" customWidth="1"/>
    <col min="15" max="16384" width="8.75" style="1"/>
  </cols>
  <sheetData>
    <row r="2" spans="1:14" ht="18" customHeight="1" x14ac:dyDescent="0.15">
      <c r="B2" s="2" t="s">
        <v>85</v>
      </c>
      <c r="N2" s="4" t="s">
        <v>2</v>
      </c>
    </row>
    <row r="4" spans="1:14" ht="18" customHeight="1" x14ac:dyDescent="0.15">
      <c r="B4" s="5" t="s">
        <v>3</v>
      </c>
      <c r="C4" s="70" t="s">
        <v>4</v>
      </c>
      <c r="D4" s="70"/>
      <c r="E4" s="5" t="s">
        <v>18</v>
      </c>
      <c r="F4" s="70" t="s">
        <v>19</v>
      </c>
      <c r="G4" s="70"/>
      <c r="H4" s="5" t="s">
        <v>20</v>
      </c>
      <c r="I4" s="70" t="s">
        <v>5</v>
      </c>
      <c r="J4" s="70"/>
      <c r="K4" s="70" t="s">
        <v>21</v>
      </c>
      <c r="L4" s="70"/>
      <c r="M4" s="5" t="s">
        <v>6</v>
      </c>
      <c r="N4" s="5" t="s">
        <v>22</v>
      </c>
    </row>
    <row r="5" spans="1:14" ht="18" customHeight="1" x14ac:dyDescent="0.15">
      <c r="A5" s="1" t="str">
        <f>IF(C5=0,"",1)</f>
        <v/>
      </c>
      <c r="B5" s="6" t="s">
        <v>26</v>
      </c>
      <c r="C5" s="7"/>
      <c r="D5" s="8"/>
      <c r="E5" s="9"/>
      <c r="F5" s="7"/>
      <c r="G5" s="8"/>
      <c r="H5" s="9"/>
      <c r="I5" s="7"/>
      <c r="J5" s="8"/>
      <c r="K5" s="7"/>
      <c r="L5" s="8"/>
      <c r="M5" s="10"/>
      <c r="N5" s="10"/>
    </row>
    <row r="6" spans="1:14" ht="18" customHeight="1" x14ac:dyDescent="0.15">
      <c r="A6" s="1" t="str">
        <f>IF(C6=0,"",A5+1)</f>
        <v/>
      </c>
      <c r="B6" s="11" t="s">
        <v>26</v>
      </c>
      <c r="C6" s="12"/>
      <c r="D6" s="13"/>
      <c r="E6" s="14"/>
      <c r="F6" s="12"/>
      <c r="G6" s="13"/>
      <c r="H6" s="14"/>
      <c r="I6" s="12"/>
      <c r="J6" s="13"/>
      <c r="K6" s="12"/>
      <c r="L6" s="13"/>
      <c r="M6" s="15"/>
      <c r="N6" s="15"/>
    </row>
    <row r="7" spans="1:14" ht="18" customHeight="1" x14ac:dyDescent="0.15">
      <c r="A7" s="1" t="str">
        <f t="shared" ref="A7:A24" si="0">IF(C7=0,"",A6+1)</f>
        <v/>
      </c>
      <c r="B7" s="11" t="s">
        <v>26</v>
      </c>
      <c r="C7" s="12"/>
      <c r="D7" s="13"/>
      <c r="E7" s="14"/>
      <c r="F7" s="12"/>
      <c r="G7" s="13"/>
      <c r="H7" s="14"/>
      <c r="I7" s="12"/>
      <c r="J7" s="13"/>
      <c r="K7" s="12"/>
      <c r="L7" s="13"/>
      <c r="M7" s="15"/>
      <c r="N7" s="15"/>
    </row>
    <row r="8" spans="1:14" ht="18" customHeight="1" x14ac:dyDescent="0.15">
      <c r="A8" s="1" t="str">
        <f t="shared" si="0"/>
        <v/>
      </c>
      <c r="B8" s="11" t="s">
        <v>26</v>
      </c>
      <c r="C8" s="12"/>
      <c r="D8" s="13"/>
      <c r="E8" s="14"/>
      <c r="F8" s="12"/>
      <c r="G8" s="13"/>
      <c r="H8" s="14"/>
      <c r="I8" s="12"/>
      <c r="J8" s="13"/>
      <c r="K8" s="12"/>
      <c r="L8" s="13"/>
      <c r="M8" s="15"/>
      <c r="N8" s="15"/>
    </row>
    <row r="9" spans="1:14" ht="18" customHeight="1" x14ac:dyDescent="0.15">
      <c r="A9" s="1" t="str">
        <f t="shared" si="0"/>
        <v/>
      </c>
      <c r="B9" s="16" t="s">
        <v>26</v>
      </c>
      <c r="C9" s="17"/>
      <c r="D9" s="18"/>
      <c r="E9" s="19"/>
      <c r="F9" s="17"/>
      <c r="G9" s="18"/>
      <c r="H9" s="19"/>
      <c r="I9" s="17"/>
      <c r="J9" s="18"/>
      <c r="K9" s="17"/>
      <c r="L9" s="18"/>
      <c r="M9" s="20"/>
      <c r="N9" s="20"/>
    </row>
    <row r="10" spans="1:14" ht="18" customHeight="1" x14ac:dyDescent="0.15">
      <c r="A10" s="1" t="str">
        <f t="shared" si="0"/>
        <v/>
      </c>
      <c r="B10" s="6" t="s">
        <v>26</v>
      </c>
      <c r="C10" s="7"/>
      <c r="D10" s="8"/>
      <c r="E10" s="9"/>
      <c r="F10" s="7"/>
      <c r="G10" s="8"/>
      <c r="H10" s="9"/>
      <c r="I10" s="7"/>
      <c r="J10" s="8"/>
      <c r="K10" s="7"/>
      <c r="L10" s="8"/>
      <c r="M10" s="10"/>
      <c r="N10" s="10"/>
    </row>
    <row r="11" spans="1:14" ht="18" customHeight="1" x14ac:dyDescent="0.15">
      <c r="A11" s="1" t="str">
        <f t="shared" si="0"/>
        <v/>
      </c>
      <c r="B11" s="11" t="s">
        <v>26</v>
      </c>
      <c r="C11" s="12"/>
      <c r="D11" s="13"/>
      <c r="E11" s="14"/>
      <c r="F11" s="12"/>
      <c r="G11" s="13"/>
      <c r="H11" s="14"/>
      <c r="I11" s="12"/>
      <c r="J11" s="13"/>
      <c r="K11" s="12"/>
      <c r="L11" s="13"/>
      <c r="M11" s="15"/>
      <c r="N11" s="15"/>
    </row>
    <row r="12" spans="1:14" ht="18" customHeight="1" x14ac:dyDescent="0.15">
      <c r="A12" s="1" t="str">
        <f t="shared" si="0"/>
        <v/>
      </c>
      <c r="B12" s="11" t="s">
        <v>26</v>
      </c>
      <c r="C12" s="12"/>
      <c r="D12" s="13"/>
      <c r="E12" s="14"/>
      <c r="F12" s="12"/>
      <c r="G12" s="13"/>
      <c r="H12" s="14"/>
      <c r="I12" s="12"/>
      <c r="J12" s="13"/>
      <c r="K12" s="12"/>
      <c r="L12" s="13"/>
      <c r="M12" s="15"/>
      <c r="N12" s="15"/>
    </row>
    <row r="13" spans="1:14" ht="18" customHeight="1" x14ac:dyDescent="0.15">
      <c r="A13" s="1" t="str">
        <f t="shared" si="0"/>
        <v/>
      </c>
      <c r="B13" s="11" t="s">
        <v>26</v>
      </c>
      <c r="C13" s="12"/>
      <c r="D13" s="13"/>
      <c r="E13" s="14"/>
      <c r="F13" s="12"/>
      <c r="G13" s="13"/>
      <c r="H13" s="14"/>
      <c r="I13" s="12"/>
      <c r="J13" s="13"/>
      <c r="K13" s="12"/>
      <c r="L13" s="13"/>
      <c r="M13" s="15"/>
      <c r="N13" s="15"/>
    </row>
    <row r="14" spans="1:14" ht="18" customHeight="1" x14ac:dyDescent="0.15">
      <c r="A14" s="1" t="str">
        <f t="shared" si="0"/>
        <v/>
      </c>
      <c r="B14" s="16" t="s">
        <v>26</v>
      </c>
      <c r="C14" s="17"/>
      <c r="D14" s="18"/>
      <c r="E14" s="19"/>
      <c r="F14" s="17"/>
      <c r="G14" s="18"/>
      <c r="H14" s="19"/>
      <c r="I14" s="17"/>
      <c r="J14" s="18"/>
      <c r="K14" s="17"/>
      <c r="L14" s="18"/>
      <c r="M14" s="20"/>
      <c r="N14" s="20"/>
    </row>
    <row r="15" spans="1:14" ht="18" customHeight="1" x14ac:dyDescent="0.15">
      <c r="A15" s="1" t="str">
        <f t="shared" si="0"/>
        <v/>
      </c>
      <c r="B15" s="6" t="s">
        <v>26</v>
      </c>
      <c r="C15" s="7"/>
      <c r="D15" s="8"/>
      <c r="E15" s="9"/>
      <c r="F15" s="7"/>
      <c r="G15" s="8"/>
      <c r="H15" s="9"/>
      <c r="I15" s="7"/>
      <c r="J15" s="8"/>
      <c r="K15" s="7"/>
      <c r="L15" s="8"/>
      <c r="M15" s="10"/>
      <c r="N15" s="10"/>
    </row>
    <row r="16" spans="1:14" ht="18" customHeight="1" x14ac:dyDescent="0.15">
      <c r="A16" s="1" t="str">
        <f t="shared" si="0"/>
        <v/>
      </c>
      <c r="B16" s="11" t="s">
        <v>26</v>
      </c>
      <c r="C16" s="12"/>
      <c r="D16" s="13"/>
      <c r="E16" s="14"/>
      <c r="F16" s="12"/>
      <c r="G16" s="13"/>
      <c r="H16" s="14"/>
      <c r="I16" s="12"/>
      <c r="J16" s="13"/>
      <c r="K16" s="12"/>
      <c r="L16" s="13"/>
      <c r="M16" s="15"/>
      <c r="N16" s="15"/>
    </row>
    <row r="17" spans="1:14" ht="18" customHeight="1" x14ac:dyDescent="0.15">
      <c r="A17" s="1" t="str">
        <f t="shared" si="0"/>
        <v/>
      </c>
      <c r="B17" s="11" t="s">
        <v>26</v>
      </c>
      <c r="C17" s="12"/>
      <c r="D17" s="13"/>
      <c r="E17" s="14"/>
      <c r="F17" s="12"/>
      <c r="G17" s="13"/>
      <c r="H17" s="14"/>
      <c r="I17" s="12"/>
      <c r="J17" s="13"/>
      <c r="K17" s="12"/>
      <c r="L17" s="13"/>
      <c r="M17" s="15"/>
      <c r="N17" s="15"/>
    </row>
    <row r="18" spans="1:14" ht="18" customHeight="1" x14ac:dyDescent="0.15">
      <c r="A18" s="1" t="str">
        <f t="shared" si="0"/>
        <v/>
      </c>
      <c r="B18" s="11" t="s">
        <v>26</v>
      </c>
      <c r="C18" s="12"/>
      <c r="D18" s="13"/>
      <c r="E18" s="14"/>
      <c r="F18" s="12"/>
      <c r="G18" s="13"/>
      <c r="H18" s="14"/>
      <c r="I18" s="12"/>
      <c r="J18" s="13"/>
      <c r="K18" s="12"/>
      <c r="L18" s="13"/>
      <c r="M18" s="15"/>
      <c r="N18" s="15"/>
    </row>
    <row r="19" spans="1:14" ht="18" customHeight="1" x14ac:dyDescent="0.15">
      <c r="A19" s="1" t="str">
        <f t="shared" si="0"/>
        <v/>
      </c>
      <c r="B19" s="16" t="s">
        <v>26</v>
      </c>
      <c r="C19" s="17"/>
      <c r="D19" s="18"/>
      <c r="E19" s="19"/>
      <c r="F19" s="17"/>
      <c r="G19" s="18"/>
      <c r="H19" s="19"/>
      <c r="I19" s="17"/>
      <c r="J19" s="18"/>
      <c r="K19" s="17"/>
      <c r="L19" s="18"/>
      <c r="M19" s="20"/>
      <c r="N19" s="20"/>
    </row>
    <row r="20" spans="1:14" ht="18" customHeight="1" x14ac:dyDescent="0.15">
      <c r="A20" s="1" t="str">
        <f t="shared" si="0"/>
        <v/>
      </c>
      <c r="B20" s="6" t="s">
        <v>26</v>
      </c>
      <c r="C20" s="7"/>
      <c r="D20" s="8"/>
      <c r="E20" s="9"/>
      <c r="F20" s="7"/>
      <c r="G20" s="8"/>
      <c r="H20" s="9"/>
      <c r="I20" s="7"/>
      <c r="J20" s="8"/>
      <c r="K20" s="7"/>
      <c r="L20" s="8"/>
      <c r="M20" s="10"/>
      <c r="N20" s="10"/>
    </row>
    <row r="21" spans="1:14" ht="18" customHeight="1" x14ac:dyDescent="0.15">
      <c r="A21" s="1" t="str">
        <f t="shared" si="0"/>
        <v/>
      </c>
      <c r="B21" s="11" t="s">
        <v>26</v>
      </c>
      <c r="C21" s="12"/>
      <c r="D21" s="13"/>
      <c r="E21" s="14"/>
      <c r="F21" s="12"/>
      <c r="G21" s="13"/>
      <c r="H21" s="14"/>
      <c r="I21" s="12"/>
      <c r="J21" s="13"/>
      <c r="K21" s="12"/>
      <c r="L21" s="13"/>
      <c r="M21" s="15"/>
      <c r="N21" s="15"/>
    </row>
    <row r="22" spans="1:14" ht="18" customHeight="1" x14ac:dyDescent="0.15">
      <c r="A22" s="1" t="str">
        <f t="shared" si="0"/>
        <v/>
      </c>
      <c r="B22" s="11" t="s">
        <v>26</v>
      </c>
      <c r="C22" s="12"/>
      <c r="D22" s="13"/>
      <c r="E22" s="14"/>
      <c r="F22" s="12"/>
      <c r="G22" s="13"/>
      <c r="H22" s="14"/>
      <c r="I22" s="12"/>
      <c r="J22" s="13"/>
      <c r="K22" s="12"/>
      <c r="L22" s="13"/>
      <c r="M22" s="15"/>
      <c r="N22" s="15"/>
    </row>
    <row r="23" spans="1:14" ht="18" customHeight="1" x14ac:dyDescent="0.15">
      <c r="A23" s="1" t="str">
        <f t="shared" si="0"/>
        <v/>
      </c>
      <c r="B23" s="11" t="s">
        <v>26</v>
      </c>
      <c r="C23" s="12"/>
      <c r="D23" s="13"/>
      <c r="E23" s="14"/>
      <c r="F23" s="12"/>
      <c r="G23" s="13"/>
      <c r="H23" s="14"/>
      <c r="I23" s="12"/>
      <c r="J23" s="13"/>
      <c r="K23" s="12"/>
      <c r="L23" s="13"/>
      <c r="M23" s="15"/>
      <c r="N23" s="15"/>
    </row>
    <row r="24" spans="1:14" ht="18" customHeight="1" x14ac:dyDescent="0.15">
      <c r="A24" s="1" t="str">
        <f t="shared" si="0"/>
        <v/>
      </c>
      <c r="B24" s="16" t="s">
        <v>26</v>
      </c>
      <c r="C24" s="17"/>
      <c r="D24" s="18"/>
      <c r="E24" s="19"/>
      <c r="F24" s="17"/>
      <c r="G24" s="18"/>
      <c r="H24" s="19"/>
      <c r="I24" s="17"/>
      <c r="J24" s="18"/>
      <c r="K24" s="17"/>
      <c r="L24" s="18"/>
      <c r="M24" s="20"/>
      <c r="N24" s="20"/>
    </row>
    <row r="25" spans="1:14" ht="18" customHeight="1" x14ac:dyDescent="0.15">
      <c r="C25" s="1">
        <f>COUNTA(C5:C24)</f>
        <v>0</v>
      </c>
      <c r="F25" s="1">
        <f>COUNTA(F5:F24)</f>
        <v>0</v>
      </c>
    </row>
    <row r="26" spans="1:14" ht="18" customHeight="1" x14ac:dyDescent="0.15">
      <c r="M26" s="21" t="s">
        <v>7</v>
      </c>
      <c r="N26" s="22">
        <f>IF(A5=0,0,C25)</f>
        <v>0</v>
      </c>
    </row>
    <row r="27" spans="1:14" ht="18" customHeight="1" x14ac:dyDescent="0.15">
      <c r="M27" s="23" t="s">
        <v>8</v>
      </c>
      <c r="N27" s="24">
        <f>IF(A5=0,0,C25+F25)</f>
        <v>0</v>
      </c>
    </row>
    <row r="28" spans="1:14" ht="18" customHeight="1" x14ac:dyDescent="0.15">
      <c r="M28" s="25" t="s">
        <v>9</v>
      </c>
      <c r="N28" s="26">
        <f>IF(N27=0,0,N27*400)</f>
        <v>0</v>
      </c>
    </row>
  </sheetData>
  <mergeCells count="4">
    <mergeCell ref="C4:D4"/>
    <mergeCell ref="F4:G4"/>
    <mergeCell ref="I4:J4"/>
    <mergeCell ref="K4:L4"/>
  </mergeCells>
  <phoneticPr fontId="1"/>
  <pageMargins left="0.7" right="0.7" top="0.75" bottom="0.75" header="0.3" footer="0.3"/>
  <pageSetup paperSize="9" scale="8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R6安曇野市民祭要項</vt:lpstr>
      <vt:lpstr>申込書</vt:lpstr>
      <vt:lpstr>一般男子D</vt:lpstr>
      <vt:lpstr>一般女子D</vt:lpstr>
      <vt:lpstr>一般混合D</vt:lpstr>
      <vt:lpstr>初心者D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三枝 眞一郎</dc:creator>
  <cp:lastModifiedBy>隆行 矢島</cp:lastModifiedBy>
  <cp:lastPrinted>2024-07-13T12:09:13Z</cp:lastPrinted>
  <dcterms:created xsi:type="dcterms:W3CDTF">2024-05-05T05:52:59Z</dcterms:created>
  <dcterms:modified xsi:type="dcterms:W3CDTF">2024-07-13T12:09:18Z</dcterms:modified>
</cp:coreProperties>
</file>