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協会ホームページ掲載用データ\最終\"/>
    </mc:Choice>
  </mc:AlternateContent>
  <xr:revisionPtr revIDLastSave="0" documentId="13_ncr:1_{D1794918-082E-46DD-9A88-3FF6C246CE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記念大会要項" sheetId="1" r:id="rId1"/>
    <sheet name="(複)申込書 " sheetId="23" r:id="rId2"/>
    <sheet name="(単)申込書 " sheetId="25" r:id="rId3"/>
  </sheets>
  <definedNames>
    <definedName name="_xlnm._FilterDatabase" localSheetId="2" hidden="1">'(単)申込書 '!$A$29:$U$31</definedName>
    <definedName name="_xlnm._FilterDatabase" localSheetId="1" hidden="1">'(複)申込書 '!$A$29:$U$31</definedName>
    <definedName name="_xlnm.Print_Area" localSheetId="2">'(単)申込書 '!$A$1:$T$50</definedName>
    <definedName name="_xlnm.Print_Area" localSheetId="1">'(複)申込書 '!$A$1:$T$50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9" i="25" l="1"/>
  <c r="Z49" i="25" s="1"/>
  <c r="Y48" i="25"/>
  <c r="Z48" i="25" s="1"/>
  <c r="Y47" i="25"/>
  <c r="Z47" i="25" s="1"/>
  <c r="Y46" i="25"/>
  <c r="Z46" i="25" s="1"/>
  <c r="Y45" i="25"/>
  <c r="Z45" i="25" s="1"/>
  <c r="Y44" i="25"/>
  <c r="Z44" i="25" s="1"/>
  <c r="Y43" i="25"/>
  <c r="Z43" i="25" s="1"/>
  <c r="Y42" i="25"/>
  <c r="Z42" i="25" s="1"/>
  <c r="Y41" i="25"/>
  <c r="Z41" i="25" s="1"/>
  <c r="Z40" i="25"/>
  <c r="Y40" i="25"/>
  <c r="Y39" i="25"/>
  <c r="Z39" i="25" s="1"/>
  <c r="Y38" i="25"/>
  <c r="Z38" i="25" s="1"/>
  <c r="Y37" i="25"/>
  <c r="Z37" i="25" s="1"/>
  <c r="Y36" i="25"/>
  <c r="Z36" i="25" s="1"/>
  <c r="Y35" i="25"/>
  <c r="Z35" i="25" s="1"/>
  <c r="Y34" i="25"/>
  <c r="Z34" i="25" s="1"/>
  <c r="Y33" i="25"/>
  <c r="Z33" i="25" s="1"/>
  <c r="Y32" i="25"/>
  <c r="Z32" i="25" s="1"/>
  <c r="Y31" i="25"/>
  <c r="Z31" i="25" s="1"/>
  <c r="Y30" i="25"/>
  <c r="Z30" i="25" s="1"/>
  <c r="O11" i="25"/>
  <c r="K11" i="25"/>
  <c r="G11" i="25"/>
  <c r="C11" i="25"/>
  <c r="O10" i="25"/>
  <c r="K10" i="25"/>
  <c r="G10" i="25"/>
  <c r="C10" i="25"/>
  <c r="Y49" i="23"/>
  <c r="Z49" i="23" s="1"/>
  <c r="Y48" i="23"/>
  <c r="Z48" i="23" s="1"/>
  <c r="Y47" i="23"/>
  <c r="Z47" i="23" s="1"/>
  <c r="Y46" i="23"/>
  <c r="Z46" i="23" s="1"/>
  <c r="Y45" i="23"/>
  <c r="Z45" i="23" s="1"/>
  <c r="Y44" i="23"/>
  <c r="Z44" i="23" s="1"/>
  <c r="Y43" i="23"/>
  <c r="Z43" i="23" s="1"/>
  <c r="Y42" i="23"/>
  <c r="Z42" i="23" s="1"/>
  <c r="Y41" i="23"/>
  <c r="Z41" i="23" s="1"/>
  <c r="Y40" i="23"/>
  <c r="Z40" i="23" s="1"/>
  <c r="Y39" i="23"/>
  <c r="Z39" i="23" s="1"/>
  <c r="Y38" i="23"/>
  <c r="Z38" i="23" s="1"/>
  <c r="Y37" i="23"/>
  <c r="Z37" i="23" s="1"/>
  <c r="Y36" i="23"/>
  <c r="Z36" i="23" s="1"/>
  <c r="Y35" i="23"/>
  <c r="Z35" i="23" s="1"/>
  <c r="Y34" i="23"/>
  <c r="Z34" i="23" s="1"/>
  <c r="Y33" i="23"/>
  <c r="Z33" i="23" s="1"/>
  <c r="Y32" i="23"/>
  <c r="Z32" i="23" s="1"/>
  <c r="Y31" i="23"/>
  <c r="Z31" i="23" s="1"/>
  <c r="Y30" i="23"/>
  <c r="Z30" i="23" s="1"/>
  <c r="O11" i="23"/>
  <c r="K11" i="23"/>
  <c r="G11" i="23"/>
  <c r="C11" i="23"/>
  <c r="O10" i="23"/>
  <c r="K10" i="23"/>
  <c r="G10" i="23"/>
  <c r="C10" i="23"/>
  <c r="O14" i="23" l="1"/>
  <c r="R14" i="23" s="1"/>
  <c r="E15" i="23"/>
  <c r="H15" i="23" s="1"/>
  <c r="O13" i="23"/>
  <c r="R13" i="23" s="1"/>
  <c r="E12" i="23"/>
  <c r="H12" i="23" s="1"/>
  <c r="O12" i="25"/>
  <c r="R12" i="25" s="1"/>
  <c r="E15" i="25"/>
  <c r="H15" i="25" s="1"/>
  <c r="O13" i="25"/>
  <c r="R13" i="25" s="1"/>
  <c r="E12" i="25"/>
  <c r="H12" i="25" s="1"/>
  <c r="O15" i="25"/>
  <c r="R15" i="25" s="1"/>
  <c r="E14" i="25"/>
  <c r="H14" i="25" s="1"/>
  <c r="O14" i="25"/>
  <c r="R14" i="25" s="1"/>
  <c r="E13" i="25"/>
  <c r="H13" i="25" s="1"/>
  <c r="O12" i="23"/>
  <c r="R12" i="23" s="1"/>
  <c r="E14" i="23"/>
  <c r="H14" i="23" s="1"/>
  <c r="O15" i="23"/>
  <c r="R15" i="23" s="1"/>
  <c r="E13" i="23"/>
  <c r="H13" i="23" s="1"/>
  <c r="C16" i="25" l="1"/>
  <c r="C16" i="23"/>
</calcChain>
</file>

<file path=xl/sharedStrings.xml><?xml version="1.0" encoding="utf-8"?>
<sst xmlns="http://schemas.openxmlformats.org/spreadsheetml/2006/main" count="279" uniqueCount="126">
  <si>
    <t>久留米市バドミントン協会</t>
  </si>
  <si>
    <t>競技規則</t>
    <rPh sb="0" eb="2">
      <t>キョウギ</t>
    </rPh>
    <rPh sb="2" eb="4">
      <t>キソク</t>
    </rPh>
    <phoneticPr fontId="1"/>
  </si>
  <si>
    <t>競技方法</t>
    <rPh sb="0" eb="2">
      <t>キョウギ</t>
    </rPh>
    <rPh sb="2" eb="4">
      <t>ホウホウ</t>
    </rPh>
    <phoneticPr fontId="1"/>
  </si>
  <si>
    <t>】</t>
  </si>
  <si>
    <t>種目略号</t>
    <rPh sb="0" eb="2">
      <t>シュモク</t>
    </rPh>
    <rPh sb="2" eb="4">
      <t>リャクゴウ</t>
    </rPh>
    <phoneticPr fontId="8"/>
  </si>
  <si>
    <t>所属クラブ名</t>
    <rPh sb="0" eb="2">
      <t>ショゾク</t>
    </rPh>
    <rPh sb="5" eb="6">
      <t>メイ</t>
    </rPh>
    <phoneticPr fontId="8"/>
  </si>
  <si>
    <t>（公財）日バ協会登録番号</t>
    <rPh sb="1" eb="2">
      <t>コウ</t>
    </rPh>
    <rPh sb="2" eb="3">
      <t>ザイ</t>
    </rPh>
    <rPh sb="4" eb="5">
      <t>ヒ</t>
    </rPh>
    <rPh sb="6" eb="8">
      <t>キョウカイ</t>
    </rPh>
    <rPh sb="8" eb="10">
      <t>トウロク</t>
    </rPh>
    <rPh sb="10" eb="12">
      <t>バンゴウ</t>
    </rPh>
    <phoneticPr fontId="8"/>
  </si>
  <si>
    <t>組</t>
    <rPh sb="0" eb="1">
      <t>くみ</t>
    </rPh>
    <phoneticPr fontId="1" type="Hiragana"/>
  </si>
  <si>
    <t>人</t>
    <rPh sb="0" eb="1">
      <t>にん</t>
    </rPh>
    <phoneticPr fontId="8" type="Hiragana"/>
  </si>
  <si>
    <t>円</t>
    <rPh sb="0" eb="1">
      <t>えん</t>
    </rPh>
    <phoneticPr fontId="8" type="Hiragana"/>
  </si>
  <si>
    <t>合　計</t>
    <rPh sb="0" eb="1">
      <t>ごう</t>
    </rPh>
    <rPh sb="2" eb="3">
      <t>けい</t>
    </rPh>
    <phoneticPr fontId="8" type="Hiragana"/>
  </si>
  <si>
    <t xml:space="preserve">申込方法　　　　  </t>
    <rPh sb="0" eb="2">
      <t>モウシコミ</t>
    </rPh>
    <rPh sb="2" eb="4">
      <t>ホウホウ</t>
    </rPh>
    <phoneticPr fontId="1"/>
  </si>
  <si>
    <t>登録一般</t>
    <rPh sb="0" eb="2">
      <t>とうろく</t>
    </rPh>
    <rPh sb="2" eb="4">
      <t>いっぱん</t>
    </rPh>
    <phoneticPr fontId="1" type="Hiragana"/>
  </si>
  <si>
    <t>登録高校以下</t>
    <rPh sb="0" eb="2">
      <t>とうろく</t>
    </rPh>
    <rPh sb="2" eb="4">
      <t>こうこう</t>
    </rPh>
    <rPh sb="4" eb="6">
      <t>いか</t>
    </rPh>
    <phoneticPr fontId="1" type="Hiragana"/>
  </si>
  <si>
    <t>】</t>
    <phoneticPr fontId="8" type="Hiragana"/>
  </si>
  <si>
    <t>申込責任者【</t>
    <phoneticPr fontId="8" type="Hiragana"/>
  </si>
  <si>
    <t>連絡先【</t>
    <phoneticPr fontId="8" type="Hiragana"/>
  </si>
  <si>
    <t>Ｅ－ｍａｉｌ　【</t>
    <phoneticPr fontId="8" type="Hiragana"/>
  </si>
  <si>
    <t>未高校以下</t>
    <rPh sb="0" eb="1">
      <t>み</t>
    </rPh>
    <rPh sb="1" eb="3">
      <t>こうこう</t>
    </rPh>
    <rPh sb="3" eb="5">
      <t>いか</t>
    </rPh>
    <phoneticPr fontId="1" type="Hiragana"/>
  </si>
  <si>
    <t>未一般</t>
    <rPh sb="0" eb="1">
      <t>み</t>
    </rPh>
    <rPh sb="1" eb="3">
      <t>いっぱん</t>
    </rPh>
    <phoneticPr fontId="1" type="Hiragana"/>
  </si>
  <si>
    <t>×</t>
    <phoneticPr fontId="8" type="Hiragana"/>
  </si>
  <si>
    <t>￥</t>
    <phoneticPr fontId="8" type="Hiragana"/>
  </si>
  <si>
    <t>一般/高校以下</t>
    <rPh sb="0" eb="2">
      <t>いっぱん</t>
    </rPh>
    <rPh sb="3" eb="5">
      <t>こうこう</t>
    </rPh>
    <rPh sb="5" eb="7">
      <t>いか</t>
    </rPh>
    <phoneticPr fontId="1" type="Hiragana"/>
  </si>
  <si>
    <t>　　</t>
    <phoneticPr fontId="8" type="Hiragana"/>
  </si>
  <si>
    <t>一般</t>
    <rPh sb="0" eb="2">
      <t>いっぱん</t>
    </rPh>
    <phoneticPr fontId="1" type="Hiragana"/>
  </si>
  <si>
    <t>高校以下</t>
    <rPh sb="0" eb="2">
      <t>こうこう</t>
    </rPh>
    <rPh sb="2" eb="4">
      <t>いか</t>
    </rPh>
    <phoneticPr fontId="1" type="Hiragana"/>
  </si>
  <si>
    <t>　ＰＤＦ・写メール、郵送、過去大会の申し込み書では受付できないので注意お願いします。</t>
    <rPh sb="25" eb="27">
      <t>ウケツケ</t>
    </rPh>
    <rPh sb="33" eb="35">
      <t>チュウイ</t>
    </rPh>
    <rPh sb="36" eb="37">
      <t>ネガ</t>
    </rPh>
    <phoneticPr fontId="1"/>
  </si>
  <si>
    <t>【こちらからの返信が届かないメールアドレスがありますのでご注意ください。】</t>
    <phoneticPr fontId="1"/>
  </si>
  <si>
    <t>締切日後の取り消し、変更は一切できませんのでご了承ください。</t>
    <phoneticPr fontId="1"/>
  </si>
  <si>
    <t>（２）　大会中に生じた問題については主催者の判断に従って下さい。</t>
    <phoneticPr fontId="1"/>
  </si>
  <si>
    <t>（３）　大会中のケガ、盗難等については、各自の責任にてお願いします。</t>
    <phoneticPr fontId="1"/>
  </si>
  <si>
    <t>※　男女の種目を確認してください</t>
    <rPh sb="2" eb="4">
      <t>だんじょ</t>
    </rPh>
    <rPh sb="5" eb="7">
      <t>しゅもく</t>
    </rPh>
    <rPh sb="8" eb="10">
      <t>かくにん</t>
    </rPh>
    <phoneticPr fontId="1" type="Hiragana"/>
  </si>
  <si>
    <t>男子A</t>
    <rPh sb="0" eb="2">
      <t>ダンシ</t>
    </rPh>
    <phoneticPr fontId="1"/>
  </si>
  <si>
    <t>男子B</t>
    <rPh sb="0" eb="2">
      <t>ダンシ</t>
    </rPh>
    <phoneticPr fontId="1"/>
  </si>
  <si>
    <t>男子C</t>
    <rPh sb="0" eb="2">
      <t>ダンシ</t>
    </rPh>
    <phoneticPr fontId="1"/>
  </si>
  <si>
    <t>男子D</t>
    <rPh sb="0" eb="2">
      <t>ダンシ</t>
    </rPh>
    <phoneticPr fontId="1"/>
  </si>
  <si>
    <t>女子A</t>
    <rPh sb="0" eb="2">
      <t>ジョシ</t>
    </rPh>
    <phoneticPr fontId="1"/>
  </si>
  <si>
    <t>男子A</t>
    <rPh sb="0" eb="2">
      <t>だんし</t>
    </rPh>
    <phoneticPr fontId="1" type="Hiragana"/>
  </si>
  <si>
    <t>男子B</t>
    <rPh sb="0" eb="2">
      <t>だんし</t>
    </rPh>
    <phoneticPr fontId="1" type="Hiragana"/>
  </si>
  <si>
    <t>男子C</t>
    <rPh sb="0" eb="2">
      <t>だんし</t>
    </rPh>
    <phoneticPr fontId="1" type="Hiragana"/>
  </si>
  <si>
    <t>男子D</t>
    <rPh sb="0" eb="2">
      <t>だんし</t>
    </rPh>
    <phoneticPr fontId="1" type="Hiragana"/>
  </si>
  <si>
    <t>女子A</t>
    <rPh sb="0" eb="2">
      <t>じょし</t>
    </rPh>
    <phoneticPr fontId="1" type="Hiragana"/>
  </si>
  <si>
    <t>女子B</t>
    <rPh sb="0" eb="2">
      <t>じょし</t>
    </rPh>
    <phoneticPr fontId="1" type="Hiragana"/>
  </si>
  <si>
    <t>女子C</t>
    <rPh sb="0" eb="2">
      <t>じょし</t>
    </rPh>
    <phoneticPr fontId="1" type="Hiragana"/>
  </si>
  <si>
    <t>女子D</t>
    <rPh sb="0" eb="2">
      <t>じょし</t>
    </rPh>
    <phoneticPr fontId="1" type="Hiragana"/>
  </si>
  <si>
    <r>
      <t>　　</t>
    </r>
    <r>
      <rPr>
        <sz val="12"/>
        <color rgb="FF00B050"/>
        <rFont val="ＭＳ Ｐ明朝"/>
        <family val="1"/>
        <charset val="128"/>
      </rPr>
      <t>江本　智</t>
    </r>
    <r>
      <rPr>
        <b/>
        <sz val="12"/>
        <color rgb="FF00B050"/>
        <rFont val="ＭＳ Ｐ明朝"/>
        <family val="1"/>
        <charset val="128"/>
      </rPr>
      <t>　０９０－５２８６－４９７４</t>
    </r>
    <r>
      <rPr>
        <sz val="12"/>
        <color theme="1"/>
        <rFont val="ＭＳ Ｐ明朝"/>
        <family val="1"/>
        <charset val="128"/>
      </rPr>
      <t>にご連絡ください。</t>
    </r>
    <rPh sb="2" eb="4">
      <t>エモト</t>
    </rPh>
    <rPh sb="5" eb="6">
      <t>トモ</t>
    </rPh>
    <rPh sb="22" eb="24">
      <t>レンラク</t>
    </rPh>
    <phoneticPr fontId="1"/>
  </si>
  <si>
    <t>　　</t>
  </si>
  <si>
    <t>その他</t>
    <rPh sb="2" eb="3">
      <t>タ</t>
    </rPh>
    <phoneticPr fontId="1"/>
  </si>
  <si>
    <t>久留米協会</t>
    <rPh sb="0" eb="3">
      <t>くるめ</t>
    </rPh>
    <rPh sb="3" eb="5">
      <t>きょうかい</t>
    </rPh>
    <phoneticPr fontId="1" type="Hiragana"/>
  </si>
  <si>
    <t>協会区分</t>
    <rPh sb="0" eb="4">
      <t>きょうかいくぶん</t>
    </rPh>
    <phoneticPr fontId="1" type="Hiragana"/>
  </si>
  <si>
    <t>よみがな</t>
    <phoneticPr fontId="8"/>
  </si>
  <si>
    <t>氏　　　名（楷書）</t>
    <rPh sb="0" eb="1">
      <t>シ</t>
    </rPh>
    <rPh sb="4" eb="5">
      <t>メイ</t>
    </rPh>
    <rPh sb="6" eb="8">
      <t>カイショ</t>
    </rPh>
    <phoneticPr fontId="8"/>
  </si>
  <si>
    <t>※　複数の場合は競技力の高い順に記入願います。　　</t>
    <rPh sb="2" eb="4">
      <t>ふくすう</t>
    </rPh>
    <rPh sb="5" eb="7">
      <t>ばあい</t>
    </rPh>
    <rPh sb="8" eb="10">
      <t>きょうぎ</t>
    </rPh>
    <rPh sb="10" eb="11">
      <t>りょく</t>
    </rPh>
    <rPh sb="12" eb="13">
      <t>たか</t>
    </rPh>
    <rPh sb="14" eb="15">
      <t>じゅん</t>
    </rPh>
    <rPh sb="16" eb="19">
      <t>きにゅうねが</t>
    </rPh>
    <phoneticPr fontId="8" type="Hiragana"/>
  </si>
  <si>
    <r>
      <t>　　※　協会区分を未記入の場合は、</t>
    </r>
    <r>
      <rPr>
        <sz val="12"/>
        <color rgb="FFFF0000"/>
        <rFont val="ＭＳ Ｐ明朝"/>
        <family val="1"/>
        <charset val="128"/>
      </rPr>
      <t>その他として参加料を計算します。</t>
    </r>
    <rPh sb="4" eb="6">
      <t>キョウカイ</t>
    </rPh>
    <rPh sb="6" eb="8">
      <t>クブン</t>
    </rPh>
    <rPh sb="9" eb="12">
      <t>ミキニュウ</t>
    </rPh>
    <rPh sb="13" eb="15">
      <t>バアイ</t>
    </rPh>
    <rPh sb="19" eb="20">
      <t>タ</t>
    </rPh>
    <rPh sb="23" eb="26">
      <t>サンカリョウ</t>
    </rPh>
    <rPh sb="27" eb="29">
      <t>ケイサン</t>
    </rPh>
    <phoneticPr fontId="1"/>
  </si>
  <si>
    <r>
      <t>　　※　日バ協会登録番号を未記入の場合は、</t>
    </r>
    <r>
      <rPr>
        <sz val="12"/>
        <color rgb="FFFF0000"/>
        <rFont val="ＭＳ Ｐ明朝"/>
        <family val="1"/>
        <charset val="128"/>
      </rPr>
      <t>未登録者として参加料を計算します</t>
    </r>
    <r>
      <rPr>
        <sz val="12"/>
        <color theme="1"/>
        <rFont val="ＭＳ Ｐ明朝"/>
        <family val="1"/>
        <charset val="128"/>
      </rPr>
      <t>。</t>
    </r>
    <rPh sb="4" eb="5">
      <t>ニチ</t>
    </rPh>
    <rPh sb="6" eb="8">
      <t>キョウカイ</t>
    </rPh>
    <rPh sb="8" eb="10">
      <t>トウロク</t>
    </rPh>
    <rPh sb="10" eb="12">
      <t>バンゴウ</t>
    </rPh>
    <rPh sb="13" eb="16">
      <t>ミキニュウ</t>
    </rPh>
    <rPh sb="17" eb="19">
      <t>バアイ</t>
    </rPh>
    <rPh sb="21" eb="24">
      <t>ミトウロク</t>
    </rPh>
    <rPh sb="24" eb="25">
      <t>シャ</t>
    </rPh>
    <rPh sb="28" eb="31">
      <t>サンカリョウ</t>
    </rPh>
    <rPh sb="32" eb="34">
      <t>ケイサン</t>
    </rPh>
    <phoneticPr fontId="1"/>
  </si>
  <si>
    <r>
      <t>　　※　所属クラブ名は同じでも必ず記入してください。</t>
    </r>
    <r>
      <rPr>
        <sz val="12"/>
        <color rgb="FFFF0000"/>
        <rFont val="ＭＳ Ｐ明朝"/>
        <family val="1"/>
        <charset val="128"/>
      </rPr>
      <t>（々、〃等は使用禁止）</t>
    </r>
    <rPh sb="4" eb="6">
      <t>ショゾク</t>
    </rPh>
    <rPh sb="9" eb="10">
      <t>メイ</t>
    </rPh>
    <rPh sb="11" eb="12">
      <t>オナ</t>
    </rPh>
    <rPh sb="15" eb="16">
      <t>カナラ</t>
    </rPh>
    <rPh sb="17" eb="19">
      <t>キニュウ</t>
    </rPh>
    <rPh sb="30" eb="31">
      <t>トウ</t>
    </rPh>
    <rPh sb="32" eb="34">
      <t>シヨウ</t>
    </rPh>
    <rPh sb="34" eb="36">
      <t>キンシ</t>
    </rPh>
    <phoneticPr fontId="1"/>
  </si>
  <si>
    <t>色の欄は必ず該当項目を選択をしてください。</t>
    <phoneticPr fontId="1"/>
  </si>
  <si>
    <t>　　※　</t>
    <phoneticPr fontId="1"/>
  </si>
  <si>
    <t>色付きの欄には自動で数値が入ります。（入力できませんのでご注意ください。）</t>
  </si>
  <si>
    <t>　　※　</t>
    <phoneticPr fontId="8"/>
  </si>
  <si>
    <t>申し込みに際しての記載事項は等については、本大会でのみ使用いたします。</t>
  </si>
  <si>
    <t>（久留米協）一般
日バ未登録</t>
    <rPh sb="6" eb="7">
      <t>イチ</t>
    </rPh>
    <rPh sb="7" eb="8">
      <t>ハン</t>
    </rPh>
    <rPh sb="9" eb="10">
      <t>ニチ</t>
    </rPh>
    <rPh sb="11" eb="14">
      <t>ミトウロク</t>
    </rPh>
    <phoneticPr fontId="8"/>
  </si>
  <si>
    <t>（久留米協）一般
日バ登録</t>
    <rPh sb="6" eb="7">
      <t>イチ</t>
    </rPh>
    <rPh sb="7" eb="8">
      <t>ハン</t>
    </rPh>
    <rPh sb="9" eb="10">
      <t>ニチ</t>
    </rPh>
    <rPh sb="11" eb="13">
      <t>トウロク</t>
    </rPh>
    <phoneticPr fontId="8"/>
  </si>
  <si>
    <t>【 ダブルス 】</t>
    <phoneticPr fontId="1"/>
  </si>
  <si>
    <t>　　※　振込は申込書単位でお願いします。【 同団体で複数申込書の場合は団体(申込責任者)単位で一括振込 】</t>
    <rPh sb="4" eb="6">
      <t>フリコミ</t>
    </rPh>
    <rPh sb="7" eb="10">
      <t>モウシコミショ</t>
    </rPh>
    <rPh sb="10" eb="12">
      <t>タンイ</t>
    </rPh>
    <rPh sb="14" eb="15">
      <t>ネガ</t>
    </rPh>
    <rPh sb="22" eb="25">
      <t>ドウダンタイ</t>
    </rPh>
    <rPh sb="26" eb="28">
      <t>フクスウ</t>
    </rPh>
    <rPh sb="28" eb="31">
      <t>モウシコミショ</t>
    </rPh>
    <rPh sb="32" eb="34">
      <t>バアイ</t>
    </rPh>
    <rPh sb="35" eb="37">
      <t>ダンタイ</t>
    </rPh>
    <rPh sb="38" eb="40">
      <t>モウシコミ</t>
    </rPh>
    <rPh sb="40" eb="42">
      <t>セキニン</t>
    </rPh>
    <rPh sb="42" eb="43">
      <t>シャ</t>
    </rPh>
    <rPh sb="44" eb="46">
      <t>タンイ</t>
    </rPh>
    <rPh sb="47" eb="49">
      <t>イッカツ</t>
    </rPh>
    <rPh sb="49" eb="51">
      <t>フリコミ</t>
    </rPh>
    <phoneticPr fontId="1"/>
  </si>
  <si>
    <t>種目略号  男子A/男子B/男子C/男子D</t>
    <rPh sb="0" eb="2">
      <t>シュモク</t>
    </rPh>
    <rPh sb="2" eb="4">
      <t>リャクゴウ</t>
    </rPh>
    <phoneticPr fontId="8"/>
  </si>
  <si>
    <t>　　　　　    女子A/女子B/女子C/女子D　</t>
    <phoneticPr fontId="8"/>
  </si>
  <si>
    <r>
      <rPr>
        <sz val="8"/>
        <color theme="1"/>
        <rFont val="ＭＳ Ｐ明朝"/>
        <family val="1"/>
        <charset val="128"/>
      </rPr>
      <t>(久留米協)高校以下</t>
    </r>
    <r>
      <rPr>
        <sz val="9"/>
        <color theme="1"/>
        <rFont val="ＭＳ Ｐ明朝"/>
        <family val="1"/>
        <charset val="128"/>
      </rPr>
      <t xml:space="preserve">
日バ登録</t>
    </r>
    <rPh sb="1" eb="4">
      <t>クルメ</t>
    </rPh>
    <rPh sb="4" eb="5">
      <t>キョウ</t>
    </rPh>
    <rPh sb="6" eb="10">
      <t>コウコウイカ</t>
    </rPh>
    <rPh sb="11" eb="12">
      <t>ニチ</t>
    </rPh>
    <rPh sb="13" eb="15">
      <t>トウロク</t>
    </rPh>
    <phoneticPr fontId="8"/>
  </si>
  <si>
    <r>
      <rPr>
        <sz val="8"/>
        <color theme="1"/>
        <rFont val="ＭＳ Ｐ明朝"/>
        <family val="1"/>
        <charset val="128"/>
      </rPr>
      <t>(久留米協)高校以下</t>
    </r>
    <r>
      <rPr>
        <sz val="9"/>
        <color theme="1"/>
        <rFont val="ＭＳ Ｐ明朝"/>
        <family val="1"/>
        <charset val="128"/>
      </rPr>
      <t xml:space="preserve">
日バ未登録</t>
    </r>
    <rPh sb="11" eb="12">
      <t>ニチ</t>
    </rPh>
    <rPh sb="13" eb="16">
      <t>ミトウロク</t>
    </rPh>
    <phoneticPr fontId="8"/>
  </si>
  <si>
    <t>(その他)高校以下
日バ登録</t>
    <rPh sb="3" eb="4">
      <t>タ</t>
    </rPh>
    <rPh sb="5" eb="9">
      <t>コウコウイカ</t>
    </rPh>
    <rPh sb="10" eb="11">
      <t>ニチ</t>
    </rPh>
    <rPh sb="12" eb="14">
      <t>トウロク</t>
    </rPh>
    <phoneticPr fontId="8"/>
  </si>
  <si>
    <t>(その他)高校以下
日バ未登録</t>
    <rPh sb="3" eb="4">
      <t>タ</t>
    </rPh>
    <rPh sb="5" eb="9">
      <t>コウコウイカ</t>
    </rPh>
    <rPh sb="10" eb="11">
      <t>ニチ</t>
    </rPh>
    <rPh sb="12" eb="15">
      <t>ミトウロク</t>
    </rPh>
    <phoneticPr fontId="8"/>
  </si>
  <si>
    <t>(その他）一般
日バ登録</t>
    <rPh sb="3" eb="4">
      <t>タ</t>
    </rPh>
    <rPh sb="5" eb="6">
      <t>イチ</t>
    </rPh>
    <rPh sb="6" eb="7">
      <t>ハン</t>
    </rPh>
    <rPh sb="8" eb="9">
      <t>ニチ</t>
    </rPh>
    <rPh sb="10" eb="12">
      <t>トウロク</t>
    </rPh>
    <phoneticPr fontId="8"/>
  </si>
  <si>
    <t>(その他）一般
日バ未登録</t>
    <rPh sb="3" eb="4">
      <t>タ</t>
    </rPh>
    <rPh sb="5" eb="6">
      <t>イチ</t>
    </rPh>
    <rPh sb="6" eb="7">
      <t>ハン</t>
    </rPh>
    <rPh sb="8" eb="9">
      <t>ニチ</t>
    </rPh>
    <rPh sb="10" eb="13">
      <t>ミトウロク</t>
    </rPh>
    <phoneticPr fontId="8"/>
  </si>
  <si>
    <t>女子B</t>
    <rPh sb="0" eb="2">
      <t>じょし</t>
    </rPh>
    <phoneticPr fontId="8" type="Hiragana"/>
  </si>
  <si>
    <t>女子C</t>
    <rPh sb="0" eb="2">
      <t>ジョシ</t>
    </rPh>
    <phoneticPr fontId="8"/>
  </si>
  <si>
    <t>女子D</t>
    <rPh sb="0" eb="2">
      <t>ジョシ</t>
    </rPh>
    <phoneticPr fontId="8"/>
  </si>
  <si>
    <t>男子A</t>
    <phoneticPr fontId="1"/>
  </si>
  <si>
    <t>男子B</t>
    <phoneticPr fontId="1"/>
  </si>
  <si>
    <t>男子C</t>
    <phoneticPr fontId="1"/>
  </si>
  <si>
    <t>男子D</t>
    <phoneticPr fontId="1"/>
  </si>
  <si>
    <t>【 シングルス 】</t>
    <phoneticPr fontId="1"/>
  </si>
  <si>
    <t>日　　　時　　　</t>
    <phoneticPr fontId="1"/>
  </si>
  <si>
    <t>会　　　場　　　</t>
    <phoneticPr fontId="1"/>
  </si>
  <si>
    <t>種　　　目　　　</t>
    <phoneticPr fontId="1"/>
  </si>
  <si>
    <t>組合せ会議において不適当な出場申し込みと判断した場合は､変更する場合があります。</t>
    <rPh sb="0" eb="2">
      <t>クミアワ</t>
    </rPh>
    <rPh sb="3" eb="5">
      <t>カイギ</t>
    </rPh>
    <rPh sb="9" eb="12">
      <t>フテキトウ</t>
    </rPh>
    <rPh sb="13" eb="15">
      <t>シュツジョウ</t>
    </rPh>
    <rPh sb="15" eb="16">
      <t>モウ</t>
    </rPh>
    <rPh sb="17" eb="18">
      <t>コ</t>
    </rPh>
    <rPh sb="20" eb="22">
      <t>ハンダン</t>
    </rPh>
    <rPh sb="24" eb="26">
      <t>バアイ</t>
    </rPh>
    <rPh sb="28" eb="30">
      <t>ヘンコウ</t>
    </rPh>
    <rPh sb="32" eb="34">
      <t>バアイ</t>
    </rPh>
    <phoneticPr fontId="1"/>
  </si>
  <si>
    <t>出場資格　　</t>
    <rPh sb="0" eb="2">
      <t>シュツジョウ</t>
    </rPh>
    <rPh sb="2" eb="4">
      <t>シカク</t>
    </rPh>
    <phoneticPr fontId="1"/>
  </si>
  <si>
    <t>バドミントン愛好者　（中学生以上）</t>
    <rPh sb="6" eb="9">
      <t>アイコウシャ</t>
    </rPh>
    <rPh sb="11" eb="14">
      <t>チュウガクセイ</t>
    </rPh>
    <rPh sb="14" eb="16">
      <t>イジョウ</t>
    </rPh>
    <phoneticPr fontId="1"/>
  </si>
  <si>
    <t>参加料　　　</t>
    <rPh sb="0" eb="3">
      <t>サンカリョウ</t>
    </rPh>
    <phoneticPr fontId="1"/>
  </si>
  <si>
    <t>久留米市バド協会員：（日バ登録者）　一般１人2,200円、(日バ未登録者)　一般１人2,500円　　</t>
    <rPh sb="0" eb="4">
      <t>クルメシ</t>
    </rPh>
    <rPh sb="6" eb="8">
      <t>キョウカイ</t>
    </rPh>
    <rPh sb="8" eb="9">
      <t>イン</t>
    </rPh>
    <rPh sb="30" eb="31">
      <t>ニチ</t>
    </rPh>
    <rPh sb="32" eb="35">
      <t>ミトウロク</t>
    </rPh>
    <rPh sb="35" eb="36">
      <t>シャ</t>
    </rPh>
    <rPh sb="38" eb="40">
      <t>イッパン</t>
    </rPh>
    <rPh sb="41" eb="42">
      <t>ニン</t>
    </rPh>
    <rPh sb="47" eb="48">
      <t>エン</t>
    </rPh>
    <phoneticPr fontId="1"/>
  </si>
  <si>
    <t>久留米市バド協会員：（日バ登録者）　高校生以下１人1,700円、(日バ未登録者)　一般１人2,000円　　</t>
    <rPh sb="0" eb="4">
      <t>クルメシ</t>
    </rPh>
    <rPh sb="6" eb="8">
      <t>キョウカイ</t>
    </rPh>
    <rPh sb="8" eb="9">
      <t>イン</t>
    </rPh>
    <rPh sb="18" eb="20">
      <t>コウコウ</t>
    </rPh>
    <rPh sb="20" eb="21">
      <t>セイ</t>
    </rPh>
    <rPh sb="21" eb="23">
      <t>イカ</t>
    </rPh>
    <rPh sb="33" eb="34">
      <t>ニチ</t>
    </rPh>
    <rPh sb="35" eb="38">
      <t>ミトウロク</t>
    </rPh>
    <rPh sb="38" eb="39">
      <t>シャ</t>
    </rPh>
    <rPh sb="41" eb="43">
      <t>イッパン</t>
    </rPh>
    <rPh sb="44" eb="45">
      <t>ニン</t>
    </rPh>
    <rPh sb="50" eb="51">
      <t>エン</t>
    </rPh>
    <phoneticPr fontId="1"/>
  </si>
  <si>
    <t>その他：（日バ登録者） 一般1人2,700円、（日バ未登録者） 一般1人3,000円</t>
    <rPh sb="2" eb="3">
      <t>タ</t>
    </rPh>
    <rPh sb="5" eb="6">
      <t>ニチ</t>
    </rPh>
    <rPh sb="7" eb="10">
      <t>トウロクシャ</t>
    </rPh>
    <rPh sb="12" eb="14">
      <t>イッパン</t>
    </rPh>
    <rPh sb="15" eb="16">
      <t>ニン</t>
    </rPh>
    <rPh sb="21" eb="22">
      <t>エン</t>
    </rPh>
    <rPh sb="24" eb="25">
      <t>ニチ</t>
    </rPh>
    <rPh sb="26" eb="29">
      <t>ミトウロク</t>
    </rPh>
    <rPh sb="29" eb="30">
      <t>シャ</t>
    </rPh>
    <rPh sb="32" eb="34">
      <t>イッパン</t>
    </rPh>
    <rPh sb="35" eb="36">
      <t>ニン</t>
    </rPh>
    <rPh sb="41" eb="42">
      <t>エン</t>
    </rPh>
    <phoneticPr fontId="1"/>
  </si>
  <si>
    <t>その他：（日バ登録者） 高校生以下1人2,200円、（日バ未登録者） 高校生以下1人2,500円</t>
    <rPh sb="2" eb="3">
      <t>タ</t>
    </rPh>
    <rPh sb="5" eb="6">
      <t>ニチ</t>
    </rPh>
    <rPh sb="7" eb="10">
      <t>トウロクシャ</t>
    </rPh>
    <rPh sb="12" eb="15">
      <t>コウコウセイ</t>
    </rPh>
    <rPh sb="15" eb="17">
      <t>イカ</t>
    </rPh>
    <rPh sb="18" eb="19">
      <t>ニン</t>
    </rPh>
    <rPh sb="24" eb="25">
      <t>エン</t>
    </rPh>
    <rPh sb="27" eb="28">
      <t>ニチ</t>
    </rPh>
    <rPh sb="29" eb="32">
      <t>ミトウロク</t>
    </rPh>
    <rPh sb="32" eb="33">
      <t>シャ</t>
    </rPh>
    <rPh sb="35" eb="40">
      <t>コウコウセイイカ</t>
    </rPh>
    <rPh sb="41" eb="42">
      <t>ニン</t>
    </rPh>
    <rPh sb="47" eb="48">
      <t>エン</t>
    </rPh>
    <phoneticPr fontId="1"/>
  </si>
  <si>
    <t>　久留米市バドミントン協会ホームページから申込書のエクセルファイルを入手、作成して</t>
    <rPh sb="1" eb="5">
      <t>クルメシ</t>
    </rPh>
    <rPh sb="11" eb="13">
      <t>キョウカイ</t>
    </rPh>
    <rPh sb="21" eb="24">
      <t>モウシコミショ</t>
    </rPh>
    <rPh sb="34" eb="36">
      <t>ニュウシュ</t>
    </rPh>
    <rPh sb="37" eb="39">
      <t>サクセイ</t>
    </rPh>
    <phoneticPr fontId="1"/>
  </si>
  <si>
    <t>　　メールの宛先：kurume.taikaimoshikomi@gmail.com</t>
    <rPh sb="6" eb="8">
      <t>アテサキ</t>
    </rPh>
    <phoneticPr fontId="1"/>
  </si>
  <si>
    <t>　　折り返し、受付メールをお送りします。三日経っても来ない場合は受付担当者　</t>
    <rPh sb="2" eb="3">
      <t>オ</t>
    </rPh>
    <rPh sb="4" eb="5">
      <t>カエ</t>
    </rPh>
    <rPh sb="7" eb="9">
      <t>ウケツケ</t>
    </rPh>
    <rPh sb="14" eb="15">
      <t>オク</t>
    </rPh>
    <rPh sb="20" eb="22">
      <t>ミッカ</t>
    </rPh>
    <rPh sb="22" eb="23">
      <t>タ</t>
    </rPh>
    <rPh sb="26" eb="27">
      <t>コ</t>
    </rPh>
    <rPh sb="29" eb="31">
      <t>バアイ</t>
    </rPh>
    <rPh sb="32" eb="34">
      <t>ウケツケ</t>
    </rPh>
    <rPh sb="34" eb="37">
      <t>タントウシャ</t>
    </rPh>
    <phoneticPr fontId="1"/>
  </si>
  <si>
    <t>振込先</t>
    <phoneticPr fontId="1"/>
  </si>
  <si>
    <t>　【 ゆうちょ銀行 】　  　[店 名]  七四八　 [店 番] 748   [普通預金 ] 1536240</t>
    <rPh sb="43" eb="44">
      <t>キン</t>
    </rPh>
    <phoneticPr fontId="1"/>
  </si>
  <si>
    <t>主　　　催　　　</t>
    <phoneticPr fontId="1"/>
  </si>
  <si>
    <t>後　　　援　　　</t>
    <phoneticPr fontId="1"/>
  </si>
  <si>
    <t>久留米市教育委員会　（公財）久留米市スポーツ協会</t>
    <phoneticPr fontId="1"/>
  </si>
  <si>
    <t>令和6年度（公財）日本バドミントン競技規則、同大会運営規定及び同公認審判員規程により行う。</t>
    <rPh sb="0" eb="2">
      <t>レイワ</t>
    </rPh>
    <rPh sb="3" eb="4">
      <t>ネン</t>
    </rPh>
    <phoneticPr fontId="1"/>
  </si>
  <si>
    <t xml:space="preserve"> 予選リーグ戦、決勝トーナメント戦の21点3ゲームで行うが参加数によって変更することがあります。</t>
    <rPh sb="1" eb="3">
      <t>ヨセン</t>
    </rPh>
    <rPh sb="20" eb="21">
      <t>テン</t>
    </rPh>
    <rPh sb="29" eb="32">
      <t>サンカスウ</t>
    </rPh>
    <rPh sb="36" eb="38">
      <t>ヘンコウ</t>
    </rPh>
    <phoneticPr fontId="1"/>
  </si>
  <si>
    <t>使用球</t>
    <rPh sb="0" eb="2">
      <t>シヨウ</t>
    </rPh>
    <rPh sb="2" eb="3">
      <t>キュウ</t>
    </rPh>
    <phoneticPr fontId="1"/>
  </si>
  <si>
    <t>令和6年度（公財）日本バドミントン協会審査合格水鳥球</t>
    <rPh sb="0" eb="2">
      <t>レイワ</t>
    </rPh>
    <rPh sb="17" eb="19">
      <t>キョウカイ</t>
    </rPh>
    <rPh sb="19" eb="21">
      <t>シンサ</t>
    </rPh>
    <rPh sb="21" eb="23">
      <t>ゴウカク</t>
    </rPh>
    <rPh sb="23" eb="25">
      <t>ミズトリ</t>
    </rPh>
    <rPh sb="25" eb="26">
      <t>キュウ</t>
    </rPh>
    <phoneticPr fontId="1"/>
  </si>
  <si>
    <t>表　　彰　　</t>
    <phoneticPr fontId="1"/>
  </si>
  <si>
    <t>各種目とも２位まで表彰する。</t>
  </si>
  <si>
    <t>　　　　選手はスポーツ保険に加入することをお薦めします。</t>
    <rPh sb="4" eb="6">
      <t>センシュ</t>
    </rPh>
    <rPh sb="11" eb="13">
      <t>ホケン</t>
    </rPh>
    <rPh sb="22" eb="23">
      <t>スス</t>
    </rPh>
    <phoneticPr fontId="1"/>
  </si>
  <si>
    <t>（４）　大会プログラムは久留米市バドミントン協会ホームページから、ダウンロードをお願いします。</t>
    <rPh sb="22" eb="24">
      <t>キョウカイ</t>
    </rPh>
    <rPh sb="41" eb="42">
      <t>ネガ</t>
    </rPh>
    <phoneticPr fontId="1"/>
  </si>
  <si>
    <t>　　　入賞者の写真等は市協会HPへ掲載しますのでご了承ください。</t>
    <rPh sb="3" eb="6">
      <t>ニュウショウシャ</t>
    </rPh>
    <rPh sb="7" eb="9">
      <t>シャシン</t>
    </rPh>
    <rPh sb="9" eb="10">
      <t>トウ</t>
    </rPh>
    <rPh sb="11" eb="14">
      <t>シキョウカイ</t>
    </rPh>
    <rPh sb="17" eb="19">
      <t>ケイサイ</t>
    </rPh>
    <rPh sb="25" eb="27">
      <t>リョウショウ</t>
    </rPh>
    <phoneticPr fontId="1"/>
  </si>
  <si>
    <t>（5）　申込用紙に記載された個人情報は大会運営に使用し、組み合わせ及び大会成績、</t>
    <rPh sb="4" eb="6">
      <t>モウシコミ</t>
    </rPh>
    <rPh sb="6" eb="8">
      <t>ヨウシ</t>
    </rPh>
    <rPh sb="9" eb="11">
      <t>キサイ</t>
    </rPh>
    <rPh sb="14" eb="16">
      <t>コジン</t>
    </rPh>
    <rPh sb="16" eb="18">
      <t>ジョウホウ</t>
    </rPh>
    <rPh sb="19" eb="21">
      <t>タイカイ</t>
    </rPh>
    <rPh sb="21" eb="23">
      <t>ウンエイ</t>
    </rPh>
    <rPh sb="24" eb="26">
      <t>シヨウ</t>
    </rPh>
    <rPh sb="28" eb="29">
      <t>ク</t>
    </rPh>
    <rPh sb="30" eb="31">
      <t>ア</t>
    </rPh>
    <rPh sb="33" eb="34">
      <t>オヨ</t>
    </rPh>
    <rPh sb="35" eb="37">
      <t>タイカイ</t>
    </rPh>
    <rPh sb="37" eb="39">
      <t>セイセキ</t>
    </rPh>
    <phoneticPr fontId="1"/>
  </si>
  <si>
    <t>（6）　観客席では体育館シューズを履かないでください。（観客席は下履きです。）</t>
    <phoneticPr fontId="1"/>
  </si>
  <si>
    <r>
      <t xml:space="preserve">  　　口座名義人　　久留米市バドミントン協会　　　　</t>
    </r>
    <r>
      <rPr>
        <b/>
        <u/>
        <sz val="12"/>
        <color rgb="FF000000"/>
        <rFont val="ＭＳ Ｐ明朝"/>
        <family val="1"/>
        <charset val="128"/>
      </rPr>
      <t>＊振込期限　　2月28日（金）</t>
    </r>
    <rPh sb="28" eb="30">
      <t>フリコミ</t>
    </rPh>
    <rPh sb="30" eb="32">
      <t>キゲン</t>
    </rPh>
    <rPh sb="35" eb="36">
      <t>ガツ</t>
    </rPh>
    <rPh sb="38" eb="39">
      <t>ニチ</t>
    </rPh>
    <rPh sb="40" eb="41">
      <t>キン</t>
    </rPh>
    <phoneticPr fontId="1"/>
  </si>
  <si>
    <t>第2回　久留米市バドミントン協会記念オープン大会</t>
    <rPh sb="0" eb="1">
      <t>ダイ</t>
    </rPh>
    <rPh sb="2" eb="3">
      <t>カイ</t>
    </rPh>
    <rPh sb="7" eb="8">
      <t>シ</t>
    </rPh>
    <rPh sb="14" eb="16">
      <t>キョウカイ</t>
    </rPh>
    <rPh sb="16" eb="18">
      <t>キネン</t>
    </rPh>
    <phoneticPr fontId="1"/>
  </si>
  <si>
    <t>男・女ランク別（A・B・C・D）　シングルス及びダブルス</t>
    <rPh sb="0" eb="1">
      <t>オトコ</t>
    </rPh>
    <rPh sb="2" eb="3">
      <t>オンナ</t>
    </rPh>
    <rPh sb="6" eb="7">
      <t>ベツ</t>
    </rPh>
    <rPh sb="22" eb="23">
      <t>オヨ</t>
    </rPh>
    <phoneticPr fontId="1"/>
  </si>
  <si>
    <t>久留米アリーナ 　　久留米市東櫛原170-1　　TEL　0942（39）7371</t>
    <rPh sb="0" eb="3">
      <t>クルメ</t>
    </rPh>
    <rPh sb="10" eb="13">
      <t>クルメ</t>
    </rPh>
    <rPh sb="13" eb="14">
      <t>シ</t>
    </rPh>
    <rPh sb="14" eb="17">
      <t>ヒガシクシハラ</t>
    </rPh>
    <phoneticPr fontId="1"/>
  </si>
  <si>
    <t>下記期間にメールに添付してお送りください。締切厳守でお願いします。</t>
    <rPh sb="0" eb="2">
      <t>カキ</t>
    </rPh>
    <rPh sb="2" eb="4">
      <t>キカン</t>
    </rPh>
    <phoneticPr fontId="1"/>
  </si>
  <si>
    <r>
      <rPr>
        <b/>
        <sz val="14"/>
        <color rgb="FFFF0000"/>
        <rFont val="ＭＳ Ｐ明朝"/>
        <family val="1"/>
        <charset val="128"/>
      </rPr>
      <t>【シングルス】令和7年3月22日（土）</t>
    </r>
    <r>
      <rPr>
        <sz val="14"/>
        <color rgb="FFFF0000"/>
        <rFont val="ＭＳ Ｐ明朝"/>
        <family val="1"/>
        <charset val="128"/>
      </rPr>
      <t xml:space="preserve">　  開場  8時00 分 　　試合開始　9時20分 </t>
    </r>
    <rPh sb="7" eb="9">
      <t>レイワ</t>
    </rPh>
    <rPh sb="10" eb="11">
      <t>ネン</t>
    </rPh>
    <rPh sb="17" eb="18">
      <t>ツチ</t>
    </rPh>
    <rPh sb="22" eb="24">
      <t>カイジョウ</t>
    </rPh>
    <rPh sb="27" eb="28">
      <t>ジ</t>
    </rPh>
    <rPh sb="31" eb="32">
      <t>フン</t>
    </rPh>
    <rPh sb="35" eb="39">
      <t>シアイカイシ</t>
    </rPh>
    <rPh sb="41" eb="42">
      <t>ジ</t>
    </rPh>
    <rPh sb="44" eb="45">
      <t>フン</t>
    </rPh>
    <phoneticPr fontId="1"/>
  </si>
  <si>
    <r>
      <rPr>
        <b/>
        <sz val="14"/>
        <color rgb="FFFF0000"/>
        <rFont val="ＭＳ Ｐ明朝"/>
        <family val="1"/>
        <charset val="128"/>
      </rPr>
      <t>【ダブルス】　令和7年3月23日（日）</t>
    </r>
    <r>
      <rPr>
        <sz val="14"/>
        <color rgb="FFFF0000"/>
        <rFont val="ＭＳ Ｐ明朝"/>
        <family val="1"/>
        <charset val="128"/>
      </rPr>
      <t xml:space="preserve">　  開場  8時00 分 　　試合開始　9時20分 </t>
    </r>
    <rPh sb="7" eb="9">
      <t>レイワ</t>
    </rPh>
    <rPh sb="10" eb="11">
      <t>ネン</t>
    </rPh>
    <rPh sb="17" eb="18">
      <t>ニチ</t>
    </rPh>
    <rPh sb="22" eb="24">
      <t>カイジョウ</t>
    </rPh>
    <rPh sb="27" eb="28">
      <t>ジ</t>
    </rPh>
    <rPh sb="31" eb="32">
      <t>フン</t>
    </rPh>
    <rPh sb="35" eb="39">
      <t>シアイカイシ</t>
    </rPh>
    <rPh sb="41" eb="42">
      <t>ジ</t>
    </rPh>
    <rPh sb="44" eb="45">
      <t>フン</t>
    </rPh>
    <phoneticPr fontId="1"/>
  </si>
  <si>
    <t>【申込受付け期間】　１月２８日（火）～ ２月２８日（金）</t>
    <rPh sb="1" eb="3">
      <t>モウシコミ</t>
    </rPh>
    <rPh sb="3" eb="5">
      <t>ウケツ</t>
    </rPh>
    <rPh sb="6" eb="8">
      <t>キカン</t>
    </rPh>
    <rPh sb="11" eb="12">
      <t>ガツ</t>
    </rPh>
    <rPh sb="14" eb="15">
      <t>ニチ</t>
    </rPh>
    <rPh sb="16" eb="17">
      <t>ヒ</t>
    </rPh>
    <rPh sb="21" eb="22">
      <t>ガツ</t>
    </rPh>
    <rPh sb="24" eb="25">
      <t>ニチ</t>
    </rPh>
    <rPh sb="26" eb="27">
      <t>キン</t>
    </rPh>
    <phoneticPr fontId="1"/>
  </si>
  <si>
    <r>
      <t>（１）　大会運営担当は、「協会事務局」と下記の</t>
    </r>
    <r>
      <rPr>
        <b/>
        <sz val="12"/>
        <color rgb="FFFF0000"/>
        <rFont val="ＭＳ Ｐ明朝"/>
        <family val="1"/>
        <charset val="128"/>
      </rPr>
      <t xml:space="preserve">「 </t>
    </r>
    <r>
      <rPr>
        <b/>
        <u/>
        <sz val="12"/>
        <color rgb="FFFF0000"/>
        <rFont val="ＭＳ Ｐ明朝"/>
        <family val="1"/>
        <charset val="128"/>
      </rPr>
      <t>担当クラブ</t>
    </r>
    <r>
      <rPr>
        <b/>
        <sz val="12"/>
        <color rgb="FFFF0000"/>
        <rFont val="ＭＳ Ｐ明朝"/>
        <family val="1"/>
        <charset val="128"/>
      </rPr>
      <t xml:space="preserve"> 」</t>
    </r>
    <r>
      <rPr>
        <sz val="12"/>
        <color theme="1"/>
        <rFont val="ＭＳ Ｐ明朝"/>
        <family val="1"/>
        <charset val="128"/>
      </rPr>
      <t>で行います。</t>
    </r>
    <rPh sb="13" eb="15">
      <t>キョウカイ</t>
    </rPh>
    <rPh sb="15" eb="18">
      <t>ジムキョク</t>
    </rPh>
    <rPh sb="20" eb="22">
      <t>カキ</t>
    </rPh>
    <rPh sb="25" eb="27">
      <t>タントウ</t>
    </rPh>
    <rPh sb="33" eb="34">
      <t>オコナ</t>
    </rPh>
    <phoneticPr fontId="1"/>
  </si>
  <si>
    <r>
      <t>　　　　</t>
    </r>
    <r>
      <rPr>
        <b/>
        <sz val="12"/>
        <color rgb="FFFF0000"/>
        <rFont val="ＭＳ Ｐ明朝"/>
        <family val="1"/>
        <charset val="128"/>
      </rPr>
      <t>（　</t>
    </r>
    <r>
      <rPr>
        <b/>
        <u/>
        <sz val="12"/>
        <color rgb="FFFF0000"/>
        <rFont val="ＭＳ Ｐ明朝"/>
        <family val="1"/>
        <charset val="128"/>
      </rPr>
      <t>久留米市役所</t>
    </r>
    <r>
      <rPr>
        <b/>
        <sz val="12"/>
        <color rgb="FFFF0000"/>
        <rFont val="ＭＳ Ｐ明朝"/>
        <family val="1"/>
        <charset val="128"/>
      </rPr>
      <t>　）（　</t>
    </r>
    <r>
      <rPr>
        <b/>
        <u/>
        <sz val="12"/>
        <color rgb="FFFF0000"/>
        <rFont val="ＭＳ Ｐ明朝"/>
        <family val="1"/>
        <charset val="128"/>
      </rPr>
      <t>東国分クラブ</t>
    </r>
    <r>
      <rPr>
        <b/>
        <sz val="12"/>
        <color rgb="FFFF0000"/>
        <rFont val="ＭＳ Ｐ明朝"/>
        <family val="1"/>
        <charset val="128"/>
      </rPr>
      <t>　）（　</t>
    </r>
    <r>
      <rPr>
        <b/>
        <u/>
        <sz val="12"/>
        <color rgb="FFFF0000"/>
        <rFont val="ＭＳ Ｐ明朝"/>
        <family val="1"/>
        <charset val="128"/>
      </rPr>
      <t>金丸クラブ</t>
    </r>
    <r>
      <rPr>
        <b/>
        <sz val="12"/>
        <color rgb="FFFF0000"/>
        <rFont val="ＭＳ Ｐ明朝"/>
        <family val="1"/>
        <charset val="128"/>
      </rPr>
      <t>　）（　</t>
    </r>
    <r>
      <rPr>
        <b/>
        <u/>
        <sz val="12"/>
        <color rgb="FFFF0000"/>
        <rFont val="ＭＳ Ｐ明朝"/>
        <family val="1"/>
        <charset val="128"/>
      </rPr>
      <t>チームアンバランス</t>
    </r>
    <r>
      <rPr>
        <b/>
        <sz val="12"/>
        <color rgb="FFFF0000"/>
        <rFont val="ＭＳ Ｐ明朝"/>
        <family val="1"/>
        <charset val="128"/>
      </rPr>
      <t>　）</t>
    </r>
    <rPh sb="6" eb="12">
      <t>クルメシヤクショ</t>
    </rPh>
    <rPh sb="16" eb="19">
      <t>ヒガシコクブ</t>
    </rPh>
    <phoneticPr fontId="1"/>
  </si>
  <si>
    <t>ふりがな（</t>
    <phoneticPr fontId="8"/>
  </si>
  <si>
    <t>）</t>
    <phoneticPr fontId="8" type="Hiragana"/>
  </si>
  <si>
    <t>団体名【</t>
    <phoneticPr fontId="8"/>
  </si>
  <si>
    <t>第２回久留米市バドミントン協会記念オープン大会　申込書</t>
    <rPh sb="24" eb="27">
      <t>モウシコミショ</t>
    </rPh>
    <phoneticPr fontId="8"/>
  </si>
  <si>
    <t>【申込受付け期間】　１月２８日（火）～ ２月２８日（金）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</si>
</sst>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u/>
      <sz val="12"/>
      <color rgb="FF00000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C1FF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distributed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38" fontId="7" fillId="0" borderId="38" xfId="1" applyFont="1" applyFill="1" applyBorder="1" applyAlignment="1" applyProtection="1">
      <alignment vertical="center" shrinkToFit="1"/>
    </xf>
    <xf numFmtId="38" fontId="7" fillId="0" borderId="1" xfId="1" applyFont="1" applyFill="1" applyBorder="1" applyAlignment="1" applyProtection="1">
      <alignment vertical="center" shrinkToFit="1"/>
    </xf>
    <xf numFmtId="0" fontId="20" fillId="0" borderId="0" xfId="0" applyFont="1" applyAlignment="1" applyProtection="1">
      <alignment vertical="center" shrinkToFit="1"/>
      <protection locked="0"/>
    </xf>
    <xf numFmtId="0" fontId="2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distributed" shrinkToFit="1"/>
    </xf>
    <xf numFmtId="0" fontId="3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distributed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14" fillId="0" borderId="0" xfId="0" applyFont="1">
      <alignment vertical="center"/>
    </xf>
    <xf numFmtId="0" fontId="29" fillId="0" borderId="0" xfId="0" applyFont="1" applyAlignment="1">
      <alignment horizontal="center" vertical="center" shrinkToFit="1"/>
    </xf>
    <xf numFmtId="0" fontId="33" fillId="0" borderId="0" xfId="0" applyFont="1" applyAlignment="1" applyProtection="1">
      <alignment horizontal="center" vertical="center"/>
      <protection locked="0"/>
    </xf>
    <xf numFmtId="0" fontId="3" fillId="6" borderId="54" xfId="0" applyFont="1" applyFill="1" applyBorder="1" applyAlignment="1" applyProtection="1">
      <alignment horizontal="center" vertical="center" shrinkToFit="1"/>
      <protection locked="0"/>
    </xf>
    <xf numFmtId="0" fontId="3" fillId="6" borderId="55" xfId="0" applyFont="1" applyFill="1" applyBorder="1" applyAlignment="1" applyProtection="1">
      <alignment horizontal="center" vertical="center" shrinkToFit="1"/>
      <protection locked="0"/>
    </xf>
    <xf numFmtId="0" fontId="3" fillId="6" borderId="56" xfId="0" applyFont="1" applyFill="1" applyBorder="1" applyAlignment="1" applyProtection="1">
      <alignment horizontal="center" vertical="center" shrinkToFit="1"/>
      <protection locked="0"/>
    </xf>
    <xf numFmtId="0" fontId="3" fillId="6" borderId="57" xfId="0" applyFont="1" applyFill="1" applyBorder="1" applyAlignment="1" applyProtection="1">
      <alignment horizontal="center" vertical="center" shrinkToFit="1"/>
      <protection locked="0"/>
    </xf>
    <xf numFmtId="0" fontId="7" fillId="0" borderId="52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2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3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2" borderId="31" xfId="0" applyFont="1" applyFill="1" applyBorder="1">
      <alignment vertical="center"/>
    </xf>
    <xf numFmtId="0" fontId="3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37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3" borderId="58" xfId="0" applyFont="1" applyFill="1" applyBorder="1">
      <alignment vertical="center"/>
    </xf>
    <xf numFmtId="0" fontId="3" fillId="3" borderId="59" xfId="0" applyFont="1" applyFill="1" applyBorder="1">
      <alignment vertical="center"/>
    </xf>
    <xf numFmtId="0" fontId="3" fillId="3" borderId="60" xfId="0" applyFont="1" applyFill="1" applyBorder="1">
      <alignment vertical="center"/>
    </xf>
    <xf numFmtId="0" fontId="3" fillId="3" borderId="61" xfId="0" applyFont="1" applyFill="1" applyBorder="1">
      <alignment vertical="center"/>
    </xf>
    <xf numFmtId="0" fontId="3" fillId="3" borderId="0" xfId="0" applyFont="1" applyFill="1">
      <alignment vertical="center"/>
    </xf>
    <xf numFmtId="0" fontId="20" fillId="3" borderId="6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3" borderId="0" xfId="0" applyFont="1" applyFill="1" applyAlignment="1">
      <alignment vertical="center" shrinkToFit="1"/>
    </xf>
    <xf numFmtId="0" fontId="4" fillId="3" borderId="61" xfId="0" applyFont="1" applyFill="1" applyBorder="1">
      <alignment vertical="center"/>
    </xf>
    <xf numFmtId="0" fontId="3" fillId="3" borderId="63" xfId="0" applyFont="1" applyFill="1" applyBorder="1">
      <alignment vertical="center"/>
    </xf>
    <xf numFmtId="0" fontId="7" fillId="3" borderId="64" xfId="0" applyFont="1" applyFill="1" applyBorder="1">
      <alignment vertical="center"/>
    </xf>
    <xf numFmtId="0" fontId="7" fillId="3" borderId="65" xfId="0" applyFont="1" applyFill="1" applyBorder="1">
      <alignment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0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49" fontId="13" fillId="4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49" fontId="13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5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horizontal="center" vertical="center"/>
      <protection locked="0"/>
    </xf>
    <xf numFmtId="49" fontId="13" fillId="4" borderId="45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4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0" applyNumberFormat="1" applyFont="1" applyBorder="1" applyAlignment="1" applyProtection="1">
      <alignment horizontal="center" vertical="center"/>
      <protection locked="0"/>
    </xf>
    <xf numFmtId="49" fontId="11" fillId="0" borderId="46" xfId="0" applyNumberFormat="1" applyFont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3" fillId="2" borderId="21" xfId="1" applyFont="1" applyFill="1" applyBorder="1" applyAlignment="1" applyProtection="1">
      <alignment horizontal="right" vertical="center"/>
    </xf>
    <xf numFmtId="38" fontId="3" fillId="2" borderId="15" xfId="1" applyFont="1" applyFill="1" applyBorder="1" applyAlignment="1" applyProtection="1">
      <alignment horizontal="right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 shrinkToFit="1"/>
      <protection locked="0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center" shrinkToFit="1"/>
    </xf>
    <xf numFmtId="38" fontId="3" fillId="2" borderId="8" xfId="1" applyFont="1" applyFill="1" applyBorder="1" applyAlignment="1" applyProtection="1">
      <alignment horizontal="right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38" fontId="3" fillId="2" borderId="31" xfId="1" applyFont="1" applyFill="1" applyBorder="1" applyAlignment="1" applyProtection="1">
      <alignment horizontal="right" vertical="center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53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6" borderId="40" xfId="0" applyFont="1" applyFill="1" applyBorder="1" applyAlignment="1" applyProtection="1">
      <alignment horizontal="center" vertical="center" shrinkToFit="1"/>
      <protection locked="0"/>
    </xf>
    <xf numFmtId="0" fontId="3" fillId="6" borderId="41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13" fillId="4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37" xfId="0" applyNumberFormat="1" applyFont="1" applyBorder="1" applyAlignment="1" applyProtection="1">
      <alignment horizontal="center" vertical="center"/>
      <protection locked="0"/>
    </xf>
    <xf numFmtId="0" fontId="3" fillId="6" borderId="42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3" fillId="4" borderId="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view="pageBreakPreview" zoomScaleNormal="100" zoomScaleSheetLayoutView="100" workbookViewId="0">
      <selection sqref="A1:M1"/>
    </sheetView>
  </sheetViews>
  <sheetFormatPr defaultColWidth="9" defaultRowHeight="23.25" customHeight="1" x14ac:dyDescent="0.15"/>
  <cols>
    <col min="1" max="1" width="5.25" style="3" customWidth="1"/>
    <col min="2" max="2" width="10.25" style="2" customWidth="1"/>
    <col min="3" max="3" width="2.375" style="2" customWidth="1"/>
    <col min="4" max="4" width="9" style="2" customWidth="1"/>
    <col min="5" max="5" width="9" style="2"/>
    <col min="6" max="6" width="10.25" style="2" customWidth="1"/>
    <col min="7" max="12" width="9" style="2"/>
    <col min="13" max="16384" width="9" style="1"/>
  </cols>
  <sheetData>
    <row r="1" spans="1:13" ht="54.75" customHeight="1" x14ac:dyDescent="0.15">
      <c r="A1" s="86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0.2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7" customHeight="1" x14ac:dyDescent="0.15">
      <c r="A3" s="21">
        <v>1</v>
      </c>
      <c r="B3" s="22" t="s">
        <v>81</v>
      </c>
      <c r="C3" s="22"/>
      <c r="D3" s="81" t="s">
        <v>116</v>
      </c>
      <c r="E3" s="81"/>
      <c r="F3" s="81"/>
      <c r="G3" s="81"/>
      <c r="H3" s="81"/>
      <c r="I3" s="81"/>
      <c r="J3" s="81"/>
      <c r="K3" s="81"/>
      <c r="L3" s="81"/>
      <c r="M3" s="81"/>
    </row>
    <row r="4" spans="1:13" ht="27" customHeight="1" x14ac:dyDescent="0.15">
      <c r="A4" s="21"/>
      <c r="B4" s="22"/>
      <c r="C4" s="22"/>
      <c r="D4" s="81" t="s">
        <v>117</v>
      </c>
      <c r="E4" s="81"/>
      <c r="F4" s="81"/>
      <c r="G4" s="81"/>
      <c r="H4" s="81"/>
      <c r="I4" s="81"/>
      <c r="J4" s="81"/>
      <c r="K4" s="81"/>
      <c r="L4" s="81"/>
      <c r="M4" s="81"/>
    </row>
    <row r="5" spans="1:13" ht="21" customHeight="1" x14ac:dyDescent="0.15">
      <c r="A5" s="21">
        <v>2</v>
      </c>
      <c r="B5" s="22" t="s">
        <v>82</v>
      </c>
      <c r="C5" s="22"/>
      <c r="D5" s="82" t="s">
        <v>114</v>
      </c>
      <c r="E5" s="82"/>
      <c r="F5" s="82"/>
      <c r="G5" s="82"/>
      <c r="H5" s="82"/>
      <c r="I5" s="82"/>
      <c r="J5" s="82"/>
      <c r="K5" s="82"/>
      <c r="L5" s="82"/>
      <c r="M5" s="82"/>
    </row>
    <row r="6" spans="1:13" ht="21" customHeight="1" x14ac:dyDescent="0.15">
      <c r="A6" s="21">
        <v>3</v>
      </c>
      <c r="B6" s="22" t="s">
        <v>83</v>
      </c>
      <c r="C6" s="22"/>
      <c r="D6" s="83" t="s">
        <v>113</v>
      </c>
      <c r="E6" s="83"/>
      <c r="F6" s="83"/>
      <c r="G6" s="83"/>
      <c r="H6" s="83"/>
      <c r="I6" s="83"/>
      <c r="J6" s="83"/>
      <c r="K6" s="83"/>
      <c r="L6" s="83"/>
      <c r="M6" s="83"/>
    </row>
    <row r="7" spans="1:13" ht="21" customHeight="1" x14ac:dyDescent="0.15">
      <c r="A7" s="21"/>
      <c r="B7" s="23"/>
      <c r="C7" s="23"/>
      <c r="D7" s="82" t="s">
        <v>84</v>
      </c>
      <c r="E7" s="82"/>
      <c r="F7" s="82"/>
      <c r="G7" s="82"/>
      <c r="H7" s="82"/>
      <c r="I7" s="82"/>
      <c r="J7" s="82"/>
      <c r="K7" s="82"/>
      <c r="L7" s="82"/>
      <c r="M7" s="82"/>
    </row>
    <row r="8" spans="1:13" ht="21" customHeight="1" x14ac:dyDescent="0.15">
      <c r="A8" s="21">
        <v>4</v>
      </c>
      <c r="B8" s="23" t="s">
        <v>85</v>
      </c>
      <c r="C8" s="23"/>
      <c r="D8" s="82" t="s">
        <v>86</v>
      </c>
      <c r="E8" s="82"/>
      <c r="F8" s="82"/>
      <c r="G8" s="82"/>
      <c r="H8" s="82"/>
      <c r="I8" s="82"/>
      <c r="J8" s="24"/>
      <c r="K8" s="24"/>
      <c r="L8" s="24"/>
      <c r="M8" s="24"/>
    </row>
    <row r="9" spans="1:13" ht="21" customHeight="1" x14ac:dyDescent="0.15">
      <c r="A9" s="21">
        <v>5</v>
      </c>
      <c r="B9" s="23" t="s">
        <v>87</v>
      </c>
      <c r="C9" s="23"/>
      <c r="D9" s="87" t="s">
        <v>88</v>
      </c>
      <c r="E9" s="87"/>
      <c r="F9" s="87"/>
      <c r="G9" s="87"/>
      <c r="H9" s="87"/>
      <c r="I9" s="87"/>
      <c r="J9" s="87"/>
      <c r="K9" s="87"/>
      <c r="L9" s="87"/>
      <c r="M9" s="87"/>
    </row>
    <row r="10" spans="1:13" ht="21" customHeight="1" x14ac:dyDescent="0.15">
      <c r="A10" s="21"/>
      <c r="B10" s="23"/>
      <c r="C10" s="23"/>
      <c r="D10" s="87" t="s">
        <v>89</v>
      </c>
      <c r="E10" s="87"/>
      <c r="F10" s="87"/>
      <c r="G10" s="87"/>
      <c r="H10" s="87"/>
      <c r="I10" s="87"/>
      <c r="J10" s="87"/>
      <c r="K10" s="87"/>
      <c r="L10" s="87"/>
      <c r="M10" s="87"/>
    </row>
    <row r="11" spans="1:13" ht="21" customHeight="1" x14ac:dyDescent="0.15">
      <c r="A11" s="21"/>
      <c r="B11" s="23"/>
      <c r="C11" s="23"/>
      <c r="D11" s="87" t="s">
        <v>90</v>
      </c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21" customHeight="1" x14ac:dyDescent="0.15">
      <c r="A12" s="21"/>
      <c r="B12" s="23"/>
      <c r="C12" s="23"/>
      <c r="D12" s="87" t="s">
        <v>91</v>
      </c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21" customHeight="1" x14ac:dyDescent="0.15">
      <c r="A13" s="3">
        <v>6</v>
      </c>
      <c r="B13" s="4" t="s">
        <v>11</v>
      </c>
      <c r="C13" s="3"/>
      <c r="D13" s="2" t="s">
        <v>92</v>
      </c>
      <c r="M13" s="25"/>
    </row>
    <row r="14" spans="1:13" ht="21" customHeight="1" x14ac:dyDescent="0.15">
      <c r="B14" s="4"/>
      <c r="C14" s="3"/>
      <c r="D14" s="2" t="s">
        <v>115</v>
      </c>
      <c r="M14" s="25"/>
    </row>
    <row r="15" spans="1:13" ht="27" customHeight="1" x14ac:dyDescent="0.15">
      <c r="B15" s="4"/>
      <c r="C15" s="3"/>
      <c r="D15" s="31" t="s">
        <v>118</v>
      </c>
      <c r="M15" s="25"/>
    </row>
    <row r="16" spans="1:13" ht="21" customHeight="1" x14ac:dyDescent="0.15">
      <c r="B16" s="4"/>
      <c r="C16" s="3"/>
      <c r="D16" s="2" t="s">
        <v>26</v>
      </c>
      <c r="M16" s="25"/>
    </row>
    <row r="17" spans="1:13" ht="21" customHeight="1" x14ac:dyDescent="0.15">
      <c r="A17" s="2"/>
      <c r="B17" s="4"/>
      <c r="C17" s="88" t="s">
        <v>93</v>
      </c>
      <c r="D17" s="88"/>
      <c r="E17" s="88"/>
      <c r="F17" s="88"/>
      <c r="G17" s="88"/>
      <c r="H17" s="88"/>
      <c r="I17" s="88"/>
      <c r="J17" s="88"/>
      <c r="M17" s="2"/>
    </row>
    <row r="18" spans="1:13" ht="21" customHeight="1" x14ac:dyDescent="0.15">
      <c r="A18" s="2"/>
      <c r="B18" s="4"/>
      <c r="C18" s="6" t="s">
        <v>94</v>
      </c>
      <c r="D18" s="6"/>
      <c r="E18" s="6"/>
      <c r="F18" s="6"/>
      <c r="G18" s="6"/>
      <c r="H18" s="6"/>
      <c r="I18" s="6"/>
      <c r="J18" s="6"/>
      <c r="M18" s="2"/>
    </row>
    <row r="19" spans="1:13" ht="21" customHeight="1" x14ac:dyDescent="0.15">
      <c r="A19" s="2"/>
      <c r="B19" s="4"/>
      <c r="C19" s="6" t="s">
        <v>45</v>
      </c>
      <c r="D19" s="6"/>
      <c r="E19" s="6"/>
      <c r="F19" s="6"/>
      <c r="G19" s="6"/>
      <c r="H19" s="6"/>
      <c r="I19" s="6"/>
      <c r="J19" s="6"/>
      <c r="M19" s="2"/>
    </row>
    <row r="20" spans="1:13" ht="21" customHeight="1" x14ac:dyDescent="0.15">
      <c r="B20" s="4"/>
      <c r="C20" s="3"/>
      <c r="D20" s="6" t="s">
        <v>27</v>
      </c>
      <c r="E20" s="6"/>
      <c r="F20" s="6"/>
      <c r="G20" s="6"/>
      <c r="H20" s="6"/>
      <c r="I20" s="6"/>
      <c r="J20" s="6"/>
      <c r="K20" s="6"/>
      <c r="M20" s="25"/>
    </row>
    <row r="21" spans="1:13" ht="21" customHeight="1" x14ac:dyDescent="0.15">
      <c r="B21" s="4"/>
      <c r="C21" s="3"/>
      <c r="D21" s="26" t="s">
        <v>28</v>
      </c>
      <c r="E21" s="5"/>
      <c r="F21" s="5"/>
      <c r="G21" s="5"/>
      <c r="H21" s="5"/>
      <c r="I21" s="5"/>
      <c r="J21" s="6"/>
      <c r="K21" s="6"/>
      <c r="M21" s="25"/>
    </row>
    <row r="22" spans="1:13" ht="21" customHeight="1" x14ac:dyDescent="0.15">
      <c r="A22" s="21">
        <v>7</v>
      </c>
      <c r="B22" s="23" t="s">
        <v>95</v>
      </c>
      <c r="C22" s="23"/>
      <c r="D22" s="84" t="s">
        <v>96</v>
      </c>
      <c r="E22" s="84"/>
      <c r="F22" s="84"/>
      <c r="G22" s="84"/>
      <c r="H22" s="84"/>
      <c r="I22" s="84"/>
      <c r="J22" s="84"/>
      <c r="K22" s="84"/>
      <c r="L22" s="84"/>
      <c r="M22" s="84"/>
    </row>
    <row r="23" spans="1:13" ht="21" customHeight="1" x14ac:dyDescent="0.15">
      <c r="A23" s="21"/>
      <c r="B23" s="23"/>
      <c r="C23" s="23"/>
      <c r="D23" s="84" t="s">
        <v>111</v>
      </c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21" customHeight="1" x14ac:dyDescent="0.15">
      <c r="A24" s="21">
        <v>8</v>
      </c>
      <c r="B24" s="22" t="s">
        <v>97</v>
      </c>
      <c r="C24" s="22"/>
      <c r="D24" s="82" t="s">
        <v>0</v>
      </c>
      <c r="E24" s="82"/>
      <c r="F24" s="82"/>
      <c r="G24" s="82"/>
      <c r="H24" s="82"/>
      <c r="I24" s="82"/>
      <c r="J24" s="82"/>
      <c r="K24" s="82"/>
      <c r="L24" s="82"/>
      <c r="M24" s="82"/>
    </row>
    <row r="25" spans="1:13" ht="21" customHeight="1" x14ac:dyDescent="0.15">
      <c r="A25" s="21">
        <v>9</v>
      </c>
      <c r="B25" s="22" t="s">
        <v>98</v>
      </c>
      <c r="C25" s="22"/>
      <c r="D25" s="84" t="s">
        <v>99</v>
      </c>
      <c r="E25" s="84"/>
      <c r="F25" s="84"/>
      <c r="G25" s="84"/>
      <c r="H25" s="84"/>
      <c r="I25" s="84"/>
      <c r="J25" s="84"/>
      <c r="K25" s="84"/>
      <c r="L25" s="84"/>
      <c r="M25" s="84"/>
    </row>
    <row r="26" spans="1:13" ht="21" customHeight="1" x14ac:dyDescent="0.15">
      <c r="A26" s="21">
        <v>10</v>
      </c>
      <c r="B26" s="23" t="s">
        <v>1</v>
      </c>
      <c r="C26" s="23"/>
      <c r="D26" s="82" t="s">
        <v>100</v>
      </c>
      <c r="E26" s="82"/>
      <c r="F26" s="82"/>
      <c r="G26" s="82"/>
      <c r="H26" s="82"/>
      <c r="I26" s="82"/>
      <c r="J26" s="82"/>
      <c r="K26" s="82"/>
      <c r="L26" s="82"/>
      <c r="M26" s="82"/>
    </row>
    <row r="27" spans="1:13" ht="21" customHeight="1" x14ac:dyDescent="0.15">
      <c r="A27" s="21">
        <v>11</v>
      </c>
      <c r="B27" s="23" t="s">
        <v>2</v>
      </c>
      <c r="C27" s="23"/>
      <c r="D27" s="85" t="s">
        <v>101</v>
      </c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21" customHeight="1" x14ac:dyDescent="0.15">
      <c r="A28" s="21">
        <v>12</v>
      </c>
      <c r="B28" s="23" t="s">
        <v>102</v>
      </c>
      <c r="C28" s="23"/>
      <c r="D28" s="82" t="s">
        <v>103</v>
      </c>
      <c r="E28" s="82"/>
      <c r="F28" s="82"/>
      <c r="G28" s="82"/>
      <c r="H28" s="82"/>
      <c r="I28" s="82"/>
      <c r="J28" s="82"/>
      <c r="K28" s="82"/>
      <c r="L28" s="82"/>
      <c r="M28" s="82"/>
    </row>
    <row r="29" spans="1:13" ht="21" customHeight="1" x14ac:dyDescent="0.15">
      <c r="A29" s="21">
        <v>13</v>
      </c>
      <c r="B29" s="23" t="s">
        <v>104</v>
      </c>
      <c r="C29" s="23"/>
      <c r="D29" s="82" t="s">
        <v>105</v>
      </c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21" customHeight="1" x14ac:dyDescent="0.15">
      <c r="A30" s="21">
        <v>14</v>
      </c>
      <c r="B30" s="23" t="s">
        <v>47</v>
      </c>
      <c r="C30" s="23"/>
      <c r="D30" s="82" t="s">
        <v>119</v>
      </c>
      <c r="E30" s="82"/>
      <c r="F30" s="82"/>
      <c r="G30" s="82"/>
      <c r="H30" s="82"/>
      <c r="I30" s="82"/>
      <c r="J30" s="82"/>
      <c r="K30" s="82"/>
      <c r="L30" s="82"/>
      <c r="M30" s="82"/>
    </row>
    <row r="31" spans="1:13" ht="21" customHeight="1" x14ac:dyDescent="0.15">
      <c r="A31" s="21"/>
      <c r="B31" s="23"/>
      <c r="C31" s="23"/>
      <c r="D31" s="79" t="s">
        <v>120</v>
      </c>
      <c r="E31" s="79"/>
      <c r="F31" s="79"/>
      <c r="G31" s="79"/>
      <c r="H31" s="79"/>
      <c r="I31" s="79"/>
      <c r="J31" s="79"/>
      <c r="K31" s="79"/>
      <c r="L31" s="79"/>
      <c r="M31" s="30"/>
    </row>
    <row r="32" spans="1:13" ht="21" customHeight="1" x14ac:dyDescent="0.15">
      <c r="A32" s="21"/>
      <c r="B32" s="27"/>
      <c r="C32" s="27"/>
      <c r="D32" s="82" t="s">
        <v>29</v>
      </c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21" customHeight="1" x14ac:dyDescent="0.15">
      <c r="A33" s="21"/>
      <c r="B33" s="27"/>
      <c r="C33" s="27"/>
      <c r="D33" s="82" t="s">
        <v>30</v>
      </c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21" customHeight="1" x14ac:dyDescent="0.15">
      <c r="A34" s="21"/>
      <c r="B34" s="27"/>
      <c r="C34" s="27"/>
      <c r="D34" s="82" t="s">
        <v>106</v>
      </c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21" customHeight="1" x14ac:dyDescent="0.15">
      <c r="A35" s="21"/>
      <c r="B35" s="24"/>
      <c r="C35" s="24"/>
      <c r="D35" s="83" t="s">
        <v>107</v>
      </c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21" customHeight="1" x14ac:dyDescent="0.15">
      <c r="A36" s="21"/>
      <c r="B36" s="24"/>
      <c r="C36" s="24"/>
      <c r="D36" s="83" t="s">
        <v>109</v>
      </c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21" customHeight="1" x14ac:dyDescent="0.15">
      <c r="A37" s="28"/>
      <c r="B37" s="29"/>
      <c r="C37" s="29"/>
      <c r="D37" s="83" t="s">
        <v>108</v>
      </c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21" customHeight="1" x14ac:dyDescent="0.15">
      <c r="A38" s="28"/>
      <c r="B38" s="29"/>
      <c r="C38" s="29"/>
      <c r="D38" s="80" t="s">
        <v>110</v>
      </c>
      <c r="E38" s="80"/>
      <c r="F38" s="80"/>
      <c r="G38" s="80"/>
      <c r="H38" s="80"/>
      <c r="I38" s="80"/>
      <c r="J38" s="80"/>
      <c r="K38" s="80"/>
      <c r="L38" s="80"/>
      <c r="M38" s="80"/>
    </row>
  </sheetData>
  <sheetProtection algorithmName="SHA-512" hashValue="KuWHMy4DR7oKoKnQ9bXMzo+t+qtcy3qiRln8MirGJ2pzYtuS5GG+YJTsWjpfZ+WxktId3jHhfj2Y2BcE3lLKzQ==" saltValue="veAdZoE0KMXXeYRgVEqKHw==" spinCount="100000" sheet="1" objects="1" scenarios="1"/>
  <mergeCells count="29">
    <mergeCell ref="D22:M22"/>
    <mergeCell ref="D23:M23"/>
    <mergeCell ref="D9:M9"/>
    <mergeCell ref="D10:M10"/>
    <mergeCell ref="D11:M11"/>
    <mergeCell ref="D12:M12"/>
    <mergeCell ref="C17:J17"/>
    <mergeCell ref="D8:I8"/>
    <mergeCell ref="A1:M1"/>
    <mergeCell ref="D3:M3"/>
    <mergeCell ref="D5:M5"/>
    <mergeCell ref="D6:M6"/>
    <mergeCell ref="D7:M7"/>
    <mergeCell ref="D31:L31"/>
    <mergeCell ref="D38:M38"/>
    <mergeCell ref="D4:M4"/>
    <mergeCell ref="D34:M34"/>
    <mergeCell ref="D35:M35"/>
    <mergeCell ref="D36:M36"/>
    <mergeCell ref="D37:M37"/>
    <mergeCell ref="D29:M29"/>
    <mergeCell ref="D30:M30"/>
    <mergeCell ref="D32:M32"/>
    <mergeCell ref="D33:M33"/>
    <mergeCell ref="D24:M24"/>
    <mergeCell ref="D25:M25"/>
    <mergeCell ref="D26:M26"/>
    <mergeCell ref="D27:M27"/>
    <mergeCell ref="D28:M28"/>
  </mergeCells>
  <phoneticPr fontId="1"/>
  <pageMargins left="0.51181102362204722" right="0.31496062992125984" top="0.55118110236220474" bottom="0.35433070866141736" header="0.31496062992125984" footer="0.31496062992125984"/>
  <pageSetup paperSize="9" scale="8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73"/>
  <sheetViews>
    <sheetView view="pageBreakPreview" zoomScale="85" zoomScaleNormal="100" zoomScaleSheetLayoutView="85" workbookViewId="0">
      <selection activeCell="A2" sqref="A2:T2"/>
    </sheetView>
  </sheetViews>
  <sheetFormatPr defaultColWidth="9" defaultRowHeight="25.5" customHeight="1" x14ac:dyDescent="0.15"/>
  <cols>
    <col min="1" max="20" width="6.625" style="7" customWidth="1"/>
    <col min="21" max="21" width="6.875" style="7" customWidth="1"/>
    <col min="22" max="22" width="5.875" style="7" hidden="1" customWidth="1"/>
    <col min="23" max="23" width="4.625" style="7" hidden="1" customWidth="1"/>
    <col min="24" max="26" width="8.5" style="7" hidden="1" customWidth="1"/>
    <col min="27" max="29" width="8.5" style="7" customWidth="1"/>
    <col min="30" max="30" width="8.375" style="7" customWidth="1"/>
    <col min="31" max="33" width="9" style="7" customWidth="1"/>
    <col min="34" max="16384" width="9" style="7"/>
  </cols>
  <sheetData>
    <row r="1" spans="1:28" ht="24" customHeight="1" x14ac:dyDescent="0.15">
      <c r="A1" s="162" t="s">
        <v>63</v>
      </c>
      <c r="B1" s="162"/>
      <c r="C1" s="162"/>
      <c r="D1" s="162"/>
      <c r="P1" s="163"/>
      <c r="Q1" s="163"/>
      <c r="R1" s="163"/>
      <c r="S1" s="163"/>
      <c r="T1" s="163"/>
      <c r="U1" s="20"/>
      <c r="W1" s="18"/>
      <c r="X1" s="18"/>
      <c r="Y1" s="19"/>
      <c r="Z1" s="19"/>
      <c r="AA1" s="19"/>
      <c r="AB1" s="18"/>
    </row>
    <row r="2" spans="1:28" ht="45" customHeight="1" x14ac:dyDescent="0.15">
      <c r="A2" s="164" t="s">
        <v>124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7"/>
    </row>
    <row r="3" spans="1:28" ht="30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02" t="s">
        <v>125</v>
      </c>
      <c r="N3" s="202"/>
      <c r="O3" s="202"/>
      <c r="P3" s="202"/>
      <c r="Q3" s="202"/>
      <c r="R3" s="202"/>
      <c r="S3" s="202"/>
      <c r="T3" s="202"/>
      <c r="U3" s="17"/>
    </row>
    <row r="4" spans="1:28" ht="24.75" customHeight="1" x14ac:dyDescent="0.15">
      <c r="A4" s="165" t="s">
        <v>65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"/>
    </row>
    <row r="5" spans="1:28" ht="24.75" customHeight="1" x14ac:dyDescent="0.15">
      <c r="A5" s="165" t="s">
        <v>66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"/>
    </row>
    <row r="6" spans="1:28" ht="11.1" customHeight="1" thickBo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8" ht="24" customHeight="1" x14ac:dyDescent="0.15">
      <c r="A7" s="156" t="s">
        <v>121</v>
      </c>
      <c r="B7" s="157"/>
      <c r="C7" s="158"/>
      <c r="D7" s="158"/>
      <c r="E7" s="158"/>
      <c r="F7" s="158"/>
      <c r="G7" s="158"/>
      <c r="H7" s="158"/>
      <c r="I7" s="38" t="s">
        <v>122</v>
      </c>
      <c r="J7" s="167" t="s">
        <v>15</v>
      </c>
      <c r="K7" s="168"/>
      <c r="L7" s="168"/>
      <c r="M7" s="171"/>
      <c r="N7" s="171"/>
      <c r="O7" s="171"/>
      <c r="P7" s="171"/>
      <c r="Q7" s="171"/>
      <c r="R7" s="171"/>
      <c r="S7" s="171"/>
      <c r="T7" s="173" t="s">
        <v>14</v>
      </c>
      <c r="Y7" s="7" t="s">
        <v>13</v>
      </c>
    </row>
    <row r="8" spans="1:28" ht="24" customHeight="1" x14ac:dyDescent="0.15">
      <c r="A8" s="175" t="s">
        <v>123</v>
      </c>
      <c r="B8" s="170"/>
      <c r="C8" s="176"/>
      <c r="D8" s="176"/>
      <c r="E8" s="176"/>
      <c r="F8" s="176"/>
      <c r="G8" s="176"/>
      <c r="H8" s="176"/>
      <c r="I8" s="39" t="s">
        <v>14</v>
      </c>
      <c r="J8" s="169"/>
      <c r="K8" s="170"/>
      <c r="L8" s="170"/>
      <c r="M8" s="172"/>
      <c r="N8" s="172"/>
      <c r="O8" s="172"/>
      <c r="P8" s="172"/>
      <c r="Q8" s="172"/>
      <c r="R8" s="172"/>
      <c r="S8" s="172"/>
      <c r="T8" s="174"/>
    </row>
    <row r="9" spans="1:28" ht="24" customHeight="1" x14ac:dyDescent="0.15">
      <c r="A9" s="159" t="s">
        <v>16</v>
      </c>
      <c r="B9" s="160"/>
      <c r="C9" s="161"/>
      <c r="D9" s="161"/>
      <c r="E9" s="161"/>
      <c r="F9" s="161"/>
      <c r="G9" s="161"/>
      <c r="H9" s="161"/>
      <c r="I9" s="40" t="s">
        <v>3</v>
      </c>
      <c r="J9" s="160" t="s">
        <v>17</v>
      </c>
      <c r="K9" s="160"/>
      <c r="L9" s="160"/>
      <c r="M9" s="161"/>
      <c r="N9" s="161"/>
      <c r="O9" s="161"/>
      <c r="P9" s="161"/>
      <c r="Q9" s="161"/>
      <c r="R9" s="161"/>
      <c r="S9" s="161"/>
      <c r="T9" s="41" t="s">
        <v>3</v>
      </c>
      <c r="Y9" s="7" t="s">
        <v>12</v>
      </c>
    </row>
    <row r="10" spans="1:28" ht="24" customHeight="1" x14ac:dyDescent="0.15">
      <c r="A10" s="143" t="s">
        <v>37</v>
      </c>
      <c r="B10" s="144"/>
      <c r="C10" s="42">
        <f>COUNTIF($A$31:$B$50,W30)</f>
        <v>0</v>
      </c>
      <c r="D10" s="43" t="s">
        <v>7</v>
      </c>
      <c r="E10" s="145" t="s">
        <v>38</v>
      </c>
      <c r="F10" s="144"/>
      <c r="G10" s="44">
        <f>COUNTIF($A$31:$B$50,W31)</f>
        <v>0</v>
      </c>
      <c r="H10" s="43" t="s">
        <v>7</v>
      </c>
      <c r="I10" s="146" t="s">
        <v>39</v>
      </c>
      <c r="J10" s="145"/>
      <c r="K10" s="44">
        <f>COUNTIF($A$31:$B$50,W32)</f>
        <v>0</v>
      </c>
      <c r="L10" s="43" t="s">
        <v>7</v>
      </c>
      <c r="M10" s="147" t="s">
        <v>40</v>
      </c>
      <c r="N10" s="146"/>
      <c r="O10" s="46">
        <f>COUNTIF($A$31:$B$50,W33)</f>
        <v>0</v>
      </c>
      <c r="P10" s="47" t="s">
        <v>7</v>
      </c>
      <c r="Q10" s="148"/>
      <c r="R10" s="149"/>
      <c r="S10" s="149"/>
      <c r="T10" s="150"/>
      <c r="Y10" s="7" t="s">
        <v>18</v>
      </c>
    </row>
    <row r="11" spans="1:28" ht="24" customHeight="1" x14ac:dyDescent="0.15">
      <c r="A11" s="151" t="s">
        <v>41</v>
      </c>
      <c r="B11" s="152"/>
      <c r="C11" s="48">
        <f>COUNTIF($A$31:$B$50,W35)</f>
        <v>0</v>
      </c>
      <c r="D11" s="49" t="s">
        <v>7</v>
      </c>
      <c r="E11" s="153" t="s">
        <v>42</v>
      </c>
      <c r="F11" s="154"/>
      <c r="G11" s="48">
        <f>COUNTIF($A$31:$B$50,W36)</f>
        <v>0</v>
      </c>
      <c r="H11" s="49" t="s">
        <v>7</v>
      </c>
      <c r="I11" s="155" t="s">
        <v>43</v>
      </c>
      <c r="J11" s="154"/>
      <c r="K11" s="48">
        <f>COUNTIF($A$31:$B$50,W37)</f>
        <v>0</v>
      </c>
      <c r="L11" s="49" t="s">
        <v>7</v>
      </c>
      <c r="M11" s="153" t="s">
        <v>44</v>
      </c>
      <c r="N11" s="155"/>
      <c r="O11" s="46">
        <f>COUNTIF($A$31:$B$50,W38)</f>
        <v>0</v>
      </c>
      <c r="P11" s="47" t="s">
        <v>7</v>
      </c>
      <c r="Q11" s="148"/>
      <c r="R11" s="149"/>
      <c r="S11" s="149"/>
      <c r="T11" s="150"/>
      <c r="Y11" s="7" t="s">
        <v>19</v>
      </c>
    </row>
    <row r="12" spans="1:28" ht="24" customHeight="1" x14ac:dyDescent="0.15">
      <c r="A12" s="141" t="s">
        <v>67</v>
      </c>
      <c r="B12" s="142"/>
      <c r="C12" s="15">
        <v>1700</v>
      </c>
      <c r="D12" s="45" t="s">
        <v>20</v>
      </c>
      <c r="E12" s="50">
        <f>COUNTIFS($Z$30:$Z$49,Y7,T31:T50,W43)</f>
        <v>0</v>
      </c>
      <c r="F12" s="51" t="s">
        <v>8</v>
      </c>
      <c r="G12" s="52" t="s">
        <v>21</v>
      </c>
      <c r="H12" s="137">
        <f>C12*E12</f>
        <v>0</v>
      </c>
      <c r="I12" s="137"/>
      <c r="J12" s="53" t="s">
        <v>9</v>
      </c>
      <c r="K12" s="141" t="s">
        <v>68</v>
      </c>
      <c r="L12" s="142"/>
      <c r="M12" s="15">
        <v>2000</v>
      </c>
      <c r="N12" s="45" t="s">
        <v>20</v>
      </c>
      <c r="O12" s="50">
        <f>COUNTIFS($Z$30:$Z$49,Y10,T31:T50,W43)</f>
        <v>0</v>
      </c>
      <c r="P12" s="51" t="s">
        <v>8</v>
      </c>
      <c r="Q12" s="52" t="s">
        <v>21</v>
      </c>
      <c r="R12" s="137">
        <f>M12*O12</f>
        <v>0</v>
      </c>
      <c r="S12" s="137"/>
      <c r="T12" s="54" t="s">
        <v>9</v>
      </c>
    </row>
    <row r="13" spans="1:28" ht="24" customHeight="1" x14ac:dyDescent="0.15">
      <c r="A13" s="141" t="s">
        <v>69</v>
      </c>
      <c r="B13" s="142"/>
      <c r="C13" s="15">
        <v>2200</v>
      </c>
      <c r="D13" s="45" t="s">
        <v>20</v>
      </c>
      <c r="E13" s="50">
        <f>COUNTIFS($Z$30:$Z$49,Y7,T31:T50,W44)</f>
        <v>0</v>
      </c>
      <c r="F13" s="51" t="s">
        <v>8</v>
      </c>
      <c r="G13" s="52" t="s">
        <v>21</v>
      </c>
      <c r="H13" s="137">
        <f>C13*E13</f>
        <v>0</v>
      </c>
      <c r="I13" s="137"/>
      <c r="J13" s="53" t="s">
        <v>9</v>
      </c>
      <c r="K13" s="141" t="s">
        <v>70</v>
      </c>
      <c r="L13" s="142"/>
      <c r="M13" s="15">
        <v>2500</v>
      </c>
      <c r="N13" s="45" t="s">
        <v>20</v>
      </c>
      <c r="O13" s="50">
        <f>COUNTIFS($Z$30:$Z$49,Y10,T31:T50,W44)</f>
        <v>0</v>
      </c>
      <c r="P13" s="51" t="s">
        <v>8</v>
      </c>
      <c r="Q13" s="52" t="s">
        <v>21</v>
      </c>
      <c r="R13" s="137">
        <f>M13*O13</f>
        <v>0</v>
      </c>
      <c r="S13" s="137"/>
      <c r="T13" s="54" t="s">
        <v>9</v>
      </c>
    </row>
    <row r="14" spans="1:28" ht="24" customHeight="1" x14ac:dyDescent="0.15">
      <c r="A14" s="135" t="s">
        <v>62</v>
      </c>
      <c r="B14" s="136"/>
      <c r="C14" s="15">
        <v>2200</v>
      </c>
      <c r="D14" s="45" t="s">
        <v>20</v>
      </c>
      <c r="E14" s="50">
        <f>COUNTIFS($Z$30:$Z$49,Y9,T31:T50,W43)</f>
        <v>0</v>
      </c>
      <c r="F14" s="51" t="s">
        <v>8</v>
      </c>
      <c r="G14" s="52" t="s">
        <v>21</v>
      </c>
      <c r="H14" s="137">
        <f>C14*E14</f>
        <v>0</v>
      </c>
      <c r="I14" s="137"/>
      <c r="J14" s="53" t="s">
        <v>9</v>
      </c>
      <c r="K14" s="135" t="s">
        <v>61</v>
      </c>
      <c r="L14" s="136"/>
      <c r="M14" s="15">
        <v>2500</v>
      </c>
      <c r="N14" s="45" t="s">
        <v>20</v>
      </c>
      <c r="O14" s="50">
        <f>COUNTIFS($Z$30:$Z$49,Y11,T31:T50,W43)</f>
        <v>0</v>
      </c>
      <c r="P14" s="51" t="s">
        <v>8</v>
      </c>
      <c r="Q14" s="52" t="s">
        <v>21</v>
      </c>
      <c r="R14" s="137">
        <f>M14*O14</f>
        <v>0</v>
      </c>
      <c r="S14" s="137"/>
      <c r="T14" s="54" t="s">
        <v>9</v>
      </c>
    </row>
    <row r="15" spans="1:28" ht="24" customHeight="1" thickBot="1" x14ac:dyDescent="0.2">
      <c r="A15" s="138" t="s">
        <v>71</v>
      </c>
      <c r="B15" s="139"/>
      <c r="C15" s="14">
        <v>2700</v>
      </c>
      <c r="D15" s="55" t="s">
        <v>20</v>
      </c>
      <c r="E15" s="56">
        <f>COUNTIFS($Z$30:$Z$49,Y9,T31:T50,W44)</f>
        <v>0</v>
      </c>
      <c r="F15" s="57" t="s">
        <v>8</v>
      </c>
      <c r="G15" s="58" t="s">
        <v>21</v>
      </c>
      <c r="H15" s="140">
        <f>C15*E15</f>
        <v>0</v>
      </c>
      <c r="I15" s="140"/>
      <c r="J15" s="59" t="s">
        <v>9</v>
      </c>
      <c r="K15" s="138" t="s">
        <v>72</v>
      </c>
      <c r="L15" s="139"/>
      <c r="M15" s="14">
        <v>3000</v>
      </c>
      <c r="N15" s="55" t="s">
        <v>20</v>
      </c>
      <c r="O15" s="56">
        <f>COUNTIFS($Z$30:$Z$49,Y11,T31:T50,W44)</f>
        <v>0</v>
      </c>
      <c r="P15" s="57" t="s">
        <v>8</v>
      </c>
      <c r="Q15" s="58" t="s">
        <v>21</v>
      </c>
      <c r="R15" s="140">
        <f>M15*O15</f>
        <v>0</v>
      </c>
      <c r="S15" s="140"/>
      <c r="T15" s="60" t="s">
        <v>9</v>
      </c>
    </row>
    <row r="16" spans="1:28" ht="24" customHeight="1" thickBot="1" x14ac:dyDescent="0.2">
      <c r="A16" s="119" t="s">
        <v>10</v>
      </c>
      <c r="B16" s="120"/>
      <c r="C16" s="121">
        <f>SUM(H12,H13,H14,R13,R14,R12,H15,R15)</f>
        <v>0</v>
      </c>
      <c r="D16" s="122"/>
      <c r="E16" s="122"/>
      <c r="F16" s="122"/>
      <c r="G16" s="61" t="s">
        <v>9</v>
      </c>
      <c r="H16" s="62"/>
      <c r="I16" s="63"/>
      <c r="J16" s="64"/>
      <c r="K16" s="65"/>
      <c r="L16" s="65"/>
      <c r="M16" s="123" t="s">
        <v>31</v>
      </c>
      <c r="N16" s="123"/>
      <c r="O16" s="123"/>
      <c r="P16" s="123"/>
      <c r="Q16" s="123"/>
      <c r="R16" s="123"/>
      <c r="S16" s="123"/>
      <c r="T16" s="123"/>
    </row>
    <row r="17" spans="1:32" ht="24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32" ht="9.9499999999999993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AF18" s="13"/>
    </row>
    <row r="19" spans="1:32" s="12" customFormat="1" ht="24.95" customHeight="1" x14ac:dyDescent="0.15">
      <c r="A19" s="69" t="s">
        <v>59</v>
      </c>
      <c r="B19" s="70" t="s">
        <v>60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W19" s="7"/>
      <c r="X19" s="7"/>
      <c r="Y19" s="7"/>
      <c r="Z19" s="7"/>
      <c r="AF19" s="13"/>
    </row>
    <row r="20" spans="1:32" s="12" customFormat="1" ht="24.95" customHeight="1" x14ac:dyDescent="0.15">
      <c r="A20" s="69" t="s">
        <v>59</v>
      </c>
      <c r="B20" s="72"/>
      <c r="C20" s="70" t="s">
        <v>58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W20" s="7"/>
      <c r="X20" s="7"/>
      <c r="Y20" s="7"/>
      <c r="Z20" s="7"/>
      <c r="AF20" s="13"/>
    </row>
    <row r="21" spans="1:32" s="12" customFormat="1" ht="5.0999999999999996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W21" s="7"/>
      <c r="X21" s="7"/>
      <c r="Y21" s="7"/>
      <c r="Z21" s="7"/>
      <c r="AF21" s="13"/>
    </row>
    <row r="22" spans="1:32" s="12" customFormat="1" ht="24.95" customHeight="1" x14ac:dyDescent="0.15">
      <c r="A22" s="69" t="s">
        <v>57</v>
      </c>
      <c r="B22" s="73"/>
      <c r="C22" s="70" t="s">
        <v>56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AF22" s="13"/>
    </row>
    <row r="23" spans="1:32" s="12" customFormat="1" ht="24.95" customHeight="1" x14ac:dyDescent="0.15">
      <c r="A23" s="69" t="s">
        <v>55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AF23" s="13"/>
    </row>
    <row r="24" spans="1:32" s="12" customFormat="1" ht="24.95" customHeight="1" x14ac:dyDescent="0.15">
      <c r="A24" s="69" t="s">
        <v>54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1"/>
      <c r="AF24" s="13"/>
    </row>
    <row r="25" spans="1:32" s="12" customFormat="1" ht="24.95" customHeight="1" x14ac:dyDescent="0.15">
      <c r="A25" s="69" t="s">
        <v>53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AF25" s="13"/>
    </row>
    <row r="26" spans="1:32" s="12" customFormat="1" ht="24.95" customHeight="1" x14ac:dyDescent="0.15">
      <c r="A26" s="75" t="s">
        <v>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1"/>
      <c r="AF26" s="13"/>
    </row>
    <row r="27" spans="1:32" ht="9.9499999999999993" customHeight="1" thickBot="1" x14ac:dyDescent="0.2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W27" s="12"/>
      <c r="X27" s="12"/>
      <c r="Y27" s="12"/>
      <c r="Z27" s="12"/>
      <c r="AF27" s="13"/>
    </row>
    <row r="28" spans="1:32" ht="12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W28" s="12"/>
      <c r="X28" s="12"/>
      <c r="Y28" s="12"/>
      <c r="Z28" s="12"/>
    </row>
    <row r="29" spans="1:32" ht="22.5" customHeight="1" thickBot="1" x14ac:dyDescent="0.2">
      <c r="A29" s="124" t="s">
        <v>52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W29" s="7" t="s">
        <v>23</v>
      </c>
    </row>
    <row r="30" spans="1:32" ht="23.1" customHeight="1" x14ac:dyDescent="0.15">
      <c r="A30" s="125" t="s">
        <v>4</v>
      </c>
      <c r="B30" s="126"/>
      <c r="C30" s="127" t="s">
        <v>51</v>
      </c>
      <c r="D30" s="127"/>
      <c r="E30" s="127"/>
      <c r="F30" s="127"/>
      <c r="G30" s="127" t="s">
        <v>50</v>
      </c>
      <c r="H30" s="127"/>
      <c r="I30" s="127"/>
      <c r="J30" s="127"/>
      <c r="K30" s="128" t="s">
        <v>5</v>
      </c>
      <c r="L30" s="129"/>
      <c r="M30" s="129"/>
      <c r="N30" s="130"/>
      <c r="O30" s="131" t="s">
        <v>22</v>
      </c>
      <c r="P30" s="132"/>
      <c r="Q30" s="133" t="s">
        <v>6</v>
      </c>
      <c r="R30" s="134"/>
      <c r="S30" s="134"/>
      <c r="T30" s="34" t="s">
        <v>49</v>
      </c>
      <c r="U30" s="8"/>
      <c r="W30" s="10" t="s">
        <v>32</v>
      </c>
      <c r="Y30" s="7" t="str">
        <f t="shared" ref="Y30:Y49" si="0">IF(Q31="","未","登録")</f>
        <v>未</v>
      </c>
      <c r="Z30" s="7" t="str">
        <f t="shared" ref="Z30:Z49" si="1">Y30&amp;O31</f>
        <v>未</v>
      </c>
    </row>
    <row r="31" spans="1:32" ht="24" customHeight="1" x14ac:dyDescent="0.15">
      <c r="A31" s="89"/>
      <c r="B31" s="90"/>
      <c r="C31" s="93"/>
      <c r="D31" s="93"/>
      <c r="E31" s="93"/>
      <c r="F31" s="93"/>
      <c r="G31" s="94"/>
      <c r="H31" s="95" ph="1"/>
      <c r="I31" s="95" ph="1"/>
      <c r="J31" s="96" ph="1"/>
      <c r="K31" s="94"/>
      <c r="L31" s="95"/>
      <c r="M31" s="95"/>
      <c r="N31" s="96"/>
      <c r="O31" s="97"/>
      <c r="P31" s="98"/>
      <c r="Q31" s="99"/>
      <c r="R31" s="100"/>
      <c r="S31" s="100"/>
      <c r="T31" s="35"/>
      <c r="U31" s="8"/>
      <c r="W31" s="10" t="s">
        <v>33</v>
      </c>
      <c r="Y31" s="7" t="str">
        <f t="shared" si="0"/>
        <v>未</v>
      </c>
      <c r="Z31" s="7" t="str">
        <f t="shared" si="1"/>
        <v>未</v>
      </c>
    </row>
    <row r="32" spans="1:32" ht="24" customHeight="1" x14ac:dyDescent="0.15">
      <c r="A32" s="91"/>
      <c r="B32" s="92"/>
      <c r="C32" s="101"/>
      <c r="D32" s="101"/>
      <c r="E32" s="101"/>
      <c r="F32" s="101"/>
      <c r="G32" s="102"/>
      <c r="H32" s="103" ph="1"/>
      <c r="I32" s="103" ph="1"/>
      <c r="J32" s="104" ph="1"/>
      <c r="K32" s="102"/>
      <c r="L32" s="103"/>
      <c r="M32" s="103"/>
      <c r="N32" s="104"/>
      <c r="O32" s="112"/>
      <c r="P32" s="113"/>
      <c r="Q32" s="114"/>
      <c r="R32" s="115"/>
      <c r="S32" s="115"/>
      <c r="T32" s="36"/>
      <c r="U32" s="8"/>
      <c r="W32" s="10" t="s">
        <v>34</v>
      </c>
      <c r="Y32" s="7" t="str">
        <f t="shared" si="0"/>
        <v>未</v>
      </c>
      <c r="Z32" s="7" t="str">
        <f t="shared" si="1"/>
        <v>未</v>
      </c>
    </row>
    <row r="33" spans="1:26" ht="24" customHeight="1" x14ac:dyDescent="0.15">
      <c r="A33" s="89"/>
      <c r="B33" s="90"/>
      <c r="C33" s="93"/>
      <c r="D33" s="93"/>
      <c r="E33" s="93"/>
      <c r="F33" s="93"/>
      <c r="G33" s="94"/>
      <c r="H33" s="95" ph="1"/>
      <c r="I33" s="95" ph="1"/>
      <c r="J33" s="96" ph="1"/>
      <c r="K33" s="94"/>
      <c r="L33" s="95"/>
      <c r="M33" s="95"/>
      <c r="N33" s="96"/>
      <c r="O33" s="97"/>
      <c r="P33" s="98"/>
      <c r="Q33" s="99"/>
      <c r="R33" s="100"/>
      <c r="S33" s="100"/>
      <c r="T33" s="35"/>
      <c r="U33" s="8"/>
      <c r="W33" s="10" t="s">
        <v>35</v>
      </c>
      <c r="Y33" s="7" t="str">
        <f t="shared" si="0"/>
        <v>未</v>
      </c>
      <c r="Z33" s="7" t="str">
        <f t="shared" si="1"/>
        <v>未</v>
      </c>
    </row>
    <row r="34" spans="1:26" ht="24" customHeight="1" x14ac:dyDescent="0.15">
      <c r="A34" s="91"/>
      <c r="B34" s="92"/>
      <c r="C34" s="101"/>
      <c r="D34" s="101"/>
      <c r="E34" s="101"/>
      <c r="F34" s="101"/>
      <c r="G34" s="102"/>
      <c r="H34" s="103" ph="1"/>
      <c r="I34" s="103" ph="1"/>
      <c r="J34" s="104" ph="1"/>
      <c r="K34" s="102"/>
      <c r="L34" s="103"/>
      <c r="M34" s="103"/>
      <c r="N34" s="104"/>
      <c r="O34" s="112"/>
      <c r="P34" s="113"/>
      <c r="Q34" s="114"/>
      <c r="R34" s="115"/>
      <c r="S34" s="115"/>
      <c r="T34" s="36"/>
      <c r="U34" s="8"/>
      <c r="W34" s="10"/>
      <c r="Y34" s="7" t="str">
        <f t="shared" si="0"/>
        <v>未</v>
      </c>
      <c r="Z34" s="7" t="str">
        <f t="shared" si="1"/>
        <v>未</v>
      </c>
    </row>
    <row r="35" spans="1:26" ht="24" customHeight="1" x14ac:dyDescent="0.15">
      <c r="A35" s="89"/>
      <c r="B35" s="90"/>
      <c r="C35" s="93"/>
      <c r="D35" s="93"/>
      <c r="E35" s="93"/>
      <c r="F35" s="93"/>
      <c r="G35" s="94"/>
      <c r="H35" s="95" ph="1"/>
      <c r="I35" s="95" ph="1"/>
      <c r="J35" s="96" ph="1"/>
      <c r="K35" s="94"/>
      <c r="L35" s="95"/>
      <c r="M35" s="95"/>
      <c r="N35" s="96"/>
      <c r="O35" s="97"/>
      <c r="P35" s="98"/>
      <c r="Q35" s="99"/>
      <c r="R35" s="100"/>
      <c r="S35" s="100"/>
      <c r="T35" s="35"/>
      <c r="U35" s="8"/>
      <c r="W35" s="9" t="s">
        <v>36</v>
      </c>
      <c r="Y35" s="7" t="str">
        <f t="shared" si="0"/>
        <v>未</v>
      </c>
      <c r="Z35" s="7" t="str">
        <f t="shared" si="1"/>
        <v>未</v>
      </c>
    </row>
    <row r="36" spans="1:26" ht="24" customHeight="1" x14ac:dyDescent="0.15">
      <c r="A36" s="91"/>
      <c r="B36" s="92"/>
      <c r="C36" s="101"/>
      <c r="D36" s="101"/>
      <c r="E36" s="101"/>
      <c r="F36" s="101"/>
      <c r="G36" s="102"/>
      <c r="H36" s="103" ph="1"/>
      <c r="I36" s="103" ph="1"/>
      <c r="J36" s="104" ph="1"/>
      <c r="K36" s="102"/>
      <c r="L36" s="103"/>
      <c r="M36" s="103"/>
      <c r="N36" s="104"/>
      <c r="O36" s="112"/>
      <c r="P36" s="113"/>
      <c r="Q36" s="114"/>
      <c r="R36" s="115"/>
      <c r="S36" s="115"/>
      <c r="T36" s="36"/>
      <c r="U36" s="8"/>
      <c r="W36" s="9" t="s">
        <v>73</v>
      </c>
      <c r="Y36" s="7" t="str">
        <f t="shared" si="0"/>
        <v>未</v>
      </c>
      <c r="Z36" s="7" t="str">
        <f t="shared" si="1"/>
        <v>未</v>
      </c>
    </row>
    <row r="37" spans="1:26" ht="24" customHeight="1" x14ac:dyDescent="0.15">
      <c r="A37" s="89"/>
      <c r="B37" s="90"/>
      <c r="C37" s="93"/>
      <c r="D37" s="93"/>
      <c r="E37" s="93"/>
      <c r="F37" s="93"/>
      <c r="G37" s="94"/>
      <c r="H37" s="95" ph="1"/>
      <c r="I37" s="95" ph="1"/>
      <c r="J37" s="96" ph="1"/>
      <c r="K37" s="94"/>
      <c r="L37" s="95"/>
      <c r="M37" s="95"/>
      <c r="N37" s="96"/>
      <c r="O37" s="97"/>
      <c r="P37" s="98"/>
      <c r="Q37" s="99"/>
      <c r="R37" s="100"/>
      <c r="S37" s="100"/>
      <c r="T37" s="35"/>
      <c r="U37" s="8"/>
      <c r="W37" s="9" t="s">
        <v>74</v>
      </c>
      <c r="Y37" s="7" t="str">
        <f t="shared" si="0"/>
        <v>未</v>
      </c>
      <c r="Z37" s="7" t="str">
        <f t="shared" si="1"/>
        <v>未</v>
      </c>
    </row>
    <row r="38" spans="1:26" ht="24" customHeight="1" x14ac:dyDescent="0.15">
      <c r="A38" s="91"/>
      <c r="B38" s="92"/>
      <c r="C38" s="101"/>
      <c r="D38" s="101"/>
      <c r="E38" s="101"/>
      <c r="F38" s="101"/>
      <c r="G38" s="102"/>
      <c r="H38" s="103" ph="1"/>
      <c r="I38" s="103" ph="1"/>
      <c r="J38" s="104" ph="1"/>
      <c r="K38" s="102"/>
      <c r="L38" s="103"/>
      <c r="M38" s="103"/>
      <c r="N38" s="104"/>
      <c r="O38" s="112"/>
      <c r="P38" s="113"/>
      <c r="Q38" s="114"/>
      <c r="R38" s="115"/>
      <c r="S38" s="115"/>
      <c r="T38" s="36"/>
      <c r="U38" s="8"/>
      <c r="W38" s="9" t="s">
        <v>75</v>
      </c>
      <c r="Y38" s="7" t="str">
        <f t="shared" si="0"/>
        <v>未</v>
      </c>
      <c r="Z38" s="7" t="str">
        <f t="shared" si="1"/>
        <v>未</v>
      </c>
    </row>
    <row r="39" spans="1:26" ht="24" customHeight="1" x14ac:dyDescent="0.15">
      <c r="A39" s="89" t="s">
        <v>46</v>
      </c>
      <c r="B39" s="90"/>
      <c r="C39" s="93"/>
      <c r="D39" s="93"/>
      <c r="E39" s="93"/>
      <c r="F39" s="93"/>
      <c r="G39" s="94"/>
      <c r="H39" s="95" ph="1"/>
      <c r="I39" s="95" ph="1"/>
      <c r="J39" s="96" ph="1"/>
      <c r="K39" s="94"/>
      <c r="L39" s="95"/>
      <c r="M39" s="95"/>
      <c r="N39" s="96"/>
      <c r="O39" s="97"/>
      <c r="P39" s="98"/>
      <c r="Q39" s="99"/>
      <c r="R39" s="100"/>
      <c r="S39" s="100"/>
      <c r="T39" s="35"/>
      <c r="U39" s="8"/>
      <c r="W39" s="9"/>
      <c r="Y39" s="7" t="str">
        <f t="shared" si="0"/>
        <v>未</v>
      </c>
      <c r="Z39" s="7" t="str">
        <f t="shared" si="1"/>
        <v>未</v>
      </c>
    </row>
    <row r="40" spans="1:26" ht="24" customHeight="1" x14ac:dyDescent="0.15">
      <c r="A40" s="91"/>
      <c r="B40" s="92"/>
      <c r="C40" s="101"/>
      <c r="D40" s="101"/>
      <c r="E40" s="101"/>
      <c r="F40" s="101"/>
      <c r="G40" s="102"/>
      <c r="H40" s="103" ph="1"/>
      <c r="I40" s="103" ph="1"/>
      <c r="J40" s="104" ph="1"/>
      <c r="K40" s="102"/>
      <c r="L40" s="103"/>
      <c r="M40" s="103"/>
      <c r="N40" s="104"/>
      <c r="O40" s="112"/>
      <c r="P40" s="113"/>
      <c r="Q40" s="114"/>
      <c r="R40" s="115"/>
      <c r="S40" s="115"/>
      <c r="T40" s="36"/>
      <c r="U40" s="8"/>
      <c r="W40" s="7" t="s">
        <v>24</v>
      </c>
      <c r="Y40" s="7" t="str">
        <f t="shared" si="0"/>
        <v>未</v>
      </c>
      <c r="Z40" s="7" t="str">
        <f t="shared" si="1"/>
        <v>未</v>
      </c>
    </row>
    <row r="41" spans="1:26" ht="24" customHeight="1" x14ac:dyDescent="0.15">
      <c r="A41" s="89" t="s">
        <v>46</v>
      </c>
      <c r="B41" s="90"/>
      <c r="C41" s="93"/>
      <c r="D41" s="93"/>
      <c r="E41" s="93"/>
      <c r="F41" s="93"/>
      <c r="G41" s="94"/>
      <c r="H41" s="95" ph="1"/>
      <c r="I41" s="95" ph="1"/>
      <c r="J41" s="96" ph="1"/>
      <c r="K41" s="94"/>
      <c r="L41" s="95"/>
      <c r="M41" s="95"/>
      <c r="N41" s="96"/>
      <c r="O41" s="97"/>
      <c r="P41" s="98"/>
      <c r="Q41" s="99"/>
      <c r="R41" s="100"/>
      <c r="S41" s="100"/>
      <c r="T41" s="35"/>
      <c r="U41" s="8"/>
      <c r="W41" s="7" t="s">
        <v>25</v>
      </c>
      <c r="Y41" s="7" t="str">
        <f t="shared" si="0"/>
        <v>未</v>
      </c>
      <c r="Z41" s="7" t="str">
        <f t="shared" si="1"/>
        <v>未</v>
      </c>
    </row>
    <row r="42" spans="1:26" ht="24" customHeight="1" x14ac:dyDescent="0.15">
      <c r="A42" s="91"/>
      <c r="B42" s="92"/>
      <c r="C42" s="101"/>
      <c r="D42" s="101"/>
      <c r="E42" s="101"/>
      <c r="F42" s="101"/>
      <c r="G42" s="102"/>
      <c r="H42" s="103" ph="1"/>
      <c r="I42" s="103" ph="1"/>
      <c r="J42" s="104" ph="1"/>
      <c r="K42" s="102"/>
      <c r="L42" s="103"/>
      <c r="M42" s="103"/>
      <c r="N42" s="104"/>
      <c r="O42" s="112"/>
      <c r="P42" s="113"/>
      <c r="Q42" s="114"/>
      <c r="R42" s="115"/>
      <c r="S42" s="115"/>
      <c r="T42" s="36"/>
      <c r="U42" s="8"/>
      <c r="Y42" s="7" t="str">
        <f t="shared" si="0"/>
        <v>未</v>
      </c>
      <c r="Z42" s="7" t="str">
        <f t="shared" si="1"/>
        <v>未</v>
      </c>
    </row>
    <row r="43" spans="1:26" ht="24" customHeight="1" x14ac:dyDescent="0.15">
      <c r="A43" s="89" t="s">
        <v>46</v>
      </c>
      <c r="B43" s="90"/>
      <c r="C43" s="93"/>
      <c r="D43" s="93"/>
      <c r="E43" s="93"/>
      <c r="F43" s="93"/>
      <c r="G43" s="94"/>
      <c r="H43" s="95" ph="1"/>
      <c r="I43" s="95" ph="1"/>
      <c r="J43" s="96" ph="1"/>
      <c r="K43" s="94"/>
      <c r="L43" s="95"/>
      <c r="M43" s="95"/>
      <c r="N43" s="96"/>
      <c r="O43" s="97"/>
      <c r="P43" s="98"/>
      <c r="Q43" s="99"/>
      <c r="R43" s="100"/>
      <c r="S43" s="100"/>
      <c r="T43" s="35"/>
      <c r="U43" s="8"/>
      <c r="W43" s="7" t="s">
        <v>48</v>
      </c>
      <c r="Y43" s="7" t="str">
        <f t="shared" si="0"/>
        <v>未</v>
      </c>
      <c r="Z43" s="7" t="str">
        <f t="shared" si="1"/>
        <v>未</v>
      </c>
    </row>
    <row r="44" spans="1:26" ht="24" customHeight="1" x14ac:dyDescent="0.15">
      <c r="A44" s="91"/>
      <c r="B44" s="92"/>
      <c r="C44" s="101"/>
      <c r="D44" s="101"/>
      <c r="E44" s="101"/>
      <c r="F44" s="101"/>
      <c r="G44" s="102"/>
      <c r="H44" s="103" ph="1"/>
      <c r="I44" s="103" ph="1"/>
      <c r="J44" s="104" ph="1"/>
      <c r="K44" s="102"/>
      <c r="L44" s="103"/>
      <c r="M44" s="103"/>
      <c r="N44" s="104"/>
      <c r="O44" s="112"/>
      <c r="P44" s="113"/>
      <c r="Q44" s="114"/>
      <c r="R44" s="115"/>
      <c r="S44" s="115"/>
      <c r="T44" s="36"/>
      <c r="U44" s="8"/>
      <c r="W44" s="7" t="s">
        <v>47</v>
      </c>
      <c r="Y44" s="7" t="str">
        <f t="shared" si="0"/>
        <v>未</v>
      </c>
      <c r="Z44" s="7" t="str">
        <f t="shared" si="1"/>
        <v>未</v>
      </c>
    </row>
    <row r="45" spans="1:26" ht="24" customHeight="1" x14ac:dyDescent="0.15">
      <c r="A45" s="89" t="s">
        <v>46</v>
      </c>
      <c r="B45" s="90"/>
      <c r="C45" s="93"/>
      <c r="D45" s="93"/>
      <c r="E45" s="93"/>
      <c r="F45" s="93"/>
      <c r="G45" s="94"/>
      <c r="H45" s="95" ph="1"/>
      <c r="I45" s="95" ph="1"/>
      <c r="J45" s="96" ph="1"/>
      <c r="K45" s="94"/>
      <c r="L45" s="95"/>
      <c r="M45" s="95"/>
      <c r="N45" s="96"/>
      <c r="O45" s="97"/>
      <c r="P45" s="98"/>
      <c r="Q45" s="99"/>
      <c r="R45" s="100"/>
      <c r="S45" s="100"/>
      <c r="T45" s="35"/>
      <c r="U45" s="8"/>
      <c r="Y45" s="7" t="str">
        <f t="shared" si="0"/>
        <v>未</v>
      </c>
      <c r="Z45" s="7" t="str">
        <f t="shared" si="1"/>
        <v>未</v>
      </c>
    </row>
    <row r="46" spans="1:26" ht="24" customHeight="1" x14ac:dyDescent="0.15">
      <c r="A46" s="91"/>
      <c r="B46" s="92"/>
      <c r="C46" s="101"/>
      <c r="D46" s="101"/>
      <c r="E46" s="101"/>
      <c r="F46" s="101"/>
      <c r="G46" s="102"/>
      <c r="H46" s="103" ph="1"/>
      <c r="I46" s="103" ph="1"/>
      <c r="J46" s="104" ph="1"/>
      <c r="K46" s="102"/>
      <c r="L46" s="103"/>
      <c r="M46" s="103"/>
      <c r="N46" s="104"/>
      <c r="O46" s="112"/>
      <c r="P46" s="113"/>
      <c r="Q46" s="114"/>
      <c r="R46" s="115"/>
      <c r="S46" s="115"/>
      <c r="T46" s="36"/>
      <c r="U46" s="8"/>
      <c r="Y46" s="7" t="str">
        <f t="shared" si="0"/>
        <v>未</v>
      </c>
      <c r="Z46" s="7" t="str">
        <f t="shared" si="1"/>
        <v>未</v>
      </c>
    </row>
    <row r="47" spans="1:26" ht="24" customHeight="1" x14ac:dyDescent="0.15">
      <c r="A47" s="89" t="s">
        <v>46</v>
      </c>
      <c r="B47" s="90"/>
      <c r="C47" s="93"/>
      <c r="D47" s="93"/>
      <c r="E47" s="93"/>
      <c r="F47" s="93"/>
      <c r="G47" s="94"/>
      <c r="H47" s="95" ph="1"/>
      <c r="I47" s="95" ph="1"/>
      <c r="J47" s="96" ph="1"/>
      <c r="K47" s="94"/>
      <c r="L47" s="95"/>
      <c r="M47" s="95"/>
      <c r="N47" s="96"/>
      <c r="O47" s="97"/>
      <c r="P47" s="98"/>
      <c r="Q47" s="99"/>
      <c r="R47" s="100"/>
      <c r="S47" s="100"/>
      <c r="T47" s="35"/>
      <c r="U47" s="8"/>
      <c r="Y47" s="7" t="str">
        <f t="shared" si="0"/>
        <v>未</v>
      </c>
      <c r="Z47" s="7" t="str">
        <f t="shared" si="1"/>
        <v>未</v>
      </c>
    </row>
    <row r="48" spans="1:26" ht="24" customHeight="1" x14ac:dyDescent="0.15">
      <c r="A48" s="91"/>
      <c r="B48" s="92"/>
      <c r="C48" s="101"/>
      <c r="D48" s="101"/>
      <c r="E48" s="101"/>
      <c r="F48" s="101"/>
      <c r="G48" s="102"/>
      <c r="H48" s="103" ph="1"/>
      <c r="I48" s="103" ph="1"/>
      <c r="J48" s="104" ph="1"/>
      <c r="K48" s="102"/>
      <c r="L48" s="103"/>
      <c r="M48" s="103"/>
      <c r="N48" s="104"/>
      <c r="O48" s="112"/>
      <c r="P48" s="113"/>
      <c r="Q48" s="114"/>
      <c r="R48" s="115"/>
      <c r="S48" s="115"/>
      <c r="T48" s="36"/>
      <c r="U48" s="8"/>
      <c r="Y48" s="7" t="str">
        <f t="shared" si="0"/>
        <v>未</v>
      </c>
      <c r="Z48" s="7" t="str">
        <f t="shared" si="1"/>
        <v>未</v>
      </c>
    </row>
    <row r="49" spans="1:26" ht="24" customHeight="1" x14ac:dyDescent="0.15">
      <c r="A49" s="89"/>
      <c r="B49" s="90"/>
      <c r="C49" s="93"/>
      <c r="D49" s="93"/>
      <c r="E49" s="93"/>
      <c r="F49" s="93"/>
      <c r="G49" s="94"/>
      <c r="H49" s="95" ph="1"/>
      <c r="I49" s="95" ph="1"/>
      <c r="J49" s="96" ph="1"/>
      <c r="K49" s="94"/>
      <c r="L49" s="95"/>
      <c r="M49" s="95"/>
      <c r="N49" s="96"/>
      <c r="O49" s="97"/>
      <c r="P49" s="98"/>
      <c r="Q49" s="99"/>
      <c r="R49" s="100"/>
      <c r="S49" s="100"/>
      <c r="T49" s="35"/>
      <c r="U49" s="8"/>
      <c r="Y49" s="7" t="str">
        <f t="shared" si="0"/>
        <v>未</v>
      </c>
      <c r="Z49" s="7" t="str">
        <f t="shared" si="1"/>
        <v>未</v>
      </c>
    </row>
    <row r="50" spans="1:26" ht="24" customHeight="1" thickBot="1" x14ac:dyDescent="0.2">
      <c r="A50" s="116"/>
      <c r="B50" s="117"/>
      <c r="C50" s="118"/>
      <c r="D50" s="118"/>
      <c r="E50" s="118"/>
      <c r="F50" s="118"/>
      <c r="G50" s="105"/>
      <c r="H50" s="106" ph="1"/>
      <c r="I50" s="106" ph="1"/>
      <c r="J50" s="107" ph="1"/>
      <c r="K50" s="105"/>
      <c r="L50" s="106"/>
      <c r="M50" s="106"/>
      <c r="N50" s="107"/>
      <c r="O50" s="108"/>
      <c r="P50" s="109"/>
      <c r="Q50" s="110"/>
      <c r="R50" s="111"/>
      <c r="S50" s="111"/>
      <c r="T50" s="37"/>
      <c r="U50" s="8"/>
    </row>
    <row r="60" spans="1:26" ht="25.5" customHeight="1" x14ac:dyDescent="0.15">
      <c r="H60" s="7" ph="1"/>
      <c r="I60" s="7" ph="1"/>
      <c r="J60" s="7" ph="1"/>
    </row>
    <row r="61" spans="1:26" ht="25.5" customHeight="1" x14ac:dyDescent="0.15">
      <c r="H61" s="7" ph="1"/>
      <c r="I61" s="7" ph="1"/>
      <c r="J61" s="7" ph="1"/>
    </row>
    <row r="62" spans="1:26" ht="25.5" customHeight="1" x14ac:dyDescent="0.15">
      <c r="H62" s="7" ph="1"/>
      <c r="I62" s="7" ph="1"/>
      <c r="J62" s="7" ph="1"/>
    </row>
    <row r="63" spans="1:26" ht="25.5" customHeight="1" x14ac:dyDescent="0.15">
      <c r="H63" s="7" ph="1"/>
      <c r="I63" s="7" ph="1"/>
      <c r="J63" s="7" ph="1"/>
    </row>
    <row r="64" spans="1:26" ht="25.5" customHeight="1" x14ac:dyDescent="0.15">
      <c r="H64" s="7" ph="1"/>
      <c r="I64" s="7" ph="1"/>
      <c r="J64" s="7" ph="1"/>
    </row>
    <row r="73" spans="8:10" ht="25.5" customHeight="1" x14ac:dyDescent="0.15">
      <c r="H73" s="7" ph="1"/>
      <c r="I73" s="7" ph="1"/>
      <c r="J73" s="7" ph="1"/>
    </row>
  </sheetData>
  <sheetProtection algorithmName="SHA-512" hashValue="r5kd3KZUNm/tt0K0su1XKOOG9iooac7ORl09F/7JvPB0HX9A4fmhRyqKXctyMQHIiSQ6NBu56rlwCodqfQRfSg==" saltValue="qIndKH7kXGzVzWzzflyFGQ==" spinCount="100000" sheet="1" objects="1" scenarios="1"/>
  <mergeCells count="164">
    <mergeCell ref="A7:B7"/>
    <mergeCell ref="C7:H7"/>
    <mergeCell ref="A9:B9"/>
    <mergeCell ref="C9:H9"/>
    <mergeCell ref="J9:L9"/>
    <mergeCell ref="M9:S9"/>
    <mergeCell ref="A1:D1"/>
    <mergeCell ref="P1:T1"/>
    <mergeCell ref="A2:T2"/>
    <mergeCell ref="A4:T4"/>
    <mergeCell ref="A5:T5"/>
    <mergeCell ref="A6:T6"/>
    <mergeCell ref="J7:L8"/>
    <mergeCell ref="M7:S8"/>
    <mergeCell ref="T7:T8"/>
    <mergeCell ref="A8:B8"/>
    <mergeCell ref="C8:H8"/>
    <mergeCell ref="M3:T3"/>
    <mergeCell ref="A10:B10"/>
    <mergeCell ref="E10:F10"/>
    <mergeCell ref="I10:J10"/>
    <mergeCell ref="M10:N10"/>
    <mergeCell ref="Q10:T10"/>
    <mergeCell ref="A11:B11"/>
    <mergeCell ref="E11:F11"/>
    <mergeCell ref="I11:J11"/>
    <mergeCell ref="M11:N11"/>
    <mergeCell ref="Q11:T11"/>
    <mergeCell ref="A14:B14"/>
    <mergeCell ref="H14:I14"/>
    <mergeCell ref="K14:L14"/>
    <mergeCell ref="R14:S14"/>
    <mergeCell ref="A15:B15"/>
    <mergeCell ref="H15:I15"/>
    <mergeCell ref="K15:L15"/>
    <mergeCell ref="R15:S15"/>
    <mergeCell ref="A12:B12"/>
    <mergeCell ref="H12:I12"/>
    <mergeCell ref="K12:L12"/>
    <mergeCell ref="R12:S12"/>
    <mergeCell ref="A13:B13"/>
    <mergeCell ref="H13:I13"/>
    <mergeCell ref="K13:L13"/>
    <mergeCell ref="R13:S13"/>
    <mergeCell ref="A16:B16"/>
    <mergeCell ref="C16:F16"/>
    <mergeCell ref="M16:T16"/>
    <mergeCell ref="A29:T29"/>
    <mergeCell ref="A30:B30"/>
    <mergeCell ref="C30:F30"/>
    <mergeCell ref="G30:J30"/>
    <mergeCell ref="K30:N30"/>
    <mergeCell ref="O30:P30"/>
    <mergeCell ref="Q30:S30"/>
    <mergeCell ref="Q32:S32"/>
    <mergeCell ref="A33:B34"/>
    <mergeCell ref="C33:F33"/>
    <mergeCell ref="G33:J33"/>
    <mergeCell ref="K33:N33"/>
    <mergeCell ref="O33:P33"/>
    <mergeCell ref="Q33:S33"/>
    <mergeCell ref="C34:F34"/>
    <mergeCell ref="G34:J34"/>
    <mergeCell ref="K34:N34"/>
    <mergeCell ref="A31:B32"/>
    <mergeCell ref="C31:F31"/>
    <mergeCell ref="G31:J31"/>
    <mergeCell ref="K31:N31"/>
    <mergeCell ref="O31:P31"/>
    <mergeCell ref="Q31:S31"/>
    <mergeCell ref="C32:F32"/>
    <mergeCell ref="G32:J32"/>
    <mergeCell ref="K32:N32"/>
    <mergeCell ref="O32:P32"/>
    <mergeCell ref="O34:P34"/>
    <mergeCell ref="Q34:S34"/>
    <mergeCell ref="A35:B36"/>
    <mergeCell ref="C35:F35"/>
    <mergeCell ref="G35:J35"/>
    <mergeCell ref="K35:N35"/>
    <mergeCell ref="O35:P35"/>
    <mergeCell ref="Q35:S35"/>
    <mergeCell ref="C36:F36"/>
    <mergeCell ref="G36:J36"/>
    <mergeCell ref="K36:N36"/>
    <mergeCell ref="O36:P36"/>
    <mergeCell ref="Q36:S36"/>
    <mergeCell ref="A37:B38"/>
    <mergeCell ref="C37:F37"/>
    <mergeCell ref="G37:J37"/>
    <mergeCell ref="K37:N37"/>
    <mergeCell ref="O37:P37"/>
    <mergeCell ref="Q37:S37"/>
    <mergeCell ref="C38:F38"/>
    <mergeCell ref="A41:B42"/>
    <mergeCell ref="C41:F41"/>
    <mergeCell ref="G41:J41"/>
    <mergeCell ref="K41:N41"/>
    <mergeCell ref="O41:P41"/>
    <mergeCell ref="G38:J38"/>
    <mergeCell ref="K38:N38"/>
    <mergeCell ref="O38:P38"/>
    <mergeCell ref="Q38:S38"/>
    <mergeCell ref="A39:B40"/>
    <mergeCell ref="C39:F39"/>
    <mergeCell ref="G39:J39"/>
    <mergeCell ref="K39:N39"/>
    <mergeCell ref="O39:P39"/>
    <mergeCell ref="Q39:S39"/>
    <mergeCell ref="Q41:S41"/>
    <mergeCell ref="C42:F42"/>
    <mergeCell ref="G42:J42"/>
    <mergeCell ref="K42:N42"/>
    <mergeCell ref="O42:P42"/>
    <mergeCell ref="Q42:S42"/>
    <mergeCell ref="C40:F40"/>
    <mergeCell ref="G40:J40"/>
    <mergeCell ref="K40:N40"/>
    <mergeCell ref="O40:P40"/>
    <mergeCell ref="Q40:S40"/>
    <mergeCell ref="Q44:S44"/>
    <mergeCell ref="A45:B46"/>
    <mergeCell ref="C45:F45"/>
    <mergeCell ref="G45:J45"/>
    <mergeCell ref="K45:N45"/>
    <mergeCell ref="O45:P45"/>
    <mergeCell ref="Q45:S45"/>
    <mergeCell ref="C46:F46"/>
    <mergeCell ref="G46:J46"/>
    <mergeCell ref="K46:N46"/>
    <mergeCell ref="A43:B44"/>
    <mergeCell ref="C43:F43"/>
    <mergeCell ref="G43:J43"/>
    <mergeCell ref="K43:N43"/>
    <mergeCell ref="O43:P43"/>
    <mergeCell ref="Q43:S43"/>
    <mergeCell ref="C44:F44"/>
    <mergeCell ref="G44:J44"/>
    <mergeCell ref="K44:N44"/>
    <mergeCell ref="O44:P44"/>
    <mergeCell ref="O46:P46"/>
    <mergeCell ref="Q46:S46"/>
    <mergeCell ref="A47:B48"/>
    <mergeCell ref="C47:F47"/>
    <mergeCell ref="G47:J47"/>
    <mergeCell ref="K47:N47"/>
    <mergeCell ref="O47:P47"/>
    <mergeCell ref="Q47:S47"/>
    <mergeCell ref="C48:F48"/>
    <mergeCell ref="G48:J48"/>
    <mergeCell ref="G50:J50"/>
    <mergeCell ref="K50:N50"/>
    <mergeCell ref="O50:P50"/>
    <mergeCell ref="Q50:S50"/>
    <mergeCell ref="K48:N48"/>
    <mergeCell ref="O48:P48"/>
    <mergeCell ref="Q48:S48"/>
    <mergeCell ref="A49:B50"/>
    <mergeCell ref="C49:F49"/>
    <mergeCell ref="G49:J49"/>
    <mergeCell ref="K49:N49"/>
    <mergeCell ref="O49:P49"/>
    <mergeCell ref="Q49:S49"/>
    <mergeCell ref="C50:F50"/>
  </mergeCells>
  <phoneticPr fontId="1"/>
  <dataValidations count="7">
    <dataValidation type="whole" operator="lessThan" allowBlank="1" showInputMessage="1" showErrorMessage="1" sqref="H12:I15 R12:S15" xr:uid="{00000000-0002-0000-0100-000000000000}">
      <formula1>0</formula1>
    </dataValidation>
    <dataValidation operator="lessThan" allowBlank="1" showInputMessage="1" showErrorMessage="1" sqref="C10:C11 K10:K11 G10:G11 E12:E15 O10:O15 C16:F16" xr:uid="{00000000-0002-0000-0100-000001000000}"/>
    <dataValidation type="list" allowBlank="1" showInputMessage="1" showErrorMessage="1" sqref="O31:P50" xr:uid="{00000000-0002-0000-0100-000002000000}">
      <formula1>$W$40:$W$41</formula1>
    </dataValidation>
    <dataValidation type="list" allowBlank="1" showInputMessage="1" showErrorMessage="1" sqref="IW28:IX46 SS28:ST46 ACO28:ACP46 AMK28:AML46 AWG28:AWH46 BGC28:BGD46 BPY28:BPZ46 BZU28:BZV46 CJQ28:CJR46 CTM28:CTN46 DDI28:DDJ46 DNE28:DNF46 DXA28:DXB46 EGW28:EGX46 EQS28:EQT46 FAO28:FAP46 FKK28:FKL46 FUG28:FUH46 GEC28:GED46 GNY28:GNZ46 GXU28:GXV46 HHQ28:HHR46 HRM28:HRN46 IBI28:IBJ46 ILE28:ILF46 IVA28:IVB46 JEW28:JEX46 JOS28:JOT46 JYO28:JYP46 KIK28:KIL46 KSG28:KSH46 LCC28:LCD46 LLY28:LLZ46 LVU28:LVV46 MFQ28:MFR46 MPM28:MPN46 MZI28:MZJ46 NJE28:NJF46 NTA28:NTB46 OCW28:OCX46 OMS28:OMT46 OWO28:OWP46 PGK28:PGL46 PQG28:PQH46 QAC28:QAD46 QJY28:QJZ46 QTU28:QTV46 RDQ28:RDR46 RNM28:RNN46 RXI28:RXJ46 SHE28:SHF46 SRA28:SRB46 TAW28:TAX46 TKS28:TKT46 TUO28:TUP46 UEK28:UEL46 UOG28:UOH46 UYC28:UYD46 VHY28:VHZ46 VRU28:VRV46 WBQ28:WBR46 WLM28:WLN46 WVI28:WVJ46" xr:uid="{00000000-0002-0000-0100-000003000000}">
      <formula1>$V$28:$V$34</formula1>
    </dataValidation>
    <dataValidation type="list" allowBlank="1" showInputMessage="1" showErrorMessage="1" sqref="T31:U50" xr:uid="{00000000-0002-0000-0100-000004000000}">
      <formula1>$W$43:$W$44</formula1>
    </dataValidation>
    <dataValidation type="list" allowBlank="1" showInputMessage="1" showErrorMessage="1" sqref="A31:B50" xr:uid="{00000000-0002-0000-0100-000005000000}">
      <formula1>$W$30:$W$38</formula1>
    </dataValidation>
    <dataValidation type="list" allowBlank="1" showInputMessage="1" showErrorMessage="1" sqref="WVI27:WVJ27 WLM27:WLN27 WBQ27:WBR27 VRU27:VRV27 VHY27:VHZ27 UYC27:UYD27 UOG27:UOH27 UEK27:UEL27 TUO27:TUP27 TKS27:TKT27 TAW27:TAX27 SRA27:SRB27 SHE27:SHF27 RXI27:RXJ27 RNM27:RNN27 RDQ27:RDR27 QTU27:QTV27 QJY27:QJZ27 QAC27:QAD27 PQG27:PQH27 PGK27:PGL27 OWO27:OWP27 OMS27:OMT27 OCW27:OCX27 NTA27:NTB27 NJE27:NJF27 MZI27:MZJ27 MPM27:MPN27 MFQ27:MFR27 LVU27:LVV27 LLY27:LLZ27 LCC27:LCD27 KSG27:KSH27 KIK27:KIL27 JYO27:JYP27 JOS27:JOT27 JEW27:JEX27 IVA27:IVB27 ILE27:ILF27 IBI27:IBJ27 HRM27:HRN27 HHQ27:HHR27 GXU27:GXV27 GNY27:GNZ27 GEC27:GED27 FUG27:FUH27 FKK27:FKL27 FAO27:FAP27 EQS27:EQT27 EGW27:EGX27 DXA27:DXB27 DNE27:DNF27 DDI27:DDJ27 CTM27:CTN27 CJQ27:CJR27 BZU27:BZV27 BPY27:BPZ27 BGC27:BGD27 AWG27:AWH27 AMK27:AML27 ACO27:ACP27 SS27:ST27 IW27:IX27" xr:uid="{00000000-0002-0000-0100-000006000000}">
      <formula1>#REF!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72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64"/>
  <sheetViews>
    <sheetView view="pageBreakPreview" zoomScaleNormal="100" zoomScaleSheetLayoutView="100" workbookViewId="0">
      <selection activeCell="A2" sqref="A2:T2"/>
    </sheetView>
  </sheetViews>
  <sheetFormatPr defaultColWidth="9" defaultRowHeight="25.5" customHeight="1" x14ac:dyDescent="0.15"/>
  <cols>
    <col min="1" max="20" width="6.625" style="7" customWidth="1"/>
    <col min="21" max="21" width="6.875" style="7" customWidth="1"/>
    <col min="22" max="22" width="5.875" style="7" hidden="1" customWidth="1"/>
    <col min="23" max="23" width="4.625" style="7" hidden="1" customWidth="1"/>
    <col min="24" max="26" width="8.5" style="7" hidden="1" customWidth="1"/>
    <col min="27" max="29" width="8.5" style="7" customWidth="1"/>
    <col min="30" max="30" width="8.375" style="7" customWidth="1"/>
    <col min="31" max="33" width="9" style="7" customWidth="1"/>
    <col min="34" max="16384" width="9" style="7"/>
  </cols>
  <sheetData>
    <row r="1" spans="1:28" ht="24" customHeight="1" x14ac:dyDescent="0.15">
      <c r="A1" s="162" t="s">
        <v>80</v>
      </c>
      <c r="B1" s="162"/>
      <c r="C1" s="162"/>
      <c r="D1" s="162"/>
      <c r="P1" s="163"/>
      <c r="Q1" s="163"/>
      <c r="R1" s="163"/>
      <c r="S1" s="163"/>
      <c r="T1" s="163"/>
      <c r="U1" s="20"/>
      <c r="W1" s="18"/>
      <c r="X1" s="18"/>
      <c r="Y1" s="19"/>
      <c r="Z1" s="19"/>
      <c r="AA1" s="19"/>
      <c r="AB1" s="18"/>
    </row>
    <row r="2" spans="1:28" ht="50.1" customHeight="1" x14ac:dyDescent="0.15">
      <c r="A2" s="201" t="s">
        <v>124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17"/>
    </row>
    <row r="3" spans="1:28" ht="31.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02" t="s">
        <v>125</v>
      </c>
      <c r="N3" s="202"/>
      <c r="O3" s="202"/>
      <c r="P3" s="202"/>
      <c r="Q3" s="202"/>
      <c r="R3" s="202"/>
      <c r="S3" s="202"/>
      <c r="T3" s="202"/>
      <c r="U3" s="17"/>
    </row>
    <row r="4" spans="1:28" ht="24.75" customHeight="1" x14ac:dyDescent="0.15">
      <c r="A4" s="165" t="s">
        <v>65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"/>
    </row>
    <row r="5" spans="1:28" ht="24.75" customHeight="1" x14ac:dyDescent="0.15">
      <c r="A5" s="165" t="s">
        <v>66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"/>
    </row>
    <row r="6" spans="1:28" ht="11.1" customHeight="1" thickBo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28" ht="24.75" customHeight="1" x14ac:dyDescent="0.15">
      <c r="A7" s="156" t="s">
        <v>121</v>
      </c>
      <c r="B7" s="157"/>
      <c r="C7" s="158"/>
      <c r="D7" s="158"/>
      <c r="E7" s="158"/>
      <c r="F7" s="158"/>
      <c r="G7" s="158"/>
      <c r="H7" s="158"/>
      <c r="I7" s="38" t="s">
        <v>122</v>
      </c>
      <c r="J7" s="167" t="s">
        <v>15</v>
      </c>
      <c r="K7" s="168"/>
      <c r="L7" s="168"/>
      <c r="M7" s="171"/>
      <c r="N7" s="171"/>
      <c r="O7" s="171"/>
      <c r="P7" s="171"/>
      <c r="Q7" s="171"/>
      <c r="R7" s="171"/>
      <c r="S7" s="171"/>
      <c r="T7" s="173" t="s">
        <v>14</v>
      </c>
      <c r="Y7" s="7" t="s">
        <v>13</v>
      </c>
    </row>
    <row r="8" spans="1:28" ht="24.75" customHeight="1" x14ac:dyDescent="0.15">
      <c r="A8" s="175" t="s">
        <v>123</v>
      </c>
      <c r="B8" s="170"/>
      <c r="C8" s="176"/>
      <c r="D8" s="176"/>
      <c r="E8" s="176"/>
      <c r="F8" s="176"/>
      <c r="G8" s="176"/>
      <c r="H8" s="176"/>
      <c r="I8" s="39" t="s">
        <v>14</v>
      </c>
      <c r="J8" s="169"/>
      <c r="K8" s="170"/>
      <c r="L8" s="170"/>
      <c r="M8" s="172"/>
      <c r="N8" s="172"/>
      <c r="O8" s="172"/>
      <c r="P8" s="172"/>
      <c r="Q8" s="172"/>
      <c r="R8" s="172"/>
      <c r="S8" s="172"/>
      <c r="T8" s="174"/>
    </row>
    <row r="9" spans="1:28" ht="24.75" customHeight="1" x14ac:dyDescent="0.15">
      <c r="A9" s="159" t="s">
        <v>16</v>
      </c>
      <c r="B9" s="160"/>
      <c r="C9" s="161"/>
      <c r="D9" s="161"/>
      <c r="E9" s="161"/>
      <c r="F9" s="161"/>
      <c r="G9" s="161"/>
      <c r="H9" s="161"/>
      <c r="I9" s="40" t="s">
        <v>3</v>
      </c>
      <c r="J9" s="160" t="s">
        <v>17</v>
      </c>
      <c r="K9" s="160"/>
      <c r="L9" s="160"/>
      <c r="M9" s="161"/>
      <c r="N9" s="161"/>
      <c r="O9" s="161"/>
      <c r="P9" s="161"/>
      <c r="Q9" s="161"/>
      <c r="R9" s="161"/>
      <c r="S9" s="161"/>
      <c r="T9" s="41" t="s">
        <v>3</v>
      </c>
      <c r="Y9" s="7" t="s">
        <v>12</v>
      </c>
    </row>
    <row r="10" spans="1:28" ht="24.75" customHeight="1" x14ac:dyDescent="0.15">
      <c r="A10" s="143" t="s">
        <v>37</v>
      </c>
      <c r="B10" s="144"/>
      <c r="C10" s="42">
        <f>COUNTIF($A$31:$B$50,W30)</f>
        <v>0</v>
      </c>
      <c r="D10" s="43" t="s">
        <v>7</v>
      </c>
      <c r="E10" s="145" t="s">
        <v>38</v>
      </c>
      <c r="F10" s="144"/>
      <c r="G10" s="44">
        <f>COUNTIF($A$31:$B$50,W31)</f>
        <v>0</v>
      </c>
      <c r="H10" s="43" t="s">
        <v>7</v>
      </c>
      <c r="I10" s="146" t="s">
        <v>39</v>
      </c>
      <c r="J10" s="145"/>
      <c r="K10" s="44">
        <f>COUNTIF($A$31:$B$50,W32)</f>
        <v>0</v>
      </c>
      <c r="L10" s="43" t="s">
        <v>7</v>
      </c>
      <c r="M10" s="147" t="s">
        <v>40</v>
      </c>
      <c r="N10" s="146"/>
      <c r="O10" s="46">
        <f>COUNTIF($A$31:$B$50,W33)</f>
        <v>0</v>
      </c>
      <c r="P10" s="47" t="s">
        <v>7</v>
      </c>
      <c r="Q10" s="148"/>
      <c r="R10" s="149"/>
      <c r="S10" s="149"/>
      <c r="T10" s="150"/>
      <c r="Y10" s="7" t="s">
        <v>18</v>
      </c>
    </row>
    <row r="11" spans="1:28" ht="24.75" customHeight="1" x14ac:dyDescent="0.15">
      <c r="A11" s="151" t="s">
        <v>41</v>
      </c>
      <c r="B11" s="152"/>
      <c r="C11" s="48">
        <f>COUNTIF($A$31:$B$50,W35)</f>
        <v>0</v>
      </c>
      <c r="D11" s="49" t="s">
        <v>7</v>
      </c>
      <c r="E11" s="153" t="s">
        <v>42</v>
      </c>
      <c r="F11" s="154"/>
      <c r="G11" s="48">
        <f>COUNTIF($A$31:$B$50,W36)</f>
        <v>0</v>
      </c>
      <c r="H11" s="49" t="s">
        <v>7</v>
      </c>
      <c r="I11" s="155" t="s">
        <v>43</v>
      </c>
      <c r="J11" s="154"/>
      <c r="K11" s="48">
        <f>COUNTIF($A$31:$B$50,W37)</f>
        <v>0</v>
      </c>
      <c r="L11" s="49" t="s">
        <v>7</v>
      </c>
      <c r="M11" s="153" t="s">
        <v>44</v>
      </c>
      <c r="N11" s="155"/>
      <c r="O11" s="46">
        <f>COUNTIF($A$31:$B$50,W38)</f>
        <v>0</v>
      </c>
      <c r="P11" s="47" t="s">
        <v>7</v>
      </c>
      <c r="Q11" s="148"/>
      <c r="R11" s="149"/>
      <c r="S11" s="149"/>
      <c r="T11" s="150"/>
      <c r="Y11" s="7" t="s">
        <v>19</v>
      </c>
    </row>
    <row r="12" spans="1:28" ht="24.75" customHeight="1" x14ac:dyDescent="0.15">
      <c r="A12" s="141" t="s">
        <v>67</v>
      </c>
      <c r="B12" s="142"/>
      <c r="C12" s="15">
        <v>1700</v>
      </c>
      <c r="D12" s="45" t="s">
        <v>20</v>
      </c>
      <c r="E12" s="50">
        <f>COUNTIFS($Z$30:$Z$49,Y7,T31:T50,W43)</f>
        <v>0</v>
      </c>
      <c r="F12" s="51" t="s">
        <v>8</v>
      </c>
      <c r="G12" s="52" t="s">
        <v>21</v>
      </c>
      <c r="H12" s="137">
        <f>C12*E12</f>
        <v>0</v>
      </c>
      <c r="I12" s="137"/>
      <c r="J12" s="53" t="s">
        <v>9</v>
      </c>
      <c r="K12" s="141" t="s">
        <v>68</v>
      </c>
      <c r="L12" s="142"/>
      <c r="M12" s="15">
        <v>2000</v>
      </c>
      <c r="N12" s="45" t="s">
        <v>20</v>
      </c>
      <c r="O12" s="50">
        <f>COUNTIFS($Z$30:$Z$49,Y10,T31:T50,W43)</f>
        <v>0</v>
      </c>
      <c r="P12" s="51" t="s">
        <v>8</v>
      </c>
      <c r="Q12" s="52" t="s">
        <v>21</v>
      </c>
      <c r="R12" s="137">
        <f>M12*O12</f>
        <v>0</v>
      </c>
      <c r="S12" s="137"/>
      <c r="T12" s="54" t="s">
        <v>9</v>
      </c>
    </row>
    <row r="13" spans="1:28" ht="24.75" customHeight="1" x14ac:dyDescent="0.15">
      <c r="A13" s="141" t="s">
        <v>69</v>
      </c>
      <c r="B13" s="142"/>
      <c r="C13" s="15">
        <v>2200</v>
      </c>
      <c r="D13" s="45" t="s">
        <v>20</v>
      </c>
      <c r="E13" s="50">
        <f>COUNTIFS($Z$30:$Z$49,Y7,T31:T50,W44)</f>
        <v>0</v>
      </c>
      <c r="F13" s="51" t="s">
        <v>8</v>
      </c>
      <c r="G13" s="52" t="s">
        <v>21</v>
      </c>
      <c r="H13" s="137">
        <f>C13*E13</f>
        <v>0</v>
      </c>
      <c r="I13" s="137"/>
      <c r="J13" s="53" t="s">
        <v>9</v>
      </c>
      <c r="K13" s="141" t="s">
        <v>70</v>
      </c>
      <c r="L13" s="142"/>
      <c r="M13" s="15">
        <v>2500</v>
      </c>
      <c r="N13" s="45" t="s">
        <v>20</v>
      </c>
      <c r="O13" s="50">
        <f>COUNTIFS($Z$30:$Z$49,Y10,T31:T50,W44)</f>
        <v>0</v>
      </c>
      <c r="P13" s="51" t="s">
        <v>8</v>
      </c>
      <c r="Q13" s="52" t="s">
        <v>21</v>
      </c>
      <c r="R13" s="137">
        <f>M13*O13</f>
        <v>0</v>
      </c>
      <c r="S13" s="137"/>
      <c r="T13" s="54" t="s">
        <v>9</v>
      </c>
    </row>
    <row r="14" spans="1:28" ht="24.75" customHeight="1" x14ac:dyDescent="0.15">
      <c r="A14" s="135" t="s">
        <v>62</v>
      </c>
      <c r="B14" s="136"/>
      <c r="C14" s="15">
        <v>2200</v>
      </c>
      <c r="D14" s="45" t="s">
        <v>20</v>
      </c>
      <c r="E14" s="50">
        <f>COUNTIFS($Z$30:$Z$49,Y9,T31:T50,W43)</f>
        <v>0</v>
      </c>
      <c r="F14" s="51" t="s">
        <v>8</v>
      </c>
      <c r="G14" s="52" t="s">
        <v>21</v>
      </c>
      <c r="H14" s="137">
        <f>C14*E14</f>
        <v>0</v>
      </c>
      <c r="I14" s="137"/>
      <c r="J14" s="53" t="s">
        <v>9</v>
      </c>
      <c r="K14" s="135" t="s">
        <v>61</v>
      </c>
      <c r="L14" s="136"/>
      <c r="M14" s="15">
        <v>2500</v>
      </c>
      <c r="N14" s="45" t="s">
        <v>20</v>
      </c>
      <c r="O14" s="50">
        <f>COUNTIFS($Z$30:$Z$49,Y11,T31:T50,W43)</f>
        <v>0</v>
      </c>
      <c r="P14" s="51" t="s">
        <v>8</v>
      </c>
      <c r="Q14" s="52" t="s">
        <v>21</v>
      </c>
      <c r="R14" s="137">
        <f>M14*O14</f>
        <v>0</v>
      </c>
      <c r="S14" s="137"/>
      <c r="T14" s="54" t="s">
        <v>9</v>
      </c>
    </row>
    <row r="15" spans="1:28" ht="24.75" customHeight="1" thickBot="1" x14ac:dyDescent="0.2">
      <c r="A15" s="138" t="s">
        <v>71</v>
      </c>
      <c r="B15" s="139"/>
      <c r="C15" s="14">
        <v>2700</v>
      </c>
      <c r="D15" s="55" t="s">
        <v>20</v>
      </c>
      <c r="E15" s="56">
        <f>COUNTIFS($Z$30:$Z$49,Y9,T31:T50,W44)</f>
        <v>0</v>
      </c>
      <c r="F15" s="57" t="s">
        <v>8</v>
      </c>
      <c r="G15" s="58" t="s">
        <v>21</v>
      </c>
      <c r="H15" s="140">
        <f>C15*E15</f>
        <v>0</v>
      </c>
      <c r="I15" s="140"/>
      <c r="J15" s="59" t="s">
        <v>9</v>
      </c>
      <c r="K15" s="138" t="s">
        <v>72</v>
      </c>
      <c r="L15" s="139"/>
      <c r="M15" s="14">
        <v>3000</v>
      </c>
      <c r="N15" s="55" t="s">
        <v>20</v>
      </c>
      <c r="O15" s="56">
        <f>COUNTIFS($Z$30:$Z$49,Y11,T31:T50,W44)</f>
        <v>0</v>
      </c>
      <c r="P15" s="57" t="s">
        <v>8</v>
      </c>
      <c r="Q15" s="58" t="s">
        <v>21</v>
      </c>
      <c r="R15" s="140">
        <f>M15*O15</f>
        <v>0</v>
      </c>
      <c r="S15" s="140"/>
      <c r="T15" s="60" t="s">
        <v>9</v>
      </c>
    </row>
    <row r="16" spans="1:28" ht="24.75" customHeight="1" thickBot="1" x14ac:dyDescent="0.2">
      <c r="A16" s="119" t="s">
        <v>10</v>
      </c>
      <c r="B16" s="120"/>
      <c r="C16" s="121">
        <f>SUM(H12,H13,H14,R13,R14,R12,H15,R15)</f>
        <v>0</v>
      </c>
      <c r="D16" s="122"/>
      <c r="E16" s="122"/>
      <c r="F16" s="122"/>
      <c r="G16" s="61" t="s">
        <v>9</v>
      </c>
      <c r="H16" s="62"/>
      <c r="I16" s="63"/>
      <c r="J16" s="64"/>
      <c r="K16" s="65"/>
      <c r="L16" s="65"/>
      <c r="M16" s="123" t="s">
        <v>31</v>
      </c>
      <c r="N16" s="123"/>
      <c r="O16" s="123"/>
      <c r="P16" s="123"/>
      <c r="Q16" s="123"/>
      <c r="R16" s="123"/>
      <c r="S16" s="123"/>
      <c r="T16" s="123"/>
    </row>
    <row r="17" spans="1:32" ht="24" customHeight="1" thickBo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32" ht="9.9499999999999993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AF18" s="13"/>
    </row>
    <row r="19" spans="1:32" s="12" customFormat="1" ht="24.95" customHeight="1" x14ac:dyDescent="0.15">
      <c r="A19" s="69" t="s">
        <v>59</v>
      </c>
      <c r="B19" s="70" t="s">
        <v>60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1"/>
      <c r="W19" s="7"/>
      <c r="X19" s="7"/>
      <c r="Y19" s="7"/>
      <c r="Z19" s="7"/>
      <c r="AF19" s="13"/>
    </row>
    <row r="20" spans="1:32" s="12" customFormat="1" ht="24.95" customHeight="1" x14ac:dyDescent="0.15">
      <c r="A20" s="69" t="s">
        <v>59</v>
      </c>
      <c r="B20" s="72"/>
      <c r="C20" s="70" t="s">
        <v>58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1"/>
      <c r="W20" s="7"/>
      <c r="X20" s="7"/>
      <c r="Y20" s="7"/>
      <c r="Z20" s="7"/>
      <c r="AF20" s="13"/>
    </row>
    <row r="21" spans="1:32" s="12" customFormat="1" ht="5.0999999999999996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1"/>
      <c r="W21" s="7"/>
      <c r="X21" s="7"/>
      <c r="Y21" s="7"/>
      <c r="Z21" s="7"/>
      <c r="AF21" s="13"/>
    </row>
    <row r="22" spans="1:32" s="12" customFormat="1" ht="24.95" customHeight="1" x14ac:dyDescent="0.15">
      <c r="A22" s="69" t="s">
        <v>57</v>
      </c>
      <c r="B22" s="73"/>
      <c r="C22" s="70" t="s">
        <v>56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1"/>
      <c r="AF22" s="13"/>
    </row>
    <row r="23" spans="1:32" s="12" customFormat="1" ht="24.95" customHeight="1" x14ac:dyDescent="0.15">
      <c r="A23" s="69" t="s">
        <v>55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1"/>
      <c r="AF23" s="13"/>
    </row>
    <row r="24" spans="1:32" s="12" customFormat="1" ht="24.95" customHeight="1" x14ac:dyDescent="0.15">
      <c r="A24" s="69" t="s">
        <v>54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1"/>
      <c r="AF24" s="13"/>
    </row>
    <row r="25" spans="1:32" s="12" customFormat="1" ht="24.95" customHeight="1" x14ac:dyDescent="0.15">
      <c r="A25" s="69" t="s">
        <v>53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1"/>
      <c r="AF25" s="13"/>
    </row>
    <row r="26" spans="1:32" s="12" customFormat="1" ht="24.95" customHeight="1" x14ac:dyDescent="0.15">
      <c r="A26" s="75" t="s">
        <v>64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1"/>
      <c r="AF26" s="13"/>
    </row>
    <row r="27" spans="1:32" ht="9.9499999999999993" customHeight="1" thickBot="1" x14ac:dyDescent="0.2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W27" s="12"/>
      <c r="X27" s="12"/>
      <c r="Y27" s="12"/>
      <c r="Z27" s="12"/>
      <c r="AF27" s="13"/>
    </row>
    <row r="28" spans="1:32" ht="12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W28" s="12"/>
      <c r="X28" s="12"/>
      <c r="Y28" s="12"/>
      <c r="Z28" s="12"/>
    </row>
    <row r="29" spans="1:32" ht="22.5" customHeight="1" thickBot="1" x14ac:dyDescent="0.2">
      <c r="A29" s="124" t="s">
        <v>52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W29" s="7" t="s">
        <v>23</v>
      </c>
    </row>
    <row r="30" spans="1:32" ht="22.5" customHeight="1" x14ac:dyDescent="0.15">
      <c r="A30" s="125" t="s">
        <v>4</v>
      </c>
      <c r="B30" s="126"/>
      <c r="C30" s="199" t="s">
        <v>51</v>
      </c>
      <c r="D30" s="127"/>
      <c r="E30" s="127"/>
      <c r="F30" s="127"/>
      <c r="G30" s="127" t="s">
        <v>50</v>
      </c>
      <c r="H30" s="127"/>
      <c r="I30" s="127"/>
      <c r="J30" s="127"/>
      <c r="K30" s="128" t="s">
        <v>5</v>
      </c>
      <c r="L30" s="129"/>
      <c r="M30" s="129"/>
      <c r="N30" s="130"/>
      <c r="O30" s="131" t="s">
        <v>22</v>
      </c>
      <c r="P30" s="132"/>
      <c r="Q30" s="133" t="s">
        <v>6</v>
      </c>
      <c r="R30" s="134"/>
      <c r="S30" s="200"/>
      <c r="T30" s="11" t="s">
        <v>49</v>
      </c>
      <c r="U30" s="8"/>
      <c r="W30" s="10" t="s">
        <v>76</v>
      </c>
      <c r="Y30" s="7" t="str">
        <f t="shared" ref="Y30:Y49" si="0">IF(Q31="","未","登録")</f>
        <v>未</v>
      </c>
      <c r="Z30" s="7" t="str">
        <f t="shared" ref="Z30:Z49" si="1">Y30&amp;O31</f>
        <v>未</v>
      </c>
    </row>
    <row r="31" spans="1:32" ht="22.5" customHeight="1" x14ac:dyDescent="0.15">
      <c r="A31" s="89"/>
      <c r="B31" s="90"/>
      <c r="C31" s="179"/>
      <c r="D31" s="95"/>
      <c r="E31" s="95"/>
      <c r="F31" s="96"/>
      <c r="G31" s="94"/>
      <c r="H31" s="95"/>
      <c r="I31" s="95"/>
      <c r="J31" s="96"/>
      <c r="K31" s="94"/>
      <c r="L31" s="95"/>
      <c r="M31" s="95"/>
      <c r="N31" s="96"/>
      <c r="O31" s="97"/>
      <c r="P31" s="98"/>
      <c r="Q31" s="99"/>
      <c r="R31" s="100"/>
      <c r="S31" s="186"/>
      <c r="T31" s="177"/>
      <c r="U31" s="8"/>
      <c r="W31" s="10" t="s">
        <v>77</v>
      </c>
      <c r="Y31" s="7" t="str">
        <f t="shared" si="0"/>
        <v>未</v>
      </c>
      <c r="Z31" s="7" t="str">
        <f t="shared" si="1"/>
        <v>未</v>
      </c>
    </row>
    <row r="32" spans="1:32" ht="22.5" customHeight="1" x14ac:dyDescent="0.15">
      <c r="A32" s="91"/>
      <c r="B32" s="92"/>
      <c r="C32" s="191"/>
      <c r="D32" s="172"/>
      <c r="E32" s="172"/>
      <c r="F32" s="192"/>
      <c r="G32" s="193"/>
      <c r="H32" s="172"/>
      <c r="I32" s="172"/>
      <c r="J32" s="192"/>
      <c r="K32" s="193"/>
      <c r="L32" s="172"/>
      <c r="M32" s="172"/>
      <c r="N32" s="192"/>
      <c r="O32" s="194"/>
      <c r="P32" s="195"/>
      <c r="Q32" s="196"/>
      <c r="R32" s="197"/>
      <c r="S32" s="198"/>
      <c r="T32" s="178"/>
      <c r="U32" s="8"/>
      <c r="W32" s="10" t="s">
        <v>78</v>
      </c>
      <c r="Y32" s="7" t="str">
        <f t="shared" si="0"/>
        <v>未</v>
      </c>
      <c r="Z32" s="7" t="str">
        <f t="shared" si="1"/>
        <v>未</v>
      </c>
    </row>
    <row r="33" spans="1:26" ht="22.5" customHeight="1" x14ac:dyDescent="0.15">
      <c r="A33" s="89"/>
      <c r="B33" s="90"/>
      <c r="C33" s="179"/>
      <c r="D33" s="95"/>
      <c r="E33" s="95"/>
      <c r="F33" s="96"/>
      <c r="G33" s="94"/>
      <c r="H33" s="95"/>
      <c r="I33" s="95"/>
      <c r="J33" s="96"/>
      <c r="K33" s="94"/>
      <c r="L33" s="95"/>
      <c r="M33" s="95"/>
      <c r="N33" s="96"/>
      <c r="O33" s="97"/>
      <c r="P33" s="98"/>
      <c r="Q33" s="99"/>
      <c r="R33" s="100"/>
      <c r="S33" s="186"/>
      <c r="T33" s="177"/>
      <c r="U33" s="8"/>
      <c r="W33" s="10" t="s">
        <v>79</v>
      </c>
      <c r="Y33" s="7" t="str">
        <f t="shared" si="0"/>
        <v>未</v>
      </c>
      <c r="Z33" s="7" t="str">
        <f t="shared" si="1"/>
        <v>未</v>
      </c>
    </row>
    <row r="34" spans="1:26" ht="22.5" customHeight="1" x14ac:dyDescent="0.15">
      <c r="A34" s="91"/>
      <c r="B34" s="92"/>
      <c r="C34" s="191"/>
      <c r="D34" s="172"/>
      <c r="E34" s="172"/>
      <c r="F34" s="192"/>
      <c r="G34" s="193"/>
      <c r="H34" s="172"/>
      <c r="I34" s="172"/>
      <c r="J34" s="192"/>
      <c r="K34" s="193"/>
      <c r="L34" s="172"/>
      <c r="M34" s="172"/>
      <c r="N34" s="192"/>
      <c r="O34" s="194"/>
      <c r="P34" s="195"/>
      <c r="Q34" s="196"/>
      <c r="R34" s="197"/>
      <c r="S34" s="198"/>
      <c r="T34" s="178"/>
      <c r="U34" s="8"/>
      <c r="W34" s="10"/>
      <c r="Y34" s="7" t="str">
        <f t="shared" si="0"/>
        <v>未</v>
      </c>
      <c r="Z34" s="7" t="str">
        <f t="shared" si="1"/>
        <v>未</v>
      </c>
    </row>
    <row r="35" spans="1:26" ht="22.5" customHeight="1" x14ac:dyDescent="0.15">
      <c r="A35" s="89"/>
      <c r="B35" s="90"/>
      <c r="C35" s="179"/>
      <c r="D35" s="95"/>
      <c r="E35" s="95"/>
      <c r="F35" s="96"/>
      <c r="G35" s="94"/>
      <c r="H35" s="95"/>
      <c r="I35" s="95"/>
      <c r="J35" s="96"/>
      <c r="K35" s="94"/>
      <c r="L35" s="95"/>
      <c r="M35" s="95"/>
      <c r="N35" s="96"/>
      <c r="O35" s="97"/>
      <c r="P35" s="98"/>
      <c r="Q35" s="99"/>
      <c r="R35" s="100"/>
      <c r="S35" s="186"/>
      <c r="T35" s="177"/>
      <c r="U35" s="8"/>
      <c r="W35" s="9" t="s">
        <v>36</v>
      </c>
      <c r="Y35" s="7" t="str">
        <f t="shared" si="0"/>
        <v>未</v>
      </c>
      <c r="Z35" s="7" t="str">
        <f t="shared" si="1"/>
        <v>未</v>
      </c>
    </row>
    <row r="36" spans="1:26" ht="22.5" customHeight="1" x14ac:dyDescent="0.15">
      <c r="A36" s="91"/>
      <c r="B36" s="92"/>
      <c r="C36" s="191"/>
      <c r="D36" s="172"/>
      <c r="E36" s="172"/>
      <c r="F36" s="192"/>
      <c r="G36" s="193"/>
      <c r="H36" s="172"/>
      <c r="I36" s="172"/>
      <c r="J36" s="192"/>
      <c r="K36" s="193"/>
      <c r="L36" s="172"/>
      <c r="M36" s="172"/>
      <c r="N36" s="192"/>
      <c r="O36" s="194"/>
      <c r="P36" s="195"/>
      <c r="Q36" s="196"/>
      <c r="R36" s="197"/>
      <c r="S36" s="198"/>
      <c r="T36" s="178"/>
      <c r="U36" s="8"/>
      <c r="W36" s="9" t="s">
        <v>73</v>
      </c>
      <c r="Y36" s="7" t="str">
        <f t="shared" si="0"/>
        <v>未</v>
      </c>
      <c r="Z36" s="7" t="str">
        <f t="shared" si="1"/>
        <v>未</v>
      </c>
    </row>
    <row r="37" spans="1:26" ht="22.5" customHeight="1" x14ac:dyDescent="0.15">
      <c r="A37" s="89"/>
      <c r="B37" s="90"/>
      <c r="C37" s="179"/>
      <c r="D37" s="95"/>
      <c r="E37" s="95"/>
      <c r="F37" s="96"/>
      <c r="G37" s="94"/>
      <c r="H37" s="95"/>
      <c r="I37" s="95"/>
      <c r="J37" s="96"/>
      <c r="K37" s="94"/>
      <c r="L37" s="95"/>
      <c r="M37" s="95"/>
      <c r="N37" s="96"/>
      <c r="O37" s="97"/>
      <c r="P37" s="98"/>
      <c r="Q37" s="99"/>
      <c r="R37" s="100"/>
      <c r="S37" s="186"/>
      <c r="T37" s="177"/>
      <c r="U37" s="8"/>
      <c r="W37" s="9" t="s">
        <v>74</v>
      </c>
      <c r="Y37" s="7" t="str">
        <f t="shared" si="0"/>
        <v>未</v>
      </c>
      <c r="Z37" s="7" t="str">
        <f t="shared" si="1"/>
        <v>未</v>
      </c>
    </row>
    <row r="38" spans="1:26" ht="22.5" customHeight="1" x14ac:dyDescent="0.15">
      <c r="A38" s="91"/>
      <c r="B38" s="92"/>
      <c r="C38" s="191"/>
      <c r="D38" s="172"/>
      <c r="E38" s="172"/>
      <c r="F38" s="192"/>
      <c r="G38" s="193"/>
      <c r="H38" s="172"/>
      <c r="I38" s="172"/>
      <c r="J38" s="192"/>
      <c r="K38" s="193"/>
      <c r="L38" s="172"/>
      <c r="M38" s="172"/>
      <c r="N38" s="192"/>
      <c r="O38" s="194"/>
      <c r="P38" s="195"/>
      <c r="Q38" s="196"/>
      <c r="R38" s="197"/>
      <c r="S38" s="198"/>
      <c r="T38" s="178"/>
      <c r="U38" s="8"/>
      <c r="W38" s="9" t="s">
        <v>75</v>
      </c>
      <c r="Y38" s="7" t="str">
        <f t="shared" si="0"/>
        <v>未</v>
      </c>
      <c r="Z38" s="7" t="str">
        <f t="shared" si="1"/>
        <v>未</v>
      </c>
    </row>
    <row r="39" spans="1:26" ht="22.5" customHeight="1" x14ac:dyDescent="0.15">
      <c r="A39" s="89" t="s">
        <v>46</v>
      </c>
      <c r="B39" s="90"/>
      <c r="C39" s="179"/>
      <c r="D39" s="95"/>
      <c r="E39" s="95"/>
      <c r="F39" s="96"/>
      <c r="G39" s="94"/>
      <c r="H39" s="95"/>
      <c r="I39" s="95"/>
      <c r="J39" s="96"/>
      <c r="K39" s="94"/>
      <c r="L39" s="95"/>
      <c r="M39" s="95"/>
      <c r="N39" s="96"/>
      <c r="O39" s="97"/>
      <c r="P39" s="98"/>
      <c r="Q39" s="99"/>
      <c r="R39" s="100"/>
      <c r="S39" s="186"/>
      <c r="T39" s="177"/>
      <c r="U39" s="8"/>
      <c r="W39" s="9"/>
      <c r="Y39" s="7" t="str">
        <f t="shared" si="0"/>
        <v>未</v>
      </c>
      <c r="Z39" s="7" t="str">
        <f t="shared" si="1"/>
        <v>未</v>
      </c>
    </row>
    <row r="40" spans="1:26" ht="22.5" customHeight="1" x14ac:dyDescent="0.15">
      <c r="A40" s="91"/>
      <c r="B40" s="92"/>
      <c r="C40" s="191"/>
      <c r="D40" s="172"/>
      <c r="E40" s="172"/>
      <c r="F40" s="192"/>
      <c r="G40" s="193"/>
      <c r="H40" s="172"/>
      <c r="I40" s="172"/>
      <c r="J40" s="192"/>
      <c r="K40" s="193"/>
      <c r="L40" s="172"/>
      <c r="M40" s="172"/>
      <c r="N40" s="192"/>
      <c r="O40" s="194"/>
      <c r="P40" s="195"/>
      <c r="Q40" s="196"/>
      <c r="R40" s="197"/>
      <c r="S40" s="198"/>
      <c r="T40" s="178"/>
      <c r="U40" s="8"/>
      <c r="W40" s="7" t="s">
        <v>24</v>
      </c>
      <c r="Y40" s="7" t="str">
        <f t="shared" si="0"/>
        <v>未</v>
      </c>
      <c r="Z40" s="7" t="str">
        <f t="shared" si="1"/>
        <v>未</v>
      </c>
    </row>
    <row r="41" spans="1:26" ht="22.5" customHeight="1" x14ac:dyDescent="0.15">
      <c r="A41" s="89" t="s">
        <v>46</v>
      </c>
      <c r="B41" s="90"/>
      <c r="C41" s="179"/>
      <c r="D41" s="95"/>
      <c r="E41" s="95"/>
      <c r="F41" s="96"/>
      <c r="G41" s="94"/>
      <c r="H41" s="95"/>
      <c r="I41" s="95"/>
      <c r="J41" s="96"/>
      <c r="K41" s="94"/>
      <c r="L41" s="95"/>
      <c r="M41" s="95"/>
      <c r="N41" s="96"/>
      <c r="O41" s="97"/>
      <c r="P41" s="98"/>
      <c r="Q41" s="99"/>
      <c r="R41" s="100"/>
      <c r="S41" s="186"/>
      <c r="T41" s="177"/>
      <c r="U41" s="8"/>
      <c r="W41" s="7" t="s">
        <v>25</v>
      </c>
      <c r="Y41" s="7" t="str">
        <f t="shared" si="0"/>
        <v>未</v>
      </c>
      <c r="Z41" s="7" t="str">
        <f t="shared" si="1"/>
        <v>未</v>
      </c>
    </row>
    <row r="42" spans="1:26" ht="22.5" customHeight="1" x14ac:dyDescent="0.15">
      <c r="A42" s="91"/>
      <c r="B42" s="92"/>
      <c r="C42" s="191"/>
      <c r="D42" s="172"/>
      <c r="E42" s="172"/>
      <c r="F42" s="192"/>
      <c r="G42" s="193"/>
      <c r="H42" s="172"/>
      <c r="I42" s="172"/>
      <c r="J42" s="192"/>
      <c r="K42" s="193"/>
      <c r="L42" s="172"/>
      <c r="M42" s="172"/>
      <c r="N42" s="192"/>
      <c r="O42" s="194"/>
      <c r="P42" s="195"/>
      <c r="Q42" s="196"/>
      <c r="R42" s="197"/>
      <c r="S42" s="198"/>
      <c r="T42" s="178"/>
      <c r="U42" s="8"/>
      <c r="Y42" s="7" t="str">
        <f t="shared" si="0"/>
        <v>未</v>
      </c>
      <c r="Z42" s="7" t="str">
        <f t="shared" si="1"/>
        <v>未</v>
      </c>
    </row>
    <row r="43" spans="1:26" ht="22.5" customHeight="1" x14ac:dyDescent="0.15">
      <c r="A43" s="89" t="s">
        <v>46</v>
      </c>
      <c r="B43" s="90"/>
      <c r="C43" s="179"/>
      <c r="D43" s="95"/>
      <c r="E43" s="95"/>
      <c r="F43" s="96"/>
      <c r="G43" s="94"/>
      <c r="H43" s="95"/>
      <c r="I43" s="95"/>
      <c r="J43" s="96"/>
      <c r="K43" s="94"/>
      <c r="L43" s="95"/>
      <c r="M43" s="95"/>
      <c r="N43" s="96"/>
      <c r="O43" s="97"/>
      <c r="P43" s="98"/>
      <c r="Q43" s="99"/>
      <c r="R43" s="100"/>
      <c r="S43" s="186"/>
      <c r="T43" s="177"/>
      <c r="U43" s="8"/>
      <c r="W43" s="7" t="s">
        <v>48</v>
      </c>
      <c r="Y43" s="7" t="str">
        <f t="shared" si="0"/>
        <v>未</v>
      </c>
      <c r="Z43" s="7" t="str">
        <f t="shared" si="1"/>
        <v>未</v>
      </c>
    </row>
    <row r="44" spans="1:26" ht="22.5" customHeight="1" x14ac:dyDescent="0.15">
      <c r="A44" s="91"/>
      <c r="B44" s="92"/>
      <c r="C44" s="191"/>
      <c r="D44" s="172"/>
      <c r="E44" s="172"/>
      <c r="F44" s="192"/>
      <c r="G44" s="193"/>
      <c r="H44" s="172"/>
      <c r="I44" s="172"/>
      <c r="J44" s="192"/>
      <c r="K44" s="193"/>
      <c r="L44" s="172"/>
      <c r="M44" s="172"/>
      <c r="N44" s="192"/>
      <c r="O44" s="194"/>
      <c r="P44" s="195"/>
      <c r="Q44" s="196"/>
      <c r="R44" s="197"/>
      <c r="S44" s="198"/>
      <c r="T44" s="178"/>
      <c r="U44" s="8"/>
      <c r="W44" s="7" t="s">
        <v>47</v>
      </c>
      <c r="Y44" s="7" t="str">
        <f t="shared" si="0"/>
        <v>未</v>
      </c>
      <c r="Z44" s="7" t="str">
        <f t="shared" si="1"/>
        <v>未</v>
      </c>
    </row>
    <row r="45" spans="1:26" ht="22.5" customHeight="1" x14ac:dyDescent="0.15">
      <c r="A45" s="89" t="s">
        <v>46</v>
      </c>
      <c r="B45" s="90"/>
      <c r="C45" s="179"/>
      <c r="D45" s="95"/>
      <c r="E45" s="95"/>
      <c r="F45" s="96"/>
      <c r="G45" s="94"/>
      <c r="H45" s="95"/>
      <c r="I45" s="95"/>
      <c r="J45" s="96"/>
      <c r="K45" s="94"/>
      <c r="L45" s="95"/>
      <c r="M45" s="95"/>
      <c r="N45" s="96"/>
      <c r="O45" s="97"/>
      <c r="P45" s="98"/>
      <c r="Q45" s="99"/>
      <c r="R45" s="100"/>
      <c r="S45" s="186"/>
      <c r="T45" s="177"/>
      <c r="U45" s="8"/>
      <c r="Y45" s="7" t="str">
        <f t="shared" si="0"/>
        <v>未</v>
      </c>
      <c r="Z45" s="7" t="str">
        <f t="shared" si="1"/>
        <v>未</v>
      </c>
    </row>
    <row r="46" spans="1:26" ht="22.5" customHeight="1" x14ac:dyDescent="0.15">
      <c r="A46" s="91"/>
      <c r="B46" s="92"/>
      <c r="C46" s="191"/>
      <c r="D46" s="172"/>
      <c r="E46" s="172"/>
      <c r="F46" s="192"/>
      <c r="G46" s="193"/>
      <c r="H46" s="172"/>
      <c r="I46" s="172"/>
      <c r="J46" s="192"/>
      <c r="K46" s="193"/>
      <c r="L46" s="172"/>
      <c r="M46" s="172"/>
      <c r="N46" s="192"/>
      <c r="O46" s="194"/>
      <c r="P46" s="195"/>
      <c r="Q46" s="196"/>
      <c r="R46" s="197"/>
      <c r="S46" s="198"/>
      <c r="T46" s="178"/>
      <c r="U46" s="8"/>
      <c r="Y46" s="7" t="str">
        <f t="shared" si="0"/>
        <v>未</v>
      </c>
      <c r="Z46" s="7" t="str">
        <f t="shared" si="1"/>
        <v>未</v>
      </c>
    </row>
    <row r="47" spans="1:26" ht="25.5" customHeight="1" x14ac:dyDescent="0.15">
      <c r="A47" s="89" t="s">
        <v>46</v>
      </c>
      <c r="B47" s="90"/>
      <c r="C47" s="179"/>
      <c r="D47" s="95"/>
      <c r="E47" s="95"/>
      <c r="F47" s="96"/>
      <c r="G47" s="94"/>
      <c r="H47" s="95"/>
      <c r="I47" s="95"/>
      <c r="J47" s="96"/>
      <c r="K47" s="94"/>
      <c r="L47" s="95"/>
      <c r="M47" s="95"/>
      <c r="N47" s="96"/>
      <c r="O47" s="97"/>
      <c r="P47" s="98"/>
      <c r="Q47" s="99"/>
      <c r="R47" s="100"/>
      <c r="S47" s="186"/>
      <c r="T47" s="177"/>
      <c r="U47" s="8"/>
      <c r="Y47" s="7" t="str">
        <f t="shared" si="0"/>
        <v>未</v>
      </c>
      <c r="Z47" s="7" t="str">
        <f t="shared" si="1"/>
        <v>未</v>
      </c>
    </row>
    <row r="48" spans="1:26" ht="25.5" customHeight="1" x14ac:dyDescent="0.15">
      <c r="A48" s="91"/>
      <c r="B48" s="92"/>
      <c r="C48" s="191"/>
      <c r="D48" s="172"/>
      <c r="E48" s="172"/>
      <c r="F48" s="192"/>
      <c r="G48" s="193"/>
      <c r="H48" s="172"/>
      <c r="I48" s="172"/>
      <c r="J48" s="192"/>
      <c r="K48" s="193"/>
      <c r="L48" s="172"/>
      <c r="M48" s="172"/>
      <c r="N48" s="192"/>
      <c r="O48" s="194"/>
      <c r="P48" s="195"/>
      <c r="Q48" s="196"/>
      <c r="R48" s="197"/>
      <c r="S48" s="198"/>
      <c r="T48" s="178"/>
      <c r="U48" s="8"/>
      <c r="Y48" s="7" t="str">
        <f t="shared" si="0"/>
        <v>未</v>
      </c>
      <c r="Z48" s="7" t="str">
        <f t="shared" si="1"/>
        <v>未</v>
      </c>
    </row>
    <row r="49" spans="1:26" ht="25.5" customHeight="1" x14ac:dyDescent="0.15">
      <c r="A49" s="89"/>
      <c r="B49" s="90"/>
      <c r="C49" s="179"/>
      <c r="D49" s="95"/>
      <c r="E49" s="95"/>
      <c r="F49" s="96"/>
      <c r="G49" s="94"/>
      <c r="H49" s="95"/>
      <c r="I49" s="95"/>
      <c r="J49" s="96"/>
      <c r="K49" s="94"/>
      <c r="L49" s="95"/>
      <c r="M49" s="95"/>
      <c r="N49" s="96"/>
      <c r="O49" s="97"/>
      <c r="P49" s="98"/>
      <c r="Q49" s="99"/>
      <c r="R49" s="100"/>
      <c r="S49" s="186"/>
      <c r="T49" s="177"/>
      <c r="U49" s="8"/>
      <c r="Y49" s="7" t="str">
        <f t="shared" si="0"/>
        <v>未</v>
      </c>
      <c r="Z49" s="7" t="str">
        <f t="shared" si="1"/>
        <v>未</v>
      </c>
    </row>
    <row r="50" spans="1:26" ht="25.5" customHeight="1" thickBot="1" x14ac:dyDescent="0.2">
      <c r="A50" s="116"/>
      <c r="B50" s="117"/>
      <c r="C50" s="180"/>
      <c r="D50" s="181"/>
      <c r="E50" s="181"/>
      <c r="F50" s="182"/>
      <c r="G50" s="183"/>
      <c r="H50" s="181"/>
      <c r="I50" s="181"/>
      <c r="J50" s="182"/>
      <c r="K50" s="183"/>
      <c r="L50" s="181"/>
      <c r="M50" s="181"/>
      <c r="N50" s="182"/>
      <c r="O50" s="184"/>
      <c r="P50" s="185"/>
      <c r="Q50" s="187"/>
      <c r="R50" s="188"/>
      <c r="S50" s="189"/>
      <c r="T50" s="190"/>
      <c r="U50" s="8"/>
    </row>
    <row r="60" spans="1:26" ht="25.5" customHeight="1" x14ac:dyDescent="0.15">
      <c r="H60" s="7" ph="1"/>
      <c r="I60" s="7" ph="1"/>
      <c r="J60" s="7" ph="1"/>
    </row>
    <row r="61" spans="1:26" ht="25.5" customHeight="1" x14ac:dyDescent="0.15">
      <c r="H61" s="7" ph="1"/>
      <c r="I61" s="7" ph="1"/>
      <c r="J61" s="7" ph="1"/>
    </row>
    <row r="62" spans="1:26" ht="25.5" customHeight="1" x14ac:dyDescent="0.15">
      <c r="H62" s="7" ph="1"/>
      <c r="I62" s="7" ph="1"/>
      <c r="J62" s="7" ph="1"/>
    </row>
    <row r="63" spans="1:26" ht="25.5" customHeight="1" x14ac:dyDescent="0.15">
      <c r="H63" s="7" ph="1"/>
      <c r="I63" s="7" ph="1"/>
      <c r="J63" s="7" ph="1"/>
    </row>
    <row r="64" spans="1:26" ht="25.5" customHeight="1" x14ac:dyDescent="0.15">
      <c r="H64" s="7" ph="1"/>
      <c r="I64" s="7" ph="1"/>
      <c r="J64" s="7" ph="1"/>
    </row>
  </sheetData>
  <sheetProtection algorithmName="SHA-512" hashValue="DCcfEPrstz182PDEpJZm8+pk1X8/1ipqYGNQkglIMtSQY14mzVadcl2YRpo8Wl24H9MpRWpjIkoJxp/iT/SmVw==" saltValue="SdeNCrmHXsBs3dvos2eJvw==" spinCount="100000" sheet="1" objects="1" scenarios="1"/>
  <mergeCells count="124">
    <mergeCell ref="A7:B7"/>
    <mergeCell ref="C7:H7"/>
    <mergeCell ref="A9:B9"/>
    <mergeCell ref="C9:H9"/>
    <mergeCell ref="J9:L9"/>
    <mergeCell ref="M9:S9"/>
    <mergeCell ref="A1:D1"/>
    <mergeCell ref="P1:T1"/>
    <mergeCell ref="A2:T2"/>
    <mergeCell ref="A4:T4"/>
    <mergeCell ref="A5:T5"/>
    <mergeCell ref="A6:T6"/>
    <mergeCell ref="J7:L8"/>
    <mergeCell ref="M7:S8"/>
    <mergeCell ref="T7:T8"/>
    <mergeCell ref="A8:B8"/>
    <mergeCell ref="C8:H8"/>
    <mergeCell ref="M3:T3"/>
    <mergeCell ref="A10:B10"/>
    <mergeCell ref="E10:F10"/>
    <mergeCell ref="I10:J10"/>
    <mergeCell ref="M10:N10"/>
    <mergeCell ref="Q10:T10"/>
    <mergeCell ref="A11:B11"/>
    <mergeCell ref="E11:F11"/>
    <mergeCell ref="I11:J11"/>
    <mergeCell ref="M11:N11"/>
    <mergeCell ref="Q11:T11"/>
    <mergeCell ref="A14:B14"/>
    <mergeCell ref="H14:I14"/>
    <mergeCell ref="K14:L14"/>
    <mergeCell ref="R14:S14"/>
    <mergeCell ref="A15:B15"/>
    <mergeCell ref="H15:I15"/>
    <mergeCell ref="K15:L15"/>
    <mergeCell ref="R15:S15"/>
    <mergeCell ref="A12:B12"/>
    <mergeCell ref="H12:I12"/>
    <mergeCell ref="K12:L12"/>
    <mergeCell ref="R12:S12"/>
    <mergeCell ref="A13:B13"/>
    <mergeCell ref="H13:I13"/>
    <mergeCell ref="K13:L13"/>
    <mergeCell ref="R13:S13"/>
    <mergeCell ref="A16:B16"/>
    <mergeCell ref="C16:F16"/>
    <mergeCell ref="M16:T16"/>
    <mergeCell ref="A29:T29"/>
    <mergeCell ref="A30:B30"/>
    <mergeCell ref="C30:F30"/>
    <mergeCell ref="G30:J30"/>
    <mergeCell ref="K30:N30"/>
    <mergeCell ref="O30:P30"/>
    <mergeCell ref="Q30:S30"/>
    <mergeCell ref="T31:T32"/>
    <mergeCell ref="A33:B34"/>
    <mergeCell ref="C33:F34"/>
    <mergeCell ref="G33:J34"/>
    <mergeCell ref="K33:N34"/>
    <mergeCell ref="O33:P34"/>
    <mergeCell ref="Q33:S34"/>
    <mergeCell ref="T33:T34"/>
    <mergeCell ref="A31:B32"/>
    <mergeCell ref="C31:F32"/>
    <mergeCell ref="G31:J32"/>
    <mergeCell ref="K31:N32"/>
    <mergeCell ref="O31:P32"/>
    <mergeCell ref="Q31:S32"/>
    <mergeCell ref="T35:T36"/>
    <mergeCell ref="A37:B38"/>
    <mergeCell ref="C37:F38"/>
    <mergeCell ref="G37:J38"/>
    <mergeCell ref="K37:N38"/>
    <mergeCell ref="O37:P38"/>
    <mergeCell ref="Q37:S38"/>
    <mergeCell ref="T37:T38"/>
    <mergeCell ref="A35:B36"/>
    <mergeCell ref="C35:F36"/>
    <mergeCell ref="G35:J36"/>
    <mergeCell ref="K35:N36"/>
    <mergeCell ref="O35:P36"/>
    <mergeCell ref="Q35:S36"/>
    <mergeCell ref="T39:T40"/>
    <mergeCell ref="A41:B42"/>
    <mergeCell ref="C41:F42"/>
    <mergeCell ref="G41:J42"/>
    <mergeCell ref="K41:N42"/>
    <mergeCell ref="O41:P42"/>
    <mergeCell ref="Q41:S42"/>
    <mergeCell ref="T41:T42"/>
    <mergeCell ref="A39:B40"/>
    <mergeCell ref="C39:F40"/>
    <mergeCell ref="G39:J40"/>
    <mergeCell ref="K39:N40"/>
    <mergeCell ref="O39:P40"/>
    <mergeCell ref="Q39:S40"/>
    <mergeCell ref="T43:T44"/>
    <mergeCell ref="A45:B46"/>
    <mergeCell ref="C45:F46"/>
    <mergeCell ref="G45:J46"/>
    <mergeCell ref="K45:N46"/>
    <mergeCell ref="O45:P46"/>
    <mergeCell ref="Q45:S46"/>
    <mergeCell ref="T45:T46"/>
    <mergeCell ref="A43:B44"/>
    <mergeCell ref="C43:F44"/>
    <mergeCell ref="G43:J44"/>
    <mergeCell ref="K43:N44"/>
    <mergeCell ref="O43:P44"/>
    <mergeCell ref="Q43:S44"/>
    <mergeCell ref="T47:T48"/>
    <mergeCell ref="A49:B50"/>
    <mergeCell ref="C49:F50"/>
    <mergeCell ref="G49:J50"/>
    <mergeCell ref="K49:N50"/>
    <mergeCell ref="O49:P50"/>
    <mergeCell ref="Q49:S50"/>
    <mergeCell ref="T49:T50"/>
    <mergeCell ref="A47:B48"/>
    <mergeCell ref="C47:F48"/>
    <mergeCell ref="G47:J48"/>
    <mergeCell ref="K47:N48"/>
    <mergeCell ref="O47:P48"/>
    <mergeCell ref="Q47:S48"/>
  </mergeCells>
  <phoneticPr fontId="1"/>
  <dataValidations count="7">
    <dataValidation type="whole" operator="lessThan" allowBlank="1" showInputMessage="1" showErrorMessage="1" sqref="H12:I15 R12:S15" xr:uid="{00000000-0002-0000-0200-000000000000}">
      <formula1>0</formula1>
    </dataValidation>
    <dataValidation operator="lessThan" allowBlank="1" showInputMessage="1" showErrorMessage="1" sqref="C10:C11 K10:K11 G10:G11 E12:E15 O10:O15 C16:F16" xr:uid="{00000000-0002-0000-0200-000001000000}"/>
    <dataValidation type="list" allowBlank="1" showInputMessage="1" showErrorMessage="1" sqref="O47 O31 O33 O35 O37 O39 O41 O43 O45 O49" xr:uid="{00000000-0002-0000-0200-000002000000}">
      <formula1>$W$40:$W$41</formula1>
    </dataValidation>
    <dataValidation type="list" allowBlank="1" showInputMessage="1" showErrorMessage="1" sqref="WVI27:WVJ27 WLM27:WLN27 WBQ27:WBR27 VRU27:VRV27 VHY27:VHZ27 UYC27:UYD27 UOG27:UOH27 UEK27:UEL27 TUO27:TUP27 TKS27:TKT27 TAW27:TAX27 SRA27:SRB27 SHE27:SHF27 RXI27:RXJ27 RNM27:RNN27 RDQ27:RDR27 QTU27:QTV27 QJY27:QJZ27 QAC27:QAD27 PQG27:PQH27 PGK27:PGL27 OWO27:OWP27 OMS27:OMT27 OCW27:OCX27 NTA27:NTB27 NJE27:NJF27 MZI27:MZJ27 MPM27:MPN27 MFQ27:MFR27 LVU27:LVV27 LLY27:LLZ27 LCC27:LCD27 KSG27:KSH27 KIK27:KIL27 JYO27:JYP27 JOS27:JOT27 JEW27:JEX27 IVA27:IVB27 ILE27:ILF27 IBI27:IBJ27 HRM27:HRN27 HHQ27:HHR27 GXU27:GXV27 GNY27:GNZ27 GEC27:GED27 FUG27:FUH27 FKK27:FKL27 FAO27:FAP27 EQS27:EQT27 EGW27:EGX27 DXA27:DXB27 DNE27:DNF27 DDI27:DDJ27 CTM27:CTN27 CJQ27:CJR27 BZU27:BZV27 BPY27:BPZ27 BGC27:BGD27 AWG27:AWH27 AMK27:AML27 ACO27:ACP27 SS27:ST27 IW27:IX27" xr:uid="{00000000-0002-0000-0200-000003000000}">
      <formula1>#REF!</formula1>
    </dataValidation>
    <dataValidation type="list" allowBlank="1" showInputMessage="1" showErrorMessage="1" sqref="IW28:IX46 WVI28:WVJ46 WLM28:WLN46 WBQ28:WBR46 VRU28:VRV46 VHY28:VHZ46 UYC28:UYD46 UOG28:UOH46 UEK28:UEL46 TUO28:TUP46 TKS28:TKT46 TAW28:TAX46 SRA28:SRB46 SHE28:SHF46 RXI28:RXJ46 RNM28:RNN46 RDQ28:RDR46 QTU28:QTV46 QJY28:QJZ46 QAC28:QAD46 PQG28:PQH46 PGK28:PGL46 OWO28:OWP46 OMS28:OMT46 OCW28:OCX46 NTA28:NTB46 NJE28:NJF46 MZI28:MZJ46 MPM28:MPN46 MFQ28:MFR46 LVU28:LVV46 LLY28:LLZ46 LCC28:LCD46 KSG28:KSH46 KIK28:KIL46 JYO28:JYP46 JOS28:JOT46 JEW28:JEX46 IVA28:IVB46 ILE28:ILF46 IBI28:IBJ46 HRM28:HRN46 HHQ28:HHR46 GXU28:GXV46 GNY28:GNZ46 GEC28:GED46 FUG28:FUH46 FKK28:FKL46 FAO28:FAP46 EQS28:EQT46 EGW28:EGX46 DXA28:DXB46 DNE28:DNF46 DDI28:DDJ46 CTM28:CTN46 CJQ28:CJR46 BZU28:BZV46 BPY28:BPZ46 BGC28:BGD46 AWG28:AWH46 AMK28:AML46 ACO28:ACP46 SS28:ST46" xr:uid="{00000000-0002-0000-0200-000004000000}">
      <formula1>$V$28:$V$34</formula1>
    </dataValidation>
    <dataValidation type="list" allowBlank="1" showInputMessage="1" showErrorMessage="1" sqref="U31:U50 T31 T33 T35 T37 T39 T41 T43 T45 T47 T49" xr:uid="{00000000-0002-0000-0200-000005000000}">
      <formula1>$W$43:$W$44</formula1>
    </dataValidation>
    <dataValidation type="list" allowBlank="1" showInputMessage="1" showErrorMessage="1" sqref="A31:B50" xr:uid="{00000000-0002-0000-0200-000006000000}">
      <formula1>$W$30:$W$38</formula1>
    </dataValidation>
  </dataValidations>
  <printOptions horizontalCentered="1" verticalCentered="1"/>
  <pageMargins left="0.51181102362204722" right="0.31496062992125984" top="0.55118110236220474" bottom="0.35433070866141736" header="0.31496062992125984" footer="0.31496062992125984"/>
  <pageSetup paperSize="9" scale="72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記念大会要項</vt:lpstr>
      <vt:lpstr>(複)申込書 </vt:lpstr>
      <vt:lpstr>(単)申込書 </vt:lpstr>
      <vt:lpstr>'(単)申込書 '!Print_Area</vt:lpstr>
      <vt:lpstr>'(複)申込書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kurumebad00</dc:creator>
  <cp:lastModifiedBy>賢博 田中</cp:lastModifiedBy>
  <cp:lastPrinted>2024-03-13T07:11:13Z</cp:lastPrinted>
  <dcterms:created xsi:type="dcterms:W3CDTF">2013-02-26T04:55:06Z</dcterms:created>
  <dcterms:modified xsi:type="dcterms:W3CDTF">2024-03-13T07:13:16Z</dcterms:modified>
</cp:coreProperties>
</file>