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協会ホームページ掲載用データ\最終\"/>
    </mc:Choice>
  </mc:AlternateContent>
  <xr:revisionPtr revIDLastSave="0" documentId="13_ncr:1_{BC9CA6CA-6418-4B99-BB9E-8AE8780D62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要項" sheetId="1" r:id="rId1"/>
    <sheet name="申込書（ﾀﾞﾌﾞﾙｽ）" sheetId="2" r:id="rId2"/>
    <sheet name="申込書 (シングルス)" sheetId="3" r:id="rId3"/>
    <sheet name="申込書 (ミックス)" sheetId="4" r:id="rId4"/>
  </sheets>
  <definedNames>
    <definedName name="_xlnm.Print_Area" localSheetId="1">'申込書（ﾀﾞﾌﾞﾙｽ）'!$A$1:$BQ$41</definedName>
    <definedName name="_xlnm.Print_Area" localSheetId="0">要項!$A$1:$M$38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  <c r="O9" i="3"/>
  <c r="O8" i="3"/>
  <c r="K9" i="3"/>
  <c r="K8" i="3"/>
  <c r="G9" i="3"/>
  <c r="G8" i="3"/>
  <c r="C9" i="3"/>
  <c r="O8" i="4"/>
  <c r="G23" i="4"/>
  <c r="G25" i="4"/>
  <c r="I24" i="4"/>
  <c r="I25" i="4"/>
  <c r="G24" i="4"/>
  <c r="X41" i="4" l="1"/>
  <c r="Y41" i="4" s="1"/>
  <c r="X40" i="4"/>
  <c r="Y40" i="4" s="1"/>
  <c r="X39" i="4"/>
  <c r="Y39" i="4" s="1"/>
  <c r="X38" i="4"/>
  <c r="Y38" i="4" s="1"/>
  <c r="X37" i="4"/>
  <c r="Y37" i="4" s="1"/>
  <c r="X36" i="4"/>
  <c r="Y36" i="4" s="1"/>
  <c r="X35" i="4"/>
  <c r="Y35" i="4" s="1"/>
  <c r="X34" i="4"/>
  <c r="Y34" i="4" s="1"/>
  <c r="X33" i="4"/>
  <c r="Y33" i="4" s="1"/>
  <c r="X32" i="4"/>
  <c r="Y32" i="4" s="1"/>
  <c r="X31" i="4"/>
  <c r="Y31" i="4" s="1"/>
  <c r="X30" i="4"/>
  <c r="Y30" i="4" s="1"/>
  <c r="X29" i="4"/>
  <c r="Y29" i="4" s="1"/>
  <c r="X28" i="4"/>
  <c r="Y28" i="4" s="1"/>
  <c r="X27" i="4"/>
  <c r="Y27" i="4" s="1"/>
  <c r="X26" i="4"/>
  <c r="Y26" i="4" s="1"/>
  <c r="X25" i="4"/>
  <c r="Y25" i="4" s="1"/>
  <c r="X24" i="4"/>
  <c r="Y24" i="4" s="1"/>
  <c r="X23" i="4"/>
  <c r="Y23" i="4" s="1"/>
  <c r="X22" i="4"/>
  <c r="Y22" i="4" s="1"/>
  <c r="K8" i="4"/>
  <c r="G8" i="4"/>
  <c r="C8" i="4"/>
  <c r="I34" i="4"/>
  <c r="I30" i="4"/>
  <c r="I38" i="4"/>
  <c r="I28" i="4"/>
  <c r="G36" i="4"/>
  <c r="G32" i="4"/>
  <c r="I29" i="4"/>
  <c r="I39" i="4"/>
  <c r="G34" i="4"/>
  <c r="I22" i="4"/>
  <c r="G28" i="4"/>
  <c r="I27" i="4"/>
  <c r="G37" i="4"/>
  <c r="I26" i="4"/>
  <c r="I41" i="4"/>
  <c r="G38" i="4"/>
  <c r="I23" i="4"/>
  <c r="I40" i="4"/>
  <c r="I32" i="4"/>
  <c r="I33" i="4"/>
  <c r="G39" i="4"/>
  <c r="G26" i="4"/>
  <c r="G27" i="4"/>
  <c r="I37" i="4"/>
  <c r="I31" i="4"/>
  <c r="G31" i="4"/>
  <c r="G35" i="4"/>
  <c r="I35" i="4"/>
  <c r="I36" i="4"/>
  <c r="G29" i="4"/>
  <c r="G33" i="4"/>
  <c r="G41" i="4"/>
  <c r="G30" i="4"/>
  <c r="G40" i="4"/>
  <c r="G34" i="3"/>
  <c r="G39" i="3"/>
  <c r="G32" i="3"/>
  <c r="G38" i="3"/>
  <c r="I41" i="3"/>
  <c r="G31" i="3"/>
  <c r="I39" i="3"/>
  <c r="I31" i="3"/>
  <c r="I33" i="3"/>
  <c r="I34" i="3"/>
  <c r="G37" i="3"/>
  <c r="G40" i="3"/>
  <c r="G36" i="3"/>
  <c r="I32" i="3"/>
  <c r="I40" i="3"/>
  <c r="I36" i="3"/>
  <c r="I35" i="3"/>
  <c r="I37" i="3"/>
  <c r="G41" i="3"/>
  <c r="I38" i="3"/>
  <c r="G35" i="3"/>
  <c r="G33" i="3"/>
  <c r="O11" i="4" l="1"/>
  <c r="R11" i="4" s="1"/>
  <c r="E10" i="4"/>
  <c r="H10" i="4" s="1"/>
  <c r="E11" i="4"/>
  <c r="H11" i="4" s="1"/>
  <c r="O10" i="4"/>
  <c r="R10" i="4" s="1"/>
  <c r="X30" i="3"/>
  <c r="Y30" i="3" s="1"/>
  <c r="X29" i="3"/>
  <c r="Y29" i="3" s="1"/>
  <c r="X28" i="3"/>
  <c r="Y28" i="3" s="1"/>
  <c r="X27" i="3"/>
  <c r="Y27" i="3" s="1"/>
  <c r="X26" i="3"/>
  <c r="Y26" i="3" s="1"/>
  <c r="X25" i="3"/>
  <c r="Y25" i="3" s="1"/>
  <c r="X24" i="3"/>
  <c r="Y24" i="3" s="1"/>
  <c r="X23" i="3"/>
  <c r="Y23" i="3" s="1"/>
  <c r="X22" i="3"/>
  <c r="Y22" i="3" s="1"/>
  <c r="G24" i="3"/>
  <c r="I30" i="3"/>
  <c r="G25" i="3"/>
  <c r="I28" i="3"/>
  <c r="I27" i="3"/>
  <c r="G26" i="3"/>
  <c r="I29" i="3"/>
  <c r="I23" i="3"/>
  <c r="G27" i="3"/>
  <c r="G29" i="3"/>
  <c r="G30" i="3"/>
  <c r="I24" i="3"/>
  <c r="G23" i="3"/>
  <c r="I26" i="3"/>
  <c r="I25" i="3"/>
  <c r="G28" i="3"/>
  <c r="O11" i="3" l="1"/>
  <c r="R11" i="3" s="1"/>
  <c r="E10" i="3"/>
  <c r="H10" i="3" s="1"/>
  <c r="C12" i="4"/>
  <c r="O10" i="3"/>
  <c r="R10" i="3" s="1"/>
  <c r="E11" i="3"/>
  <c r="H11" i="3" s="1"/>
  <c r="O9" i="2"/>
  <c r="O8" i="2"/>
  <c r="C12" i="3" l="1"/>
  <c r="X41" i="2"/>
  <c r="Y41" i="2" s="1"/>
  <c r="X40" i="2"/>
  <c r="Y40" i="2" s="1"/>
  <c r="X39" i="2"/>
  <c r="Y39" i="2" s="1"/>
  <c r="X38" i="2"/>
  <c r="Y38" i="2" s="1"/>
  <c r="X37" i="2"/>
  <c r="Y37" i="2" s="1"/>
  <c r="X36" i="2"/>
  <c r="Y36" i="2" s="1"/>
  <c r="X35" i="2"/>
  <c r="Y35" i="2" s="1"/>
  <c r="X34" i="2"/>
  <c r="Y34" i="2" s="1"/>
  <c r="X33" i="2"/>
  <c r="Y33" i="2" s="1"/>
  <c r="X32" i="2"/>
  <c r="Y32" i="2" s="1"/>
  <c r="X31" i="2"/>
  <c r="Y31" i="2" s="1"/>
  <c r="X30" i="2"/>
  <c r="Y30" i="2" s="1"/>
  <c r="X29" i="2"/>
  <c r="Y29" i="2" s="1"/>
  <c r="X28" i="2"/>
  <c r="Y28" i="2" s="1"/>
  <c r="X27" i="2"/>
  <c r="Y27" i="2" s="1"/>
  <c r="X26" i="2"/>
  <c r="Y26" i="2" s="1"/>
  <c r="X25" i="2"/>
  <c r="Y25" i="2" s="1"/>
  <c r="X24" i="2"/>
  <c r="Y24" i="2" s="1"/>
  <c r="X23" i="2"/>
  <c r="Y23" i="2" s="1"/>
  <c r="X22" i="2"/>
  <c r="Y22" i="2" s="1"/>
  <c r="K9" i="2"/>
  <c r="G9" i="2"/>
  <c r="C9" i="2"/>
  <c r="K8" i="2"/>
  <c r="G8" i="2"/>
  <c r="C8" i="2"/>
  <c r="I37" i="2"/>
  <c r="I30" i="2"/>
  <c r="G37" i="2"/>
  <c r="I31" i="2"/>
  <c r="I33" i="2"/>
  <c r="I28" i="2"/>
  <c r="G41" i="2"/>
  <c r="G23" i="2"/>
  <c r="G31" i="2"/>
  <c r="G29" i="2"/>
  <c r="I38" i="2"/>
  <c r="I26" i="2"/>
  <c r="G39" i="2"/>
  <c r="G36" i="2"/>
  <c r="G26" i="2"/>
  <c r="I22" i="2"/>
  <c r="G24" i="2"/>
  <c r="I24" i="2"/>
  <c r="I36" i="2"/>
  <c r="I40" i="2"/>
  <c r="G28" i="2"/>
  <c r="I39" i="2"/>
  <c r="I25" i="2"/>
  <c r="G27" i="2"/>
  <c r="I23" i="2"/>
  <c r="I35" i="2"/>
  <c r="G40" i="2"/>
  <c r="I27" i="2"/>
  <c r="I29" i="2"/>
  <c r="G30" i="2"/>
  <c r="I41" i="2"/>
  <c r="G34" i="2"/>
  <c r="G33" i="2"/>
  <c r="I34" i="2"/>
  <c r="G38" i="2"/>
  <c r="G32" i="2"/>
  <c r="G35" i="2"/>
  <c r="I32" i="2"/>
  <c r="O11" i="2" l="1"/>
  <c r="R11" i="2" s="1"/>
  <c r="E11" i="2"/>
  <c r="H11" i="2" s="1"/>
  <c r="E10" i="2"/>
  <c r="H10" i="2" s="1"/>
  <c r="O10" i="2"/>
  <c r="R10" i="2" s="1"/>
  <c r="C12" i="2" l="1"/>
</calcChain>
</file>

<file path=xl/sharedStrings.xml><?xml version="1.0" encoding="utf-8"?>
<sst xmlns="http://schemas.openxmlformats.org/spreadsheetml/2006/main" count="292" uniqueCount="142">
  <si>
    <t>久留米市バドミントン協会</t>
  </si>
  <si>
    <t>出場資格　　</t>
    <rPh sb="0" eb="2">
      <t>シュツジョウ</t>
    </rPh>
    <rPh sb="2" eb="4">
      <t>シカク</t>
    </rPh>
    <phoneticPr fontId="1"/>
  </si>
  <si>
    <t>競技規則</t>
    <rPh sb="0" eb="2">
      <t>キョウギ</t>
    </rPh>
    <rPh sb="2" eb="4">
      <t>キソク</t>
    </rPh>
    <phoneticPr fontId="1"/>
  </si>
  <si>
    <t>競技方法</t>
    <rPh sb="0" eb="2">
      <t>キョウギ</t>
    </rPh>
    <rPh sb="2" eb="4">
      <t>ホウホウ</t>
    </rPh>
    <phoneticPr fontId="1"/>
  </si>
  <si>
    <t>使用球</t>
    <rPh sb="0" eb="2">
      <t>シヨウ</t>
    </rPh>
    <rPh sb="2" eb="3">
      <t>キュウ</t>
    </rPh>
    <phoneticPr fontId="1"/>
  </si>
  <si>
    <t>表　　彰　　</t>
    <phoneticPr fontId="1"/>
  </si>
  <si>
    <t>参加料　　　</t>
    <rPh sb="0" eb="3">
      <t>サンカリョウ</t>
    </rPh>
    <phoneticPr fontId="1"/>
  </si>
  <si>
    <t xml:space="preserve">申込方法　　　　  </t>
    <rPh sb="0" eb="2">
      <t>モウシコミ</t>
    </rPh>
    <rPh sb="2" eb="4">
      <t>ホウホウ</t>
    </rPh>
    <phoneticPr fontId="1"/>
  </si>
  <si>
    <t>その他</t>
    <rPh sb="2" eb="3">
      <t>タ</t>
    </rPh>
    <phoneticPr fontId="1"/>
  </si>
  <si>
    <t>種目略号</t>
    <rPh sb="0" eb="2">
      <t>シュモク</t>
    </rPh>
    <rPh sb="2" eb="4">
      <t>リャクゴウ</t>
    </rPh>
    <phoneticPr fontId="5"/>
  </si>
  <si>
    <t>所属クラブ名</t>
    <rPh sb="0" eb="2">
      <t>ショゾク</t>
    </rPh>
    <rPh sb="5" eb="6">
      <t>メイ</t>
    </rPh>
    <phoneticPr fontId="5"/>
  </si>
  <si>
    <t>】</t>
  </si>
  <si>
    <t>円</t>
    <rPh sb="0" eb="1">
      <t>えん</t>
    </rPh>
    <phoneticPr fontId="5" type="Hiragana"/>
  </si>
  <si>
    <t>合　計</t>
    <rPh sb="0" eb="1">
      <t>ごう</t>
    </rPh>
    <rPh sb="2" eb="3">
      <t>けい</t>
    </rPh>
    <phoneticPr fontId="5" type="Hiragana"/>
  </si>
  <si>
    <t>人</t>
    <rPh sb="0" eb="1">
      <t>にん</t>
    </rPh>
    <phoneticPr fontId="5" type="Hiragana"/>
  </si>
  <si>
    <t>組</t>
    <rPh sb="0" eb="1">
      <t>くみ</t>
    </rPh>
    <phoneticPr fontId="1" type="Hiragana"/>
  </si>
  <si>
    <t>（公財）日バ協会登録番号</t>
    <rPh sb="1" eb="2">
      <t>コウ</t>
    </rPh>
    <rPh sb="2" eb="3">
      <t>ザイ</t>
    </rPh>
    <rPh sb="4" eb="5">
      <t>ヒ</t>
    </rPh>
    <rPh sb="6" eb="8">
      <t>キョウカイ</t>
    </rPh>
    <rPh sb="8" eb="10">
      <t>トウロク</t>
    </rPh>
    <rPh sb="10" eb="12">
      <t>バンゴウ</t>
    </rPh>
    <phoneticPr fontId="5"/>
  </si>
  <si>
    <t>登録一般</t>
    <rPh sb="0" eb="2">
      <t>とうろく</t>
    </rPh>
    <rPh sb="2" eb="4">
      <t>いっぱん</t>
    </rPh>
    <phoneticPr fontId="1" type="Hiragana"/>
  </si>
  <si>
    <t>登録高校以下</t>
    <rPh sb="0" eb="2">
      <t>とうろく</t>
    </rPh>
    <rPh sb="2" eb="4">
      <t>こうこう</t>
    </rPh>
    <rPh sb="4" eb="6">
      <t>いか</t>
    </rPh>
    <phoneticPr fontId="1" type="Hiragana"/>
  </si>
  <si>
    <t>未高校以下</t>
    <rPh sb="0" eb="1">
      <t>み</t>
    </rPh>
    <rPh sb="1" eb="3">
      <t>こうこう</t>
    </rPh>
    <rPh sb="3" eb="5">
      <t>いか</t>
    </rPh>
    <phoneticPr fontId="1" type="Hiragana"/>
  </si>
  <si>
    <t>未一般</t>
    <rPh sb="0" eb="1">
      <t>み</t>
    </rPh>
    <rPh sb="1" eb="3">
      <t>いっぱん</t>
    </rPh>
    <phoneticPr fontId="1" type="Hiragana"/>
  </si>
  <si>
    <t>一　般</t>
    <rPh sb="0" eb="1">
      <t>イチ</t>
    </rPh>
    <rPh sb="2" eb="3">
      <t>ハン</t>
    </rPh>
    <phoneticPr fontId="5"/>
  </si>
  <si>
    <t>一　般</t>
    <rPh sb="0" eb="1">
      <t>いち</t>
    </rPh>
    <rPh sb="2" eb="3">
      <t>はん</t>
    </rPh>
    <phoneticPr fontId="5" type="Hiragana"/>
  </si>
  <si>
    <t>　　※　申し込みに際しての記載事項は等については、本大会でのみ使用いたします。</t>
    <rPh sb="4" eb="5">
      <t>モウ</t>
    </rPh>
    <rPh sb="6" eb="7">
      <t>コ</t>
    </rPh>
    <rPh sb="9" eb="10">
      <t>サイ</t>
    </rPh>
    <rPh sb="13" eb="15">
      <t>キサイ</t>
    </rPh>
    <rPh sb="15" eb="17">
      <t>ジコウ</t>
    </rPh>
    <rPh sb="18" eb="19">
      <t>トウ</t>
    </rPh>
    <rPh sb="25" eb="28">
      <t>ホンタイカイ</t>
    </rPh>
    <rPh sb="31" eb="33">
      <t>シヨウ</t>
    </rPh>
    <phoneticPr fontId="5"/>
  </si>
  <si>
    <r>
      <t>　　※　所属クラブ名は同じでも必ず記入してください。</t>
    </r>
    <r>
      <rPr>
        <b/>
        <sz val="12"/>
        <color rgb="FFFF0000"/>
        <rFont val="ＭＳ Ｐ明朝"/>
        <family val="1"/>
        <charset val="128"/>
      </rPr>
      <t>（々、〃等は使用禁止）</t>
    </r>
    <rPh sb="4" eb="6">
      <t>ショゾク</t>
    </rPh>
    <rPh sb="9" eb="10">
      <t>メイ</t>
    </rPh>
    <rPh sb="11" eb="12">
      <t>オナ</t>
    </rPh>
    <rPh sb="15" eb="16">
      <t>カナラ</t>
    </rPh>
    <rPh sb="17" eb="19">
      <t>キニュウ</t>
    </rPh>
    <rPh sb="30" eb="31">
      <t>トウ</t>
    </rPh>
    <rPh sb="32" eb="34">
      <t>シヨウ</t>
    </rPh>
    <rPh sb="34" eb="36">
      <t>キンシ</t>
    </rPh>
    <phoneticPr fontId="1"/>
  </si>
  <si>
    <t>一般/高校以下</t>
    <rPh sb="0" eb="2">
      <t>いっぱん</t>
    </rPh>
    <rPh sb="3" eb="5">
      <t>こうこう</t>
    </rPh>
    <rPh sb="5" eb="7">
      <t>いか</t>
    </rPh>
    <phoneticPr fontId="1" type="Hiragana"/>
  </si>
  <si>
    <t>一般</t>
    <rPh sb="0" eb="2">
      <t>いっぱん</t>
    </rPh>
    <phoneticPr fontId="1" type="Hiragana"/>
  </si>
  <si>
    <t>高校以下</t>
    <rPh sb="0" eb="2">
      <t>こうこう</t>
    </rPh>
    <rPh sb="2" eb="4">
      <t>いか</t>
    </rPh>
    <phoneticPr fontId="1" type="Hiragana"/>
  </si>
  <si>
    <t>【こちらからの返信が届かないメールアドレスがありますのでご注意ください。】</t>
    <phoneticPr fontId="1"/>
  </si>
  <si>
    <t>締切日後の取り消し、変更は一切できませんのでご了承ください。</t>
    <phoneticPr fontId="1"/>
  </si>
  <si>
    <t>（２）　大会中に生じた問題については主催者の判断に従って下さい。</t>
    <phoneticPr fontId="1"/>
  </si>
  <si>
    <t>（３）　大会中のケガ、盗難等については、各自の責任にてお願いします。</t>
    <phoneticPr fontId="1"/>
  </si>
  <si>
    <t>】</t>
    <phoneticPr fontId="5" type="Hiragana"/>
  </si>
  <si>
    <t>申込責任者【</t>
    <phoneticPr fontId="5" type="Hiragana"/>
  </si>
  <si>
    <t>連絡先【</t>
    <phoneticPr fontId="5" type="Hiragana"/>
  </si>
  <si>
    <t>Ｅ－ｍａｉｌ　【</t>
    <phoneticPr fontId="5" type="Hiragana"/>
  </si>
  <si>
    <t>MDA</t>
    <phoneticPr fontId="1" type="Hiragana"/>
  </si>
  <si>
    <t>MDB</t>
    <phoneticPr fontId="1" type="Hiragana"/>
  </si>
  <si>
    <t>MDC</t>
    <phoneticPr fontId="1" type="Hiragana"/>
  </si>
  <si>
    <t>MDD</t>
    <phoneticPr fontId="1" type="Hiragana"/>
  </si>
  <si>
    <t>WDA</t>
    <phoneticPr fontId="1" type="Hiragana"/>
  </si>
  <si>
    <t>WDB</t>
    <phoneticPr fontId="1" type="Hiragana"/>
  </si>
  <si>
    <t>WDC</t>
    <phoneticPr fontId="1" type="Hiragana"/>
  </si>
  <si>
    <t>WDD</t>
    <phoneticPr fontId="1" type="Hiragana"/>
  </si>
  <si>
    <t>×</t>
    <phoneticPr fontId="5" type="Hiragana"/>
  </si>
  <si>
    <t>￥</t>
    <phoneticPr fontId="5" type="Hiragana"/>
  </si>
  <si>
    <t>×</t>
    <phoneticPr fontId="5" type="Hiragana"/>
  </si>
  <si>
    <t>　　※　種目略号・参加料（　　　　色の欄）は必ず該当項目を選択をしてください。</t>
    <rPh sb="4" eb="6">
      <t>シュモク</t>
    </rPh>
    <rPh sb="6" eb="8">
      <t>リャクゴウ</t>
    </rPh>
    <rPh sb="9" eb="12">
      <t>サンカリョウ</t>
    </rPh>
    <rPh sb="17" eb="18">
      <t>イロ</t>
    </rPh>
    <rPh sb="19" eb="20">
      <t>ラン</t>
    </rPh>
    <rPh sb="22" eb="23">
      <t>カナラ</t>
    </rPh>
    <rPh sb="24" eb="26">
      <t>ガイトウ</t>
    </rPh>
    <rPh sb="26" eb="28">
      <t>コウモク</t>
    </rPh>
    <rPh sb="29" eb="31">
      <t>センタク</t>
    </rPh>
    <phoneticPr fontId="1"/>
  </si>
  <si>
    <r>
      <t>　　※　日バ協会登録番号を未記入の場合は、</t>
    </r>
    <r>
      <rPr>
        <b/>
        <sz val="12"/>
        <color rgb="FFFF0000"/>
        <rFont val="ＭＳ Ｐ明朝"/>
        <family val="1"/>
        <charset val="128"/>
      </rPr>
      <t>未登録者として参加料を計算します</t>
    </r>
    <r>
      <rPr>
        <sz val="12"/>
        <color theme="1"/>
        <rFont val="ＭＳ Ｐ明朝"/>
        <family val="1"/>
        <charset val="128"/>
      </rPr>
      <t>。</t>
    </r>
    <rPh sb="4" eb="5">
      <t>ニチ</t>
    </rPh>
    <rPh sb="6" eb="8">
      <t>キョウカイ</t>
    </rPh>
    <rPh sb="8" eb="10">
      <t>トウロク</t>
    </rPh>
    <rPh sb="10" eb="12">
      <t>バンゴウ</t>
    </rPh>
    <rPh sb="13" eb="16">
      <t>ミキニュウ</t>
    </rPh>
    <rPh sb="17" eb="19">
      <t>バアイ</t>
    </rPh>
    <rPh sb="21" eb="24">
      <t>ミトウロク</t>
    </rPh>
    <rPh sb="24" eb="25">
      <t>シャ</t>
    </rPh>
    <rPh sb="28" eb="31">
      <t>サンカリョウ</t>
    </rPh>
    <rPh sb="32" eb="34">
      <t>ケイサン</t>
    </rPh>
    <phoneticPr fontId="1"/>
  </si>
  <si>
    <r>
      <t>　　※　　　　　色付き（黄色）の欄には自動で数値が入ります。（</t>
    </r>
    <r>
      <rPr>
        <b/>
        <sz val="12"/>
        <color rgb="FFFF0000"/>
        <rFont val="ＭＳ Ｐ明朝"/>
        <family val="1"/>
        <charset val="128"/>
      </rPr>
      <t>入力できません</t>
    </r>
    <r>
      <rPr>
        <sz val="12"/>
        <color theme="1"/>
        <rFont val="ＭＳ Ｐ明朝"/>
        <family val="1"/>
        <charset val="128"/>
      </rPr>
      <t>のでご注意ください。）</t>
    </r>
    <rPh sb="8" eb="10">
      <t>イロツ</t>
    </rPh>
    <rPh sb="12" eb="14">
      <t>キイロ</t>
    </rPh>
    <rPh sb="16" eb="17">
      <t>ラン</t>
    </rPh>
    <rPh sb="19" eb="21">
      <t>ジドウ</t>
    </rPh>
    <rPh sb="22" eb="24">
      <t>スウチ</t>
    </rPh>
    <rPh sb="25" eb="26">
      <t>ハイ</t>
    </rPh>
    <rPh sb="31" eb="33">
      <t>ニュウリョク</t>
    </rPh>
    <rPh sb="41" eb="43">
      <t>チュウイ</t>
    </rPh>
    <phoneticPr fontId="5"/>
  </si>
  <si>
    <t>姓</t>
    <rPh sb="0" eb="1">
      <t>せい</t>
    </rPh>
    <phoneticPr fontId="1" type="Hiragana"/>
  </si>
  <si>
    <t>名</t>
    <rPh sb="0" eb="1">
      <t>な</t>
    </rPh>
    <phoneticPr fontId="1" type="Hiragana"/>
  </si>
  <si>
    <t>せい</t>
    <phoneticPr fontId="5"/>
  </si>
  <si>
    <t>めい</t>
    <phoneticPr fontId="1" type="Hiragana"/>
  </si>
  <si>
    <t>　　</t>
    <phoneticPr fontId="5" type="Hiragana"/>
  </si>
  <si>
    <t>男子Ａ</t>
    <rPh sb="0" eb="2">
      <t>ダンシ</t>
    </rPh>
    <phoneticPr fontId="5"/>
  </si>
  <si>
    <t>男子Ｂ</t>
    <rPh sb="0" eb="2">
      <t>ダンシ</t>
    </rPh>
    <phoneticPr fontId="5"/>
  </si>
  <si>
    <t>男子Ｃ</t>
    <rPh sb="0" eb="2">
      <t>ダンシ</t>
    </rPh>
    <phoneticPr fontId="5"/>
  </si>
  <si>
    <t>男子Ｄ</t>
    <rPh sb="0" eb="2">
      <t>ダンシ</t>
    </rPh>
    <phoneticPr fontId="5"/>
  </si>
  <si>
    <t>女子Ａ</t>
    <rPh sb="0" eb="2">
      <t>ジョシ</t>
    </rPh>
    <phoneticPr fontId="5"/>
  </si>
  <si>
    <t>女子Ｂ</t>
    <rPh sb="0" eb="2">
      <t>ジョシ</t>
    </rPh>
    <phoneticPr fontId="5"/>
  </si>
  <si>
    <t>女子Ｃ</t>
    <rPh sb="0" eb="2">
      <t>ジョシ</t>
    </rPh>
    <phoneticPr fontId="5"/>
  </si>
  <si>
    <t>女子Ｄ</t>
    <rPh sb="0" eb="2">
      <t>ジョシ</t>
    </rPh>
    <phoneticPr fontId="5"/>
  </si>
  <si>
    <t>　ＰＤＦ・写メール、郵送、過去大会の申し込み書では受付できないので注意お願いします。</t>
    <rPh sb="25" eb="27">
      <t>ウケツケ</t>
    </rPh>
    <rPh sb="33" eb="35">
      <t>チュウイ</t>
    </rPh>
    <rPh sb="36" eb="37">
      <t>ネガ</t>
    </rPh>
    <phoneticPr fontId="1"/>
  </si>
  <si>
    <r>
      <t>　　</t>
    </r>
    <r>
      <rPr>
        <sz val="12"/>
        <color rgb="FF00B050"/>
        <rFont val="ＭＳ Ｐ明朝"/>
        <family val="1"/>
        <charset val="128"/>
      </rPr>
      <t>江本　智</t>
    </r>
    <r>
      <rPr>
        <b/>
        <sz val="12"/>
        <color rgb="FF00B050"/>
        <rFont val="ＭＳ Ｐ明朝"/>
        <family val="1"/>
        <charset val="128"/>
      </rPr>
      <t>　０９０－５２８６－４９７４</t>
    </r>
    <r>
      <rPr>
        <sz val="12"/>
        <color theme="1"/>
        <rFont val="ＭＳ Ｐ明朝"/>
        <family val="1"/>
        <charset val="128"/>
      </rPr>
      <t>にご連絡ください。</t>
    </r>
    <rPh sb="2" eb="4">
      <t>エモト</t>
    </rPh>
    <rPh sb="5" eb="6">
      <t>トモ</t>
    </rPh>
    <rPh sb="22" eb="24">
      <t>レンラク</t>
    </rPh>
    <phoneticPr fontId="1"/>
  </si>
  <si>
    <t>（5）　申込用紙に記載された個人情報は大会運営に使用し、組み合わせ及び大会成績、</t>
    <rPh sb="4" eb="6">
      <t>モウシコミ</t>
    </rPh>
    <rPh sb="6" eb="8">
      <t>ヨウシ</t>
    </rPh>
    <rPh sb="9" eb="11">
      <t>キサイ</t>
    </rPh>
    <rPh sb="14" eb="16">
      <t>コジン</t>
    </rPh>
    <rPh sb="16" eb="18">
      <t>ジョウホウ</t>
    </rPh>
    <rPh sb="19" eb="21">
      <t>タイカイ</t>
    </rPh>
    <rPh sb="21" eb="23">
      <t>ウンエイ</t>
    </rPh>
    <rPh sb="24" eb="26">
      <t>シヨウ</t>
    </rPh>
    <rPh sb="28" eb="29">
      <t>ク</t>
    </rPh>
    <rPh sb="30" eb="31">
      <t>ア</t>
    </rPh>
    <rPh sb="33" eb="34">
      <t>オヨ</t>
    </rPh>
    <rPh sb="35" eb="37">
      <t>タイカイ</t>
    </rPh>
    <rPh sb="37" eb="39">
      <t>セイセキ</t>
    </rPh>
    <phoneticPr fontId="1"/>
  </si>
  <si>
    <t>　　　入賞者の写真等は市協会HPへ掲載しますのでご了承ください。</t>
    <rPh sb="3" eb="6">
      <t>ニュウショウシャ</t>
    </rPh>
    <rPh sb="7" eb="9">
      <t>シャシン</t>
    </rPh>
    <rPh sb="9" eb="10">
      <t>トウ</t>
    </rPh>
    <rPh sb="11" eb="14">
      <t>シキョウカイ</t>
    </rPh>
    <rPh sb="17" eb="19">
      <t>ケイサイ</t>
    </rPh>
    <rPh sb="25" eb="27">
      <t>リョウショウ</t>
    </rPh>
    <phoneticPr fontId="1"/>
  </si>
  <si>
    <t>主　　　催　　</t>
    <phoneticPr fontId="1"/>
  </si>
  <si>
    <t>後　　　援　</t>
    <phoneticPr fontId="1"/>
  </si>
  <si>
    <t>日　　　時　　</t>
    <phoneticPr fontId="1"/>
  </si>
  <si>
    <t>会　　　場　　</t>
    <phoneticPr fontId="1"/>
  </si>
  <si>
    <t>みづま総合体育館　久留米市三潴町玉満2593-1　TEL　0942（65）1115</t>
    <rPh sb="9" eb="13">
      <t>クルメシ</t>
    </rPh>
    <rPh sb="13" eb="16">
      <t>ミズママチ</t>
    </rPh>
    <rPh sb="16" eb="17">
      <t>タマ</t>
    </rPh>
    <rPh sb="17" eb="18">
      <t>マン</t>
    </rPh>
    <phoneticPr fontId="1"/>
  </si>
  <si>
    <t>種　　　目　　</t>
    <phoneticPr fontId="1"/>
  </si>
  <si>
    <t>　　　　　　　　　</t>
    <phoneticPr fontId="1"/>
  </si>
  <si>
    <t>　組合せ会議において不適当な出場申し込みと判断した場合は､変更する場合がある。</t>
    <phoneticPr fontId="1"/>
  </si>
  <si>
    <t>　各種目とも２位まで表彰する。</t>
    <phoneticPr fontId="1"/>
  </si>
  <si>
    <t>35歳未男</t>
    <rPh sb="2" eb="3">
      <t>さい</t>
    </rPh>
    <rPh sb="3" eb="4">
      <t>み</t>
    </rPh>
    <rPh sb="4" eb="5">
      <t>だん</t>
    </rPh>
    <phoneticPr fontId="1" type="Hiragana"/>
  </si>
  <si>
    <t>35歳未女</t>
    <rPh sb="2" eb="3">
      <t>さい</t>
    </rPh>
    <rPh sb="3" eb="4">
      <t>み</t>
    </rPh>
    <rPh sb="4" eb="5">
      <t>おんな</t>
    </rPh>
    <phoneticPr fontId="1" type="Hiragana"/>
  </si>
  <si>
    <t>35歳以上女</t>
    <rPh sb="2" eb="3">
      <t>サイ</t>
    </rPh>
    <rPh sb="3" eb="5">
      <t>イジョウ</t>
    </rPh>
    <rPh sb="5" eb="6">
      <t>オンナ</t>
    </rPh>
    <phoneticPr fontId="1"/>
  </si>
  <si>
    <t>35歳以上男</t>
    <rPh sb="2" eb="3">
      <t>さい</t>
    </rPh>
    <rPh sb="3" eb="5">
      <t>いじょう</t>
    </rPh>
    <rPh sb="5" eb="6">
      <t>だん</t>
    </rPh>
    <phoneticPr fontId="1" type="Hiragana"/>
  </si>
  <si>
    <t>【個人戦】</t>
    <rPh sb="1" eb="4">
      <t>コジンセン</t>
    </rPh>
    <phoneticPr fontId="1"/>
  </si>
  <si>
    <t>　　折り返し、受付メールをお送りします。三日経っても来ない場合は受付担当者　</t>
    <rPh sb="2" eb="3">
      <t>オ</t>
    </rPh>
    <rPh sb="4" eb="5">
      <t>カエ</t>
    </rPh>
    <rPh sb="7" eb="9">
      <t>ウケツケ</t>
    </rPh>
    <rPh sb="14" eb="15">
      <t>オク</t>
    </rPh>
    <rPh sb="20" eb="22">
      <t>ミッカ</t>
    </rPh>
    <rPh sb="22" eb="23">
      <t>タ</t>
    </rPh>
    <rPh sb="26" eb="27">
      <t>コ</t>
    </rPh>
    <rPh sb="29" eb="31">
      <t>バアイ</t>
    </rPh>
    <rPh sb="32" eb="34">
      <t>ウケツケ</t>
    </rPh>
    <rPh sb="34" eb="37">
      <t>タントウシャ</t>
    </rPh>
    <phoneticPr fontId="1"/>
  </si>
  <si>
    <t>＊参加人数によっては中止もしくはクラス混成することがあります</t>
    <rPh sb="1" eb="3">
      <t>サンカ</t>
    </rPh>
    <rPh sb="3" eb="5">
      <t>ニンズウ</t>
    </rPh>
    <rPh sb="10" eb="12">
      <t>チュウシ</t>
    </rPh>
    <rPh sb="19" eb="21">
      <t>コンセイ</t>
    </rPh>
    <phoneticPr fontId="1"/>
  </si>
  <si>
    <t>　　　　選手はスポーツ保険に加入することをお薦めします。</t>
    <rPh sb="4" eb="6">
      <t>センシュ</t>
    </rPh>
    <rPh sb="11" eb="13">
      <t>ホケン</t>
    </rPh>
    <rPh sb="22" eb="23">
      <t>スス</t>
    </rPh>
    <phoneticPr fontId="1"/>
  </si>
  <si>
    <t>（4）　大会プログラムは久留米市バドミントン協会ホームページから、ダウンロードをお願いします。</t>
    <rPh sb="22" eb="24">
      <t>キョウカイ</t>
    </rPh>
    <rPh sb="41" eb="42">
      <t>ネガ</t>
    </rPh>
    <phoneticPr fontId="1"/>
  </si>
  <si>
    <t>　　</t>
  </si>
  <si>
    <t>45歳以上男</t>
    <rPh sb="2" eb="3">
      <t>サイ</t>
    </rPh>
    <rPh sb="3" eb="5">
      <t>イジョウ</t>
    </rPh>
    <rPh sb="5" eb="6">
      <t>オトコ</t>
    </rPh>
    <phoneticPr fontId="1"/>
  </si>
  <si>
    <t>45歳以上女</t>
    <rPh sb="2" eb="3">
      <t>サイ</t>
    </rPh>
    <rPh sb="3" eb="5">
      <t>イジョウ</t>
    </rPh>
    <rPh sb="5" eb="6">
      <t>オンナ</t>
    </rPh>
    <phoneticPr fontId="1"/>
  </si>
  <si>
    <t>35歳未男</t>
    <rPh sb="2" eb="3">
      <t>サイ</t>
    </rPh>
    <rPh sb="3" eb="4">
      <t>ミ</t>
    </rPh>
    <rPh sb="4" eb="5">
      <t>オトコ</t>
    </rPh>
    <phoneticPr fontId="1"/>
  </si>
  <si>
    <t>35歳未女</t>
    <rPh sb="2" eb="3">
      <t>サイ</t>
    </rPh>
    <rPh sb="3" eb="4">
      <t>ミ</t>
    </rPh>
    <rPh sb="4" eb="5">
      <t>オンナ</t>
    </rPh>
    <phoneticPr fontId="1"/>
  </si>
  <si>
    <t>35歳以上男</t>
    <rPh sb="2" eb="3">
      <t>サイ</t>
    </rPh>
    <rPh sb="3" eb="5">
      <t>イジョウ</t>
    </rPh>
    <rPh sb="5" eb="6">
      <t>オトコ</t>
    </rPh>
    <phoneticPr fontId="5"/>
  </si>
  <si>
    <t>35歳以上女</t>
    <rPh sb="2" eb="3">
      <t>サイ</t>
    </rPh>
    <rPh sb="3" eb="5">
      <t>イジョウ</t>
    </rPh>
    <rPh sb="5" eb="6">
      <t>オンナ</t>
    </rPh>
    <phoneticPr fontId="5"/>
  </si>
  <si>
    <t>45歳以上男</t>
    <rPh sb="2" eb="3">
      <t>サイ</t>
    </rPh>
    <rPh sb="3" eb="5">
      <t>イジョウ</t>
    </rPh>
    <rPh sb="5" eb="6">
      <t>オトコ</t>
    </rPh>
    <phoneticPr fontId="5"/>
  </si>
  <si>
    <t>45歳以上女</t>
    <rPh sb="2" eb="3">
      <t>サイ</t>
    </rPh>
    <rPh sb="3" eb="5">
      <t>イジョウ</t>
    </rPh>
    <rPh sb="5" eb="6">
      <t>オンナ</t>
    </rPh>
    <phoneticPr fontId="5"/>
  </si>
  <si>
    <t>中・高校生</t>
    <rPh sb="0" eb="1">
      <t>チュウ</t>
    </rPh>
    <rPh sb="2" eb="5">
      <t>コウコウセイ</t>
    </rPh>
    <phoneticPr fontId="1"/>
  </si>
  <si>
    <t>35歳未満</t>
    <rPh sb="2" eb="3">
      <t>サイ</t>
    </rPh>
    <rPh sb="3" eb="5">
      <t>ミマン</t>
    </rPh>
    <phoneticPr fontId="1"/>
  </si>
  <si>
    <t>35歳未満</t>
    <rPh sb="2" eb="3">
      <t>さい</t>
    </rPh>
    <rPh sb="3" eb="5">
      <t>みまん</t>
    </rPh>
    <phoneticPr fontId="1" type="Hiragana"/>
  </si>
  <si>
    <t>35歳以上</t>
    <rPh sb="2" eb="3">
      <t>さい</t>
    </rPh>
    <rPh sb="3" eb="5">
      <t>いじょう</t>
    </rPh>
    <phoneticPr fontId="1" type="Hiragana"/>
  </si>
  <si>
    <t>35歳以上</t>
    <rPh sb="2" eb="3">
      <t>サイ</t>
    </rPh>
    <rPh sb="3" eb="5">
      <t>イジョウ</t>
    </rPh>
    <phoneticPr fontId="1"/>
  </si>
  <si>
    <t>50歳以上</t>
    <rPh sb="2" eb="3">
      <t>サイ</t>
    </rPh>
    <rPh sb="3" eb="5">
      <t>イジョウ</t>
    </rPh>
    <phoneticPr fontId="5"/>
  </si>
  <si>
    <t>中・高生</t>
    <rPh sb="0" eb="1">
      <t>チュウ</t>
    </rPh>
    <rPh sb="2" eb="3">
      <t>コウ</t>
    </rPh>
    <rPh sb="3" eb="4">
      <t>セイ</t>
    </rPh>
    <phoneticPr fontId="1"/>
  </si>
  <si>
    <t>中・高校</t>
    <rPh sb="0" eb="1">
      <t>チュウ</t>
    </rPh>
    <rPh sb="2" eb="4">
      <t>コウコウ</t>
    </rPh>
    <phoneticPr fontId="5"/>
  </si>
  <si>
    <t>中・高校</t>
    <rPh sb="0" eb="1">
      <t>ちゅう</t>
    </rPh>
    <rPh sb="2" eb="4">
      <t>こうこう</t>
    </rPh>
    <phoneticPr fontId="5" type="Hiragana"/>
  </si>
  <si>
    <t>50歳以上</t>
    <rPh sb="2" eb="3">
      <t>サイ</t>
    </rPh>
    <rPh sb="3" eb="5">
      <t>イジョウ</t>
    </rPh>
    <phoneticPr fontId="1"/>
  </si>
  <si>
    <t>中・高生 男</t>
    <rPh sb="0" eb="1">
      <t>チュウ</t>
    </rPh>
    <rPh sb="2" eb="3">
      <t>コウ</t>
    </rPh>
    <rPh sb="3" eb="4">
      <t>セイ</t>
    </rPh>
    <rPh sb="5" eb="6">
      <t>オトコ</t>
    </rPh>
    <phoneticPr fontId="1"/>
  </si>
  <si>
    <t>中・高生 女</t>
    <rPh sb="0" eb="1">
      <t>チュウ</t>
    </rPh>
    <rPh sb="2" eb="3">
      <t>コウ</t>
    </rPh>
    <rPh sb="3" eb="4">
      <t>セイ</t>
    </rPh>
    <rPh sb="5" eb="6">
      <t>オンナ</t>
    </rPh>
    <phoneticPr fontId="1"/>
  </si>
  <si>
    <t>中・高校生男</t>
    <rPh sb="0" eb="1">
      <t>チュウ</t>
    </rPh>
    <rPh sb="2" eb="5">
      <t>コウコウセイ</t>
    </rPh>
    <rPh sb="5" eb="6">
      <t>オトコ</t>
    </rPh>
    <phoneticPr fontId="1"/>
  </si>
  <si>
    <t>中・高校生女</t>
    <rPh sb="0" eb="1">
      <t>チュウ</t>
    </rPh>
    <rPh sb="2" eb="5">
      <t>コウコウセイ</t>
    </rPh>
    <rPh sb="5" eb="6">
      <t>オンナ</t>
    </rPh>
    <phoneticPr fontId="1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</si>
  <si>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</t>
    </r>
    <r>
      <rPr>
        <sz val="12"/>
        <color indexed="8"/>
        <rFont val="ＭＳ Ｐ明朝"/>
        <family val="1"/>
        <charset val="128"/>
      </rPr>
      <t>35歳未満 　/ 　35歳以上　 / 　50歳以上　　/　中高生(中高生のみ)</t>
    </r>
    <rPh sb="0" eb="2">
      <t>シュモク</t>
    </rPh>
    <rPh sb="2" eb="4">
      <t>リャクゴウ</t>
    </rPh>
    <rPh sb="7" eb="8">
      <t>サイ</t>
    </rPh>
    <rPh sb="8" eb="10">
      <t>ミマン</t>
    </rPh>
    <rPh sb="17" eb="18">
      <t>サイ</t>
    </rPh>
    <rPh sb="18" eb="20">
      <t>イジョウ</t>
    </rPh>
    <rPh sb="27" eb="28">
      <t>サイ</t>
    </rPh>
    <rPh sb="28" eb="30">
      <t>イジョウ</t>
    </rPh>
    <phoneticPr fontId="5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</si>
  <si>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</t>
    </r>
    <r>
      <rPr>
        <sz val="12"/>
        <color indexed="8"/>
        <rFont val="ＭＳ Ｐ明朝"/>
        <family val="1"/>
        <charset val="128"/>
      </rPr>
      <t>男子35歳未満 　/ 　男子35歳以上　 / 　男子45歳以上　　/　 男子中高生(中高生のみ)</t>
    </r>
    <rPh sb="0" eb="2">
      <t>シュモク</t>
    </rPh>
    <rPh sb="2" eb="4">
      <t>リャクゴウ</t>
    </rPh>
    <rPh sb="5" eb="7">
      <t>ダンシ</t>
    </rPh>
    <rPh sb="9" eb="10">
      <t>サイ</t>
    </rPh>
    <rPh sb="10" eb="12">
      <t>ミマン</t>
    </rPh>
    <rPh sb="17" eb="19">
      <t>ダンシ</t>
    </rPh>
    <rPh sb="21" eb="22">
      <t>サイ</t>
    </rPh>
    <rPh sb="22" eb="24">
      <t>イジョウ</t>
    </rPh>
    <rPh sb="29" eb="31">
      <t>ダンシ</t>
    </rPh>
    <rPh sb="33" eb="34">
      <t>サイ</t>
    </rPh>
    <rPh sb="34" eb="36">
      <t>イジョウ</t>
    </rPh>
    <rPh sb="41" eb="43">
      <t>ダンシ</t>
    </rPh>
    <rPh sb="43" eb="45">
      <t>チュウコウ</t>
    </rPh>
    <rPh sb="45" eb="46">
      <t>セイ</t>
    </rPh>
    <rPh sb="47" eb="49">
      <t>チュウコウ</t>
    </rPh>
    <rPh sb="49" eb="50">
      <t>セイ</t>
    </rPh>
    <phoneticPr fontId="5"/>
  </si>
  <si>
    <r>
      <t>　　　　　　　 女</t>
    </r>
    <r>
      <rPr>
        <sz val="12"/>
        <color indexed="8"/>
        <rFont val="ＭＳ Ｐ明朝"/>
        <family val="1"/>
        <charset val="128"/>
      </rPr>
      <t>子35歳未満 　/   女子35歳以上 　/ 　女子45歳以上　　/　 女子中高生(中高生のみ)</t>
    </r>
    <rPh sb="8" eb="10">
      <t>ジョシ</t>
    </rPh>
    <rPh sb="12" eb="13">
      <t>サイ</t>
    </rPh>
    <rPh sb="13" eb="15">
      <t>ミマン</t>
    </rPh>
    <rPh sb="21" eb="23">
      <t>ジョシ</t>
    </rPh>
    <rPh sb="25" eb="26">
      <t>サイ</t>
    </rPh>
    <rPh sb="26" eb="28">
      <t>イジョウ</t>
    </rPh>
    <rPh sb="33" eb="35">
      <t>ジョシ</t>
    </rPh>
    <rPh sb="37" eb="38">
      <t>サイ</t>
    </rPh>
    <rPh sb="38" eb="40">
      <t>イジョウ</t>
    </rPh>
    <rPh sb="45" eb="47">
      <t>ジョシ</t>
    </rPh>
    <rPh sb="47" eb="50">
      <t>チュウコウセイ</t>
    </rPh>
    <phoneticPr fontId="5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</si>
  <si>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</t>
    </r>
    <r>
      <rPr>
        <sz val="12"/>
        <color indexed="8"/>
        <rFont val="ＭＳ Ｐ明朝"/>
        <family val="1"/>
        <charset val="128"/>
      </rPr>
      <t>男子A / 男子B / 男子C / 男子D　　</t>
    </r>
    <rPh sb="0" eb="2">
      <t>シュモク</t>
    </rPh>
    <rPh sb="2" eb="4">
      <t>リャクゴウ</t>
    </rPh>
    <rPh sb="5" eb="7">
      <t>ダンシ</t>
    </rPh>
    <rPh sb="11" eb="13">
      <t>ダンシ</t>
    </rPh>
    <rPh sb="17" eb="19">
      <t>ダンシ</t>
    </rPh>
    <phoneticPr fontId="5"/>
  </si>
  <si>
    <r>
      <t>　　　　　　　 女</t>
    </r>
    <r>
      <rPr>
        <sz val="12"/>
        <color indexed="8"/>
        <rFont val="ＭＳ Ｐ明朝"/>
        <family val="1"/>
        <charset val="128"/>
      </rPr>
      <t>子A / 女子B / 女子C / 女子D</t>
    </r>
    <rPh sb="8" eb="10">
      <t>ジョシ</t>
    </rPh>
    <rPh sb="14" eb="16">
      <t>ジョシ</t>
    </rPh>
    <rPh sb="20" eb="22">
      <t>ジョシ</t>
    </rPh>
    <phoneticPr fontId="5"/>
  </si>
  <si>
    <t>　　メールの宛先：kurume.taikaimoshikomi@gmail.com</t>
    <rPh sb="6" eb="8">
      <t>アテサキ</t>
    </rPh>
    <phoneticPr fontId="1"/>
  </si>
  <si>
    <r>
      <t>久留米市教育委員会　（公財）久留米市スポーツ協会</t>
    </r>
    <r>
      <rPr>
        <strike/>
        <sz val="11"/>
        <rFont val="ＭＳ Ｐゴシック"/>
        <family val="3"/>
        <charset val="128"/>
        <scheme val="minor"/>
      </rPr>
      <t xml:space="preserve">  </t>
    </r>
    <rPh sb="11" eb="12">
      <t>コウ</t>
    </rPh>
    <rPh sb="22" eb="24">
      <t>キョウカイ</t>
    </rPh>
    <phoneticPr fontId="1"/>
  </si>
  <si>
    <t>　令和6度久留米市バドミントン協会登録を完了しているチームに所属している方。（中学生以上）</t>
    <rPh sb="1" eb="3">
      <t>レイワ</t>
    </rPh>
    <rPh sb="4" eb="5">
      <t>ド</t>
    </rPh>
    <rPh sb="30" eb="32">
      <t>ショゾク</t>
    </rPh>
    <rPh sb="39" eb="41">
      <t>チュウガク</t>
    </rPh>
    <phoneticPr fontId="1"/>
  </si>
  <si>
    <t>　令和6年度（公財）日本バドミントン競技規則、同大会運営規定及び同公認審判員規定により行う。</t>
    <rPh sb="1" eb="3">
      <t>レイワ</t>
    </rPh>
    <rPh sb="4" eb="5">
      <t>ネン</t>
    </rPh>
    <rPh sb="5" eb="6">
      <t>ド</t>
    </rPh>
    <rPh sb="38" eb="40">
      <t>キテイ</t>
    </rPh>
    <rPh sb="43" eb="44">
      <t>オコナ</t>
    </rPh>
    <phoneticPr fontId="1"/>
  </si>
  <si>
    <t>　令和6年度（公財）日本バドミントン協会審査合格水鳥球</t>
    <rPh sb="1" eb="3">
      <t>レイワ</t>
    </rPh>
    <rPh sb="18" eb="20">
      <t>キョウカイ</t>
    </rPh>
    <rPh sb="20" eb="22">
      <t>シンサ</t>
    </rPh>
    <rPh sb="22" eb="24">
      <t>ゴウカク</t>
    </rPh>
    <rPh sb="24" eb="26">
      <t>ミズトリ</t>
    </rPh>
    <rPh sb="26" eb="27">
      <t>キュウ</t>
    </rPh>
    <phoneticPr fontId="1"/>
  </si>
  <si>
    <t>＊出場は1人2種目迄とする。但し、シングルスとミックスの併用出場は不可とする。</t>
    <rPh sb="1" eb="3">
      <t>シュツジョウ</t>
    </rPh>
    <rPh sb="5" eb="6">
      <t>ニン</t>
    </rPh>
    <rPh sb="7" eb="10">
      <t>シュモクマデ</t>
    </rPh>
    <rPh sb="14" eb="15">
      <t>タダ</t>
    </rPh>
    <rPh sb="28" eb="30">
      <t>ヘイヨウ</t>
    </rPh>
    <rPh sb="30" eb="32">
      <t>シュツジョウ</t>
    </rPh>
    <rPh sb="33" eb="35">
      <t>フカ</t>
    </rPh>
    <phoneticPr fontId="1"/>
  </si>
  <si>
    <t>振込先</t>
    <phoneticPr fontId="1"/>
  </si>
  <si>
    <t>　【 ゆうちょ銀行 】　  　[店 名]  七四八　 [店 番] 748   [普通預金 ] 1536240</t>
    <rPh sb="43" eb="44">
      <t>キン</t>
    </rPh>
    <phoneticPr fontId="1"/>
  </si>
  <si>
    <t>　ダブルス/シングルス/ミックス　1種目　一　　般　 ：日バ登録者　1,700円　　日バ未登録者　　2,000円</t>
    <rPh sb="18" eb="20">
      <t>シュモク</t>
    </rPh>
    <rPh sb="21" eb="22">
      <t>イチ</t>
    </rPh>
    <rPh sb="24" eb="25">
      <t>ハン</t>
    </rPh>
    <rPh sb="28" eb="29">
      <t>ニチ</t>
    </rPh>
    <rPh sb="30" eb="33">
      <t>トウロクシャ</t>
    </rPh>
    <rPh sb="39" eb="40">
      <t>エン</t>
    </rPh>
    <rPh sb="42" eb="43">
      <t>ニチ</t>
    </rPh>
    <rPh sb="44" eb="48">
      <t>ミトウロクシャ</t>
    </rPh>
    <rPh sb="55" eb="56">
      <t>エン</t>
    </rPh>
    <phoneticPr fontId="1"/>
  </si>
  <si>
    <t>　ダブルス/シングルス/ミックス　1種目　中・高生　：日バ登録者　1,200円　　日バ未登録者　　1,500円</t>
    <rPh sb="18" eb="20">
      <t>シュモク</t>
    </rPh>
    <rPh sb="21" eb="22">
      <t>チュウ</t>
    </rPh>
    <rPh sb="23" eb="24">
      <t>コウ</t>
    </rPh>
    <rPh sb="24" eb="25">
      <t>セイ</t>
    </rPh>
    <rPh sb="27" eb="28">
      <t>ニチ</t>
    </rPh>
    <rPh sb="29" eb="32">
      <t>トウロクシャ</t>
    </rPh>
    <rPh sb="38" eb="39">
      <t>エン</t>
    </rPh>
    <rPh sb="41" eb="42">
      <t>ニチ</t>
    </rPh>
    <rPh sb="43" eb="47">
      <t>ミトウロクシャ</t>
    </rPh>
    <rPh sb="54" eb="55">
      <t>エン</t>
    </rPh>
    <phoneticPr fontId="1"/>
  </si>
  <si>
    <r>
      <t xml:space="preserve">  　　口座名義人　　久留米市バドミントン協会　　　　</t>
    </r>
    <r>
      <rPr>
        <b/>
        <u/>
        <sz val="12"/>
        <color rgb="FF000000"/>
        <rFont val="ＭＳ Ｐ明朝"/>
        <family val="1"/>
        <charset val="128"/>
      </rPr>
      <t>＊振込期限　　4月12日（金）</t>
    </r>
    <rPh sb="28" eb="30">
      <t>フリコミ</t>
    </rPh>
    <rPh sb="30" eb="32">
      <t>キゲン</t>
    </rPh>
    <rPh sb="35" eb="36">
      <t>ガツ</t>
    </rPh>
    <rPh sb="38" eb="39">
      <t>ニチ</t>
    </rPh>
    <rPh sb="40" eb="41">
      <t>キン</t>
    </rPh>
    <phoneticPr fontId="1"/>
  </si>
  <si>
    <t xml:space="preserve">  予選リーグ戦、決勝トーナメント戦の21点3ゲームで行うが参加数によって変更することがあります。</t>
    <rPh sb="2" eb="4">
      <t>ヨセン</t>
    </rPh>
    <rPh sb="21" eb="22">
      <t>テン</t>
    </rPh>
    <rPh sb="30" eb="33">
      <t>サンカスウ</t>
    </rPh>
    <rPh sb="37" eb="39">
      <t>ヘンコウ</t>
    </rPh>
    <phoneticPr fontId="1"/>
  </si>
  <si>
    <t>下記期間にメールに添付してお送りください。締切厳守でお願いします。</t>
    <rPh sb="0" eb="2">
      <t>カキ</t>
    </rPh>
    <rPh sb="2" eb="4">
      <t>キカン</t>
    </rPh>
    <phoneticPr fontId="1"/>
  </si>
  <si>
    <t>久留米市バドミントン協会ホームページから申込書のエクセルファイルを入手、作成して</t>
    <rPh sb="0" eb="4">
      <t>クルメシ</t>
    </rPh>
    <rPh sb="10" eb="12">
      <t>キョウカイ</t>
    </rPh>
    <rPh sb="20" eb="23">
      <t>モウシコミショ</t>
    </rPh>
    <rPh sb="33" eb="35">
      <t>ニュウシュ</t>
    </rPh>
    <rPh sb="36" eb="38">
      <t>サクセイ</t>
    </rPh>
    <phoneticPr fontId="1"/>
  </si>
  <si>
    <t>【申込受付け期間】　3月12日（火）～4月12日（金）</t>
    <rPh sb="1" eb="3">
      <t>モウシコミ</t>
    </rPh>
    <rPh sb="3" eb="5">
      <t>ウケツ</t>
    </rPh>
    <rPh sb="6" eb="8">
      <t>キカン</t>
    </rPh>
    <rPh sb="11" eb="12">
      <t>ガツ</t>
    </rPh>
    <rPh sb="14" eb="15">
      <t>ニチ</t>
    </rPh>
    <rPh sb="16" eb="17">
      <t>ヒ</t>
    </rPh>
    <rPh sb="20" eb="21">
      <t>ガツ</t>
    </rPh>
    <rPh sb="23" eb="24">
      <t>ニチ</t>
    </rPh>
    <rPh sb="25" eb="26">
      <t>キン</t>
    </rPh>
    <phoneticPr fontId="1"/>
  </si>
  <si>
    <r>
      <t>（１）　大会運営担当は、「協会事務局」と下記の</t>
    </r>
    <r>
      <rPr>
        <sz val="12"/>
        <color rgb="FFFF0000"/>
        <rFont val="ＭＳ Ｐ明朝"/>
        <family val="1"/>
        <charset val="128"/>
      </rPr>
      <t xml:space="preserve">「 </t>
    </r>
    <r>
      <rPr>
        <u/>
        <sz val="12"/>
        <color rgb="FFFF0000"/>
        <rFont val="ＭＳ Ｐ明朝"/>
        <family val="1"/>
        <charset val="128"/>
      </rPr>
      <t>担当クラブ</t>
    </r>
    <r>
      <rPr>
        <sz val="12"/>
        <color rgb="FFFF0000"/>
        <rFont val="ＭＳ Ｐ明朝"/>
        <family val="1"/>
        <charset val="128"/>
      </rPr>
      <t xml:space="preserve"> 」</t>
    </r>
    <r>
      <rPr>
        <sz val="12"/>
        <color theme="1"/>
        <rFont val="ＭＳ Ｐ明朝"/>
        <family val="1"/>
        <charset val="128"/>
      </rPr>
      <t>で行います。</t>
    </r>
    <rPh sb="13" eb="15">
      <t>キョウカイ</t>
    </rPh>
    <rPh sb="15" eb="18">
      <t>ジムキョク</t>
    </rPh>
    <rPh sb="20" eb="22">
      <t>カキ</t>
    </rPh>
    <rPh sb="25" eb="27">
      <t>タントウ</t>
    </rPh>
    <rPh sb="33" eb="34">
      <t>オコナ</t>
    </rPh>
    <phoneticPr fontId="1"/>
  </si>
  <si>
    <t>団体名【</t>
    <phoneticPr fontId="5"/>
  </si>
  <si>
    <t>ふりがな（</t>
    <phoneticPr fontId="5"/>
  </si>
  <si>
    <t>）</t>
    <phoneticPr fontId="5" type="Hiragana"/>
  </si>
  <si>
    <r>
      <t>　　　　</t>
    </r>
    <r>
      <rPr>
        <b/>
        <sz val="12"/>
        <color rgb="FFFF0000"/>
        <rFont val="ＭＳ Ｐ明朝"/>
        <family val="1"/>
        <charset val="128"/>
      </rPr>
      <t>（　西国分クラブ　）</t>
    </r>
    <rPh sb="6" eb="9">
      <t>ニシコクブ</t>
    </rPh>
    <phoneticPr fontId="1"/>
  </si>
  <si>
    <r>
      <t>令和６年５月３日（金）祝  　　</t>
    </r>
    <r>
      <rPr>
        <sz val="14"/>
        <color rgb="FFFF0000"/>
        <rFont val="ＭＳ Ｐ明朝"/>
        <family val="1"/>
        <charset val="128"/>
      </rPr>
      <t>開場　8時30分　　　試合開始　9時20分</t>
    </r>
    <rPh sb="0" eb="2">
      <t>レイワ</t>
    </rPh>
    <rPh sb="5" eb="6">
      <t>ツキ</t>
    </rPh>
    <rPh sb="9" eb="10">
      <t>キン</t>
    </rPh>
    <rPh sb="16" eb="18">
      <t>カイジョウ</t>
    </rPh>
    <rPh sb="20" eb="21">
      <t>ジ</t>
    </rPh>
    <rPh sb="23" eb="24">
      <t>フン</t>
    </rPh>
    <rPh sb="27" eb="29">
      <t>シアイ</t>
    </rPh>
    <rPh sb="29" eb="31">
      <t>カイシ</t>
    </rPh>
    <rPh sb="33" eb="34">
      <t>ジ</t>
    </rPh>
    <rPh sb="36" eb="37">
      <t>フン</t>
    </rPh>
    <phoneticPr fontId="1"/>
  </si>
  <si>
    <t>【申込受付け期間】　3月12日（火）～4月12日（金）</t>
    <phoneticPr fontId="1" type="Hiragana"/>
  </si>
  <si>
    <t>久留米市民春季バドミントン大会 申込書　（ダブルス）</t>
    <rPh sb="0" eb="5">
      <t>くるめしみん</t>
    </rPh>
    <rPh sb="5" eb="7">
      <t>しゅんき</t>
    </rPh>
    <rPh sb="13" eb="15">
      <t>たいかい</t>
    </rPh>
    <rPh sb="16" eb="19">
      <t>もうしこみしょ</t>
    </rPh>
    <phoneticPr fontId="1" type="Hiragana"/>
  </si>
  <si>
    <t>久留米市民春季バドミントン大会 申込書　（シングルス）</t>
    <rPh sb="0" eb="5">
      <t>くるめしみん</t>
    </rPh>
    <rPh sb="5" eb="7">
      <t>しゅんき</t>
    </rPh>
    <rPh sb="13" eb="15">
      <t>たいかい</t>
    </rPh>
    <rPh sb="16" eb="19">
      <t>もうしこみしょ</t>
    </rPh>
    <phoneticPr fontId="1" type="Hiragana"/>
  </si>
  <si>
    <t>久留米市民春季バドミントン大会 申込書　（ミックス）</t>
    <rPh sb="0" eb="5">
      <t>くるめしみん</t>
    </rPh>
    <rPh sb="5" eb="7">
      <t>しゅんき</t>
    </rPh>
    <rPh sb="13" eb="15">
      <t>たいかい</t>
    </rPh>
    <rPh sb="16" eb="19">
      <t>もうしこみしょ</t>
    </rPh>
    <phoneticPr fontId="1" type="Hiragana"/>
  </si>
  <si>
    <t>久留米市民春季バドミントン大会要項</t>
    <rPh sb="0" eb="3">
      <t>クルメ</t>
    </rPh>
    <rPh sb="15" eb="17">
      <t>ヨウコウ</t>
    </rPh>
    <phoneticPr fontId="1"/>
  </si>
  <si>
    <t>① 男・女　ﾀﾞﾌﾞﾙｽ　 　クラス別　A/B/C/D　　　</t>
    <rPh sb="18" eb="19">
      <t>ベツ</t>
    </rPh>
    <phoneticPr fontId="1"/>
  </si>
  <si>
    <t>② 男・女　ｼﾝｸﾞﾙｽ　年齢別①35歳未満②35歳以上③45歳以上≪下位の年齢に出場は可≫④中・高校生　</t>
    <rPh sb="2" eb="3">
      <t>ダン</t>
    </rPh>
    <rPh sb="4" eb="5">
      <t>オンナ</t>
    </rPh>
    <rPh sb="13" eb="16">
      <t>ネンレイベツ</t>
    </rPh>
    <rPh sb="19" eb="20">
      <t>サイ</t>
    </rPh>
    <rPh sb="20" eb="22">
      <t>ミマン</t>
    </rPh>
    <rPh sb="25" eb="26">
      <t>サイ</t>
    </rPh>
    <rPh sb="26" eb="28">
      <t>イジョウ</t>
    </rPh>
    <rPh sb="31" eb="32">
      <t>サイ</t>
    </rPh>
    <rPh sb="32" eb="34">
      <t>イジョウ</t>
    </rPh>
    <rPh sb="35" eb="37">
      <t>カイ</t>
    </rPh>
    <rPh sb="38" eb="40">
      <t>ネンレイ</t>
    </rPh>
    <rPh sb="41" eb="43">
      <t>シュツジョウ</t>
    </rPh>
    <rPh sb="44" eb="45">
      <t>カ</t>
    </rPh>
    <rPh sb="47" eb="48">
      <t>チュウ</t>
    </rPh>
    <rPh sb="49" eb="52">
      <t>コウコウセイ</t>
    </rPh>
    <phoneticPr fontId="1"/>
  </si>
  <si>
    <t>③ 男・女　ﾐｯｸｽ　  　年齢別①35歳未満②35歳以上③50歳以上≪下位の年齢に出場は可≫④中・高校生　</t>
    <rPh sb="2" eb="3">
      <t>ダン</t>
    </rPh>
    <rPh sb="4" eb="5">
      <t>オンナ</t>
    </rPh>
    <rPh sb="14" eb="17">
      <t>ネンレイベツ</t>
    </rPh>
    <rPh sb="20" eb="21">
      <t>サイ</t>
    </rPh>
    <rPh sb="21" eb="23">
      <t>ミマン</t>
    </rPh>
    <rPh sb="26" eb="27">
      <t>サイ</t>
    </rPh>
    <rPh sb="27" eb="29">
      <t>イジョウ</t>
    </rPh>
    <rPh sb="32" eb="33">
      <t>サイ</t>
    </rPh>
    <rPh sb="33" eb="35">
      <t>イジョウ</t>
    </rPh>
    <rPh sb="48" eb="49">
      <t>チュウ</t>
    </rPh>
    <rPh sb="50" eb="53">
      <t>コウコウセイ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</si>
</sst>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rgb="FF00B050"/>
      <name val="ＭＳ Ｐ明朝"/>
      <family val="1"/>
      <charset val="128"/>
    </font>
    <font>
      <sz val="12"/>
      <color rgb="FF00B050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trike/>
      <sz val="11"/>
      <name val="ＭＳ Ｐゴシック"/>
      <family val="3"/>
      <charset val="128"/>
      <scheme val="minor"/>
    </font>
    <font>
      <sz val="12"/>
      <color rgb="FF000000"/>
      <name val="ＭＳ Ｐ明朝"/>
      <family val="1"/>
      <charset val="128"/>
    </font>
    <font>
      <b/>
      <u/>
      <sz val="12"/>
      <color rgb="FF00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28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distributed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distributed" vertical="distributed" shrinkToFit="1"/>
    </xf>
    <xf numFmtId="0" fontId="11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3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38" fontId="10" fillId="0" borderId="1" xfId="1" applyFont="1" applyFill="1" applyBorder="1" applyAlignment="1" applyProtection="1">
      <alignment vertical="center" shrinkToFit="1"/>
    </xf>
    <xf numFmtId="0" fontId="3" fillId="2" borderId="9" xfId="0" applyFont="1" applyFill="1" applyBorder="1">
      <alignment vertical="center"/>
    </xf>
    <xf numFmtId="0" fontId="3" fillId="0" borderId="9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38" fontId="10" fillId="0" borderId="13" xfId="1" applyFont="1" applyFill="1" applyBorder="1" applyAlignment="1" applyProtection="1">
      <alignment vertical="center" shrinkToFit="1"/>
    </xf>
    <xf numFmtId="0" fontId="3" fillId="0" borderId="22" xfId="0" applyFont="1" applyBorder="1" applyAlignment="1">
      <alignment horizontal="center" vertical="center"/>
    </xf>
    <xf numFmtId="0" fontId="3" fillId="2" borderId="22" xfId="0" applyFont="1" applyFill="1" applyBorder="1">
      <alignment vertical="center"/>
    </xf>
    <xf numFmtId="0" fontId="3" fillId="0" borderId="22" xfId="0" applyFont="1" applyBorder="1">
      <alignment vertical="center"/>
    </xf>
    <xf numFmtId="0" fontId="2" fillId="0" borderId="2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5" xfId="0" applyFont="1" applyBorder="1">
      <alignment vertical="center"/>
    </xf>
    <xf numFmtId="0" fontId="2" fillId="0" borderId="25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3" borderId="6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31" xfId="0" applyFont="1" applyFill="1" applyBorder="1">
      <alignment vertical="center"/>
    </xf>
    <xf numFmtId="0" fontId="3" fillId="3" borderId="75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76" xfId="0" applyFont="1" applyFill="1" applyBorder="1">
      <alignment vertical="center"/>
    </xf>
    <xf numFmtId="0" fontId="3" fillId="3" borderId="0" xfId="0" applyFont="1" applyFill="1" applyAlignment="1">
      <alignment vertical="center" shrinkToFit="1"/>
    </xf>
    <xf numFmtId="0" fontId="2" fillId="3" borderId="0" xfId="0" applyFont="1" applyFill="1">
      <alignment vertical="center"/>
    </xf>
    <xf numFmtId="0" fontId="2" fillId="3" borderId="76" xfId="0" applyFont="1" applyFill="1" applyBorder="1">
      <alignment vertical="center"/>
    </xf>
    <xf numFmtId="0" fontId="3" fillId="3" borderId="54" xfId="0" applyFont="1" applyFill="1" applyBorder="1">
      <alignment vertical="center"/>
    </xf>
    <xf numFmtId="0" fontId="2" fillId="3" borderId="77" xfId="0" applyFont="1" applyFill="1" applyBorder="1">
      <alignment vertical="center"/>
    </xf>
    <xf numFmtId="0" fontId="2" fillId="3" borderId="78" xfId="0" applyFont="1" applyFill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58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49" fontId="14" fillId="4" borderId="36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38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39" xfId="0" applyNumberFormat="1" applyFont="1" applyBorder="1" applyAlignment="1" applyProtection="1">
      <alignment horizontal="center" vertical="center"/>
      <protection locked="0"/>
    </xf>
    <xf numFmtId="49" fontId="13" fillId="0" borderId="40" xfId="0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46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4" borderId="30" xfId="0" applyFont="1" applyFill="1" applyBorder="1" applyAlignment="1" applyProtection="1">
      <alignment horizontal="center" vertical="center" shrinkToFit="1"/>
      <protection locked="0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10" fillId="0" borderId="30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4" fillId="4" borderId="19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21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41" xfId="0" applyNumberFormat="1" applyFont="1" applyBorder="1" applyAlignment="1" applyProtection="1">
      <alignment horizontal="center" vertical="center"/>
      <protection locked="0"/>
    </xf>
    <xf numFmtId="49" fontId="13" fillId="0" borderId="4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74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51" xfId="0" applyFont="1" applyBorder="1" applyAlignment="1" applyProtection="1">
      <alignment horizontal="right" vertical="center"/>
      <protection locked="0"/>
    </xf>
    <xf numFmtId="0" fontId="3" fillId="0" borderId="71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1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72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right" vertical="center"/>
      <protection locked="0"/>
    </xf>
    <xf numFmtId="0" fontId="3" fillId="0" borderId="71" xfId="0" applyFont="1" applyBorder="1" applyAlignment="1" applyProtection="1">
      <alignment horizontal="left" vertical="center"/>
      <protection locked="0"/>
    </xf>
    <xf numFmtId="0" fontId="3" fillId="4" borderId="54" xfId="0" applyFont="1" applyFill="1" applyBorder="1" applyAlignment="1" applyProtection="1">
      <alignment horizontal="center" vertical="center" wrapText="1"/>
      <protection locked="0"/>
    </xf>
    <xf numFmtId="0" fontId="3" fillId="4" borderId="55" xfId="0" applyFont="1" applyFill="1" applyBorder="1" applyAlignment="1" applyProtection="1">
      <alignment horizontal="center" vertical="center" wrapText="1"/>
      <protection locked="0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 applyProtection="1">
      <alignment horizontal="center" vertical="center" shrinkToFit="1"/>
      <protection locked="0"/>
    </xf>
    <xf numFmtId="49" fontId="14" fillId="4" borderId="61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59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63" xfId="0" applyNumberFormat="1" applyFont="1" applyBorder="1" applyAlignment="1" applyProtection="1">
      <alignment horizontal="center" vertical="center"/>
      <protection locked="0"/>
    </xf>
    <xf numFmtId="49" fontId="13" fillId="0" borderId="64" xfId="0" applyNumberFormat="1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4" borderId="11" xfId="0" applyFont="1" applyFill="1" applyBorder="1" applyAlignment="1" applyProtection="1">
      <alignment horizontal="center" vertical="center" shrinkToFit="1"/>
      <protection locked="0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0" borderId="66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67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68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49" fontId="14" fillId="4" borderId="13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22" xfId="0" applyNumberFormat="1" applyFont="1" applyBorder="1" applyAlignment="1" applyProtection="1">
      <alignment horizontal="center" vertical="center"/>
      <protection locked="0"/>
    </xf>
    <xf numFmtId="49" fontId="13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3" fillId="4" borderId="18" xfId="0" applyFont="1" applyFill="1" applyBorder="1" applyAlignment="1" applyProtection="1">
      <alignment horizontal="center" vertical="center" shrinkToFit="1"/>
      <protection locked="0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4" borderId="54" xfId="0" applyFont="1" applyFill="1" applyBorder="1" applyAlignment="1" applyProtection="1">
      <alignment horizontal="center" vertical="center" shrinkToFit="1"/>
      <protection locked="0"/>
    </xf>
    <xf numFmtId="0" fontId="3" fillId="4" borderId="55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17</xdr:row>
      <xdr:rowOff>38100</xdr:rowOff>
    </xdr:from>
    <xdr:to>
      <xdr:col>2</xdr:col>
      <xdr:colOff>28575</xdr:colOff>
      <xdr:row>17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33400" y="4171950"/>
          <a:ext cx="295275" cy="238125"/>
        </a:xfrm>
        <a:prstGeom prst="rect">
          <a:avLst/>
        </a:prstGeom>
        <a:solidFill>
          <a:srgbClr val="FF66FF"/>
        </a:solidFill>
        <a:ln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244475</xdr:colOff>
      <xdr:row>15</xdr:row>
      <xdr:rowOff>28575</xdr:rowOff>
    </xdr:from>
    <xdr:to>
      <xdr:col>5</xdr:col>
      <xdr:colOff>187325</xdr:colOff>
      <xdr:row>15</xdr:row>
      <xdr:rowOff>266700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49425" y="3895725"/>
          <a:ext cx="295275" cy="238125"/>
        </a:xfrm>
        <a:prstGeom prst="rect">
          <a:avLst/>
        </a:prstGeom>
        <a:solidFill>
          <a:srgbClr val="00CCFF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17</xdr:row>
      <xdr:rowOff>38100</xdr:rowOff>
    </xdr:from>
    <xdr:to>
      <xdr:col>2</xdr:col>
      <xdr:colOff>28575</xdr:colOff>
      <xdr:row>17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01650" y="4171950"/>
          <a:ext cx="263525" cy="238125"/>
        </a:xfrm>
        <a:prstGeom prst="rect">
          <a:avLst/>
        </a:prstGeom>
        <a:solidFill>
          <a:srgbClr val="FF66FF"/>
        </a:solidFill>
        <a:ln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263525</xdr:colOff>
      <xdr:row>15</xdr:row>
      <xdr:rowOff>28575</xdr:rowOff>
    </xdr:from>
    <xdr:to>
      <xdr:col>5</xdr:col>
      <xdr:colOff>206375</xdr:colOff>
      <xdr:row>15</xdr:row>
      <xdr:rowOff>266700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768475" y="3895725"/>
          <a:ext cx="295275" cy="238125"/>
        </a:xfrm>
        <a:prstGeom prst="rect">
          <a:avLst/>
        </a:prstGeom>
        <a:solidFill>
          <a:srgbClr val="00CCFF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17</xdr:row>
      <xdr:rowOff>38100</xdr:rowOff>
    </xdr:from>
    <xdr:to>
      <xdr:col>2</xdr:col>
      <xdr:colOff>28575</xdr:colOff>
      <xdr:row>17</xdr:row>
      <xdr:rowOff>276225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01650" y="4171950"/>
          <a:ext cx="263525" cy="238125"/>
        </a:xfrm>
        <a:prstGeom prst="rect">
          <a:avLst/>
        </a:prstGeom>
        <a:solidFill>
          <a:srgbClr val="FF66FF"/>
        </a:solidFill>
        <a:ln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73025</xdr:colOff>
      <xdr:row>15</xdr:row>
      <xdr:rowOff>38100</xdr:rowOff>
    </xdr:from>
    <xdr:to>
      <xdr:col>6</xdr:col>
      <xdr:colOff>15875</xdr:colOff>
      <xdr:row>15</xdr:row>
      <xdr:rowOff>276225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781175" y="3562350"/>
          <a:ext cx="266700" cy="238125"/>
        </a:xfrm>
        <a:prstGeom prst="rect">
          <a:avLst/>
        </a:prstGeom>
        <a:solidFill>
          <a:srgbClr val="00CCFF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abSelected="1" view="pageBreakPreview" zoomScaleNormal="100" zoomScaleSheetLayoutView="100" workbookViewId="0">
      <selection activeCell="C17" sqref="C17:J17"/>
    </sheetView>
  </sheetViews>
  <sheetFormatPr defaultColWidth="9" defaultRowHeight="21" customHeight="1" x14ac:dyDescent="0.15"/>
  <cols>
    <col min="1" max="1" width="5.25" style="2" customWidth="1"/>
    <col min="2" max="2" width="10.25" style="2" customWidth="1"/>
    <col min="3" max="3" width="2.375" style="2" customWidth="1"/>
    <col min="4" max="6" width="9" style="2"/>
    <col min="7" max="7" width="13.375" style="2" customWidth="1"/>
    <col min="8" max="10" width="9" style="2"/>
    <col min="11" max="11" width="8.625" style="2" customWidth="1"/>
    <col min="12" max="12" width="9.75" style="2" customWidth="1"/>
    <col min="13" max="16384" width="9" style="2"/>
  </cols>
  <sheetData>
    <row r="1" spans="1:15" ht="81.75" customHeight="1" x14ac:dyDescent="0.15">
      <c r="A1" s="66" t="s">
        <v>138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200"/>
    </row>
    <row r="2" spans="1:15" ht="27" customHeight="1" x14ac:dyDescent="0.15">
      <c r="A2" s="3">
        <v>1</v>
      </c>
      <c r="B2" s="4" t="s">
        <v>69</v>
      </c>
      <c r="C2" s="7"/>
      <c r="D2" s="67" t="s">
        <v>133</v>
      </c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ht="21" customHeight="1" x14ac:dyDescent="0.15">
      <c r="A3" s="3">
        <v>2</v>
      </c>
      <c r="B3" s="4" t="s">
        <v>70</v>
      </c>
      <c r="C3" s="7"/>
      <c r="D3" s="2" t="s">
        <v>71</v>
      </c>
      <c r="M3" s="1"/>
      <c r="N3" s="1"/>
      <c r="O3" s="1"/>
    </row>
    <row r="4" spans="1:15" ht="21" customHeight="1" x14ac:dyDescent="0.15">
      <c r="A4" s="3">
        <v>3</v>
      </c>
      <c r="B4" s="4" t="s">
        <v>72</v>
      </c>
      <c r="C4" s="7"/>
      <c r="D4" s="201" t="s">
        <v>139</v>
      </c>
      <c r="E4" s="201"/>
      <c r="F4" s="201"/>
      <c r="G4" s="201"/>
      <c r="H4" s="201"/>
      <c r="I4" s="201"/>
      <c r="J4" s="201"/>
      <c r="K4" s="201"/>
      <c r="L4" s="201"/>
      <c r="M4" s="201"/>
      <c r="N4" s="1"/>
      <c r="O4" s="1"/>
    </row>
    <row r="5" spans="1:15" ht="21" customHeight="1" x14ac:dyDescent="0.15">
      <c r="A5" s="3"/>
      <c r="B5" s="4" t="s">
        <v>80</v>
      </c>
      <c r="C5" s="7"/>
      <c r="D5" s="68" t="s">
        <v>140</v>
      </c>
      <c r="E5" s="68"/>
      <c r="F5" s="68"/>
      <c r="G5" s="68"/>
      <c r="H5" s="68"/>
      <c r="I5" s="68"/>
      <c r="J5" s="68"/>
      <c r="K5" s="68"/>
      <c r="L5" s="68"/>
      <c r="M5" s="68"/>
      <c r="N5" s="1"/>
      <c r="O5" s="1"/>
    </row>
    <row r="6" spans="1:15" ht="21" customHeight="1" x14ac:dyDescent="0.15">
      <c r="A6" s="3"/>
      <c r="B6" s="4"/>
      <c r="C6" s="7"/>
      <c r="D6" s="68" t="s">
        <v>141</v>
      </c>
      <c r="E6" s="68"/>
      <c r="F6" s="68"/>
      <c r="G6" s="68"/>
      <c r="H6" s="68"/>
      <c r="I6" s="68"/>
      <c r="J6" s="68"/>
      <c r="K6" s="68"/>
      <c r="L6" s="68"/>
      <c r="M6" s="68"/>
      <c r="N6" s="1"/>
    </row>
    <row r="7" spans="1:15" ht="21" customHeight="1" x14ac:dyDescent="0.15">
      <c r="A7" s="3"/>
      <c r="B7" s="4"/>
      <c r="C7" s="7"/>
      <c r="D7" s="5" t="s">
        <v>118</v>
      </c>
      <c r="E7" s="5"/>
      <c r="F7" s="5"/>
      <c r="G7" s="5"/>
      <c r="H7" s="5"/>
      <c r="I7" s="5"/>
      <c r="J7" s="5"/>
      <c r="K7" s="5"/>
      <c r="L7" s="5"/>
      <c r="M7" s="1"/>
      <c r="N7" s="1"/>
    </row>
    <row r="8" spans="1:15" ht="21" customHeight="1" x14ac:dyDescent="0.15">
      <c r="A8" s="3"/>
      <c r="B8" s="4"/>
      <c r="C8" s="7"/>
      <c r="D8" s="5" t="s">
        <v>82</v>
      </c>
      <c r="E8" s="5"/>
      <c r="F8" s="5"/>
      <c r="G8" s="5"/>
      <c r="H8" s="5"/>
      <c r="I8" s="5"/>
      <c r="J8" s="5"/>
      <c r="K8" s="5"/>
      <c r="L8" s="5"/>
      <c r="M8" s="1"/>
      <c r="N8" s="1"/>
    </row>
    <row r="9" spans="1:15" ht="21" customHeight="1" x14ac:dyDescent="0.15">
      <c r="A9" s="3"/>
      <c r="B9" s="4" t="s">
        <v>73</v>
      </c>
      <c r="C9" s="7"/>
      <c r="D9" s="8" t="s">
        <v>74</v>
      </c>
      <c r="E9" s="8"/>
      <c r="F9" s="8"/>
      <c r="G9" s="8"/>
      <c r="H9" s="8"/>
      <c r="I9" s="8"/>
      <c r="J9" s="8"/>
      <c r="K9" s="8"/>
      <c r="L9" s="8"/>
      <c r="M9" s="1"/>
      <c r="N9" s="1"/>
    </row>
    <row r="10" spans="1:15" ht="21" customHeight="1" x14ac:dyDescent="0.15">
      <c r="A10" s="3">
        <v>4</v>
      </c>
      <c r="B10" s="4" t="s">
        <v>1</v>
      </c>
      <c r="C10" s="7"/>
      <c r="D10" s="8" t="s">
        <v>115</v>
      </c>
      <c r="E10" s="8"/>
      <c r="F10" s="8"/>
      <c r="G10" s="8"/>
      <c r="H10" s="8"/>
      <c r="I10" s="8"/>
      <c r="J10" s="8"/>
      <c r="K10" s="8"/>
      <c r="L10" s="8"/>
      <c r="M10" s="1"/>
      <c r="N10" s="1"/>
      <c r="O10" s="1"/>
    </row>
    <row r="11" spans="1:15" ht="21" customHeight="1" x14ac:dyDescent="0.15">
      <c r="A11" s="3">
        <v>5</v>
      </c>
      <c r="B11" s="4" t="s">
        <v>6</v>
      </c>
      <c r="C11" s="7"/>
      <c r="D11" s="8" t="s">
        <v>121</v>
      </c>
      <c r="E11" s="8"/>
      <c r="F11" s="8"/>
      <c r="G11" s="8"/>
      <c r="H11" s="8"/>
      <c r="I11" s="8"/>
      <c r="J11" s="8"/>
      <c r="K11" s="8"/>
      <c r="L11" s="8"/>
      <c r="M11" s="1"/>
      <c r="N11" s="1"/>
      <c r="O11" s="1"/>
    </row>
    <row r="12" spans="1:15" ht="21" customHeight="1" x14ac:dyDescent="0.15">
      <c r="A12" s="3"/>
      <c r="B12" s="4"/>
      <c r="C12" s="7"/>
      <c r="D12" s="8" t="s">
        <v>122</v>
      </c>
      <c r="E12" s="8"/>
      <c r="F12" s="8"/>
      <c r="G12" s="8"/>
      <c r="H12" s="8"/>
      <c r="I12" s="8"/>
      <c r="J12" s="8"/>
      <c r="K12" s="8"/>
      <c r="L12" s="8"/>
      <c r="M12" s="1"/>
      <c r="N12" s="1"/>
      <c r="O12" s="1"/>
    </row>
    <row r="13" spans="1:15" ht="21" customHeight="1" x14ac:dyDescent="0.15">
      <c r="A13" s="3">
        <v>6</v>
      </c>
      <c r="B13" s="4" t="s">
        <v>7</v>
      </c>
      <c r="C13" s="3"/>
      <c r="D13" s="2" t="s">
        <v>126</v>
      </c>
      <c r="M13" s="1"/>
    </row>
    <row r="14" spans="1:15" ht="27" customHeight="1" x14ac:dyDescent="0.15">
      <c r="A14" s="3"/>
      <c r="B14" s="4"/>
      <c r="C14" s="3"/>
      <c r="D14" s="2" t="s">
        <v>125</v>
      </c>
      <c r="M14" s="1"/>
    </row>
    <row r="15" spans="1:15" ht="27" customHeight="1" x14ac:dyDescent="0.15">
      <c r="A15" s="3"/>
      <c r="B15" s="4"/>
      <c r="C15" s="3"/>
      <c r="D15" s="15" t="s">
        <v>127</v>
      </c>
      <c r="M15" s="1"/>
    </row>
    <row r="16" spans="1:15" ht="19.5" customHeight="1" x14ac:dyDescent="0.15">
      <c r="A16" s="3"/>
      <c r="B16" s="4"/>
      <c r="C16" s="3"/>
      <c r="D16" s="2" t="s">
        <v>63</v>
      </c>
      <c r="M16" s="1"/>
    </row>
    <row r="17" spans="1:15" ht="20.25" customHeight="1" x14ac:dyDescent="0.15">
      <c r="B17" s="4"/>
      <c r="C17" s="71" t="s">
        <v>113</v>
      </c>
      <c r="D17" s="71"/>
      <c r="E17" s="71"/>
      <c r="F17" s="71"/>
      <c r="G17" s="71"/>
      <c r="H17" s="71"/>
      <c r="I17" s="71"/>
      <c r="J17" s="71"/>
    </row>
    <row r="18" spans="1:15" ht="21" customHeight="1" x14ac:dyDescent="0.15">
      <c r="B18" s="4"/>
      <c r="C18" s="8" t="s">
        <v>81</v>
      </c>
      <c r="D18" s="8"/>
      <c r="E18" s="8"/>
      <c r="F18" s="8"/>
      <c r="G18" s="8"/>
      <c r="H18" s="8"/>
      <c r="I18" s="8"/>
      <c r="J18" s="8"/>
    </row>
    <row r="19" spans="1:15" ht="21" customHeight="1" x14ac:dyDescent="0.15">
      <c r="B19" s="4"/>
      <c r="C19" s="8" t="s">
        <v>64</v>
      </c>
      <c r="D19" s="8"/>
      <c r="E19" s="8"/>
      <c r="F19" s="8"/>
      <c r="G19" s="8"/>
      <c r="H19" s="8"/>
      <c r="I19" s="8"/>
      <c r="J19" s="8"/>
    </row>
    <row r="20" spans="1:15" ht="21" customHeight="1" x14ac:dyDescent="0.15">
      <c r="A20" s="3"/>
      <c r="B20" s="4"/>
      <c r="C20" s="3"/>
      <c r="D20" s="8" t="s">
        <v>28</v>
      </c>
      <c r="E20" s="8"/>
      <c r="F20" s="8"/>
      <c r="G20" s="8"/>
      <c r="H20" s="8"/>
      <c r="I20" s="8"/>
      <c r="J20" s="8"/>
      <c r="K20" s="8"/>
      <c r="M20" s="1"/>
    </row>
    <row r="21" spans="1:15" ht="21" customHeight="1" x14ac:dyDescent="0.15">
      <c r="A21" s="3"/>
      <c r="B21" s="4"/>
      <c r="C21" s="3"/>
      <c r="D21" s="14" t="s">
        <v>29</v>
      </c>
      <c r="E21" s="9"/>
      <c r="F21" s="9"/>
      <c r="G21" s="9"/>
      <c r="H21" s="9"/>
      <c r="I21" s="9"/>
      <c r="J21" s="8"/>
      <c r="K21" s="8"/>
      <c r="M21" s="1"/>
    </row>
    <row r="22" spans="1:15" ht="21" customHeight="1" x14ac:dyDescent="0.15">
      <c r="A22" s="3">
        <v>7</v>
      </c>
      <c r="B22" s="13" t="s">
        <v>119</v>
      </c>
      <c r="C22" s="13"/>
      <c r="D22" s="70" t="s">
        <v>120</v>
      </c>
      <c r="E22" s="70"/>
      <c r="F22" s="70"/>
      <c r="G22" s="70"/>
      <c r="H22" s="70"/>
      <c r="I22" s="70"/>
      <c r="J22" s="70"/>
      <c r="K22" s="70"/>
      <c r="L22" s="70"/>
      <c r="M22" s="70"/>
    </row>
    <row r="23" spans="1:15" ht="21" customHeight="1" x14ac:dyDescent="0.15">
      <c r="A23" s="3"/>
      <c r="B23" s="13"/>
      <c r="C23" s="13"/>
      <c r="D23" s="70" t="s">
        <v>123</v>
      </c>
      <c r="E23" s="70"/>
      <c r="F23" s="70"/>
      <c r="G23" s="70"/>
      <c r="H23" s="70"/>
      <c r="I23" s="70"/>
      <c r="J23" s="70"/>
      <c r="K23" s="70"/>
      <c r="L23" s="70"/>
      <c r="M23" s="70"/>
    </row>
    <row r="24" spans="1:15" ht="21" customHeight="1" x14ac:dyDescent="0.15">
      <c r="A24" s="3">
        <v>8</v>
      </c>
      <c r="B24" s="4" t="s">
        <v>67</v>
      </c>
      <c r="C24" s="7"/>
      <c r="D24" s="2" t="s">
        <v>0</v>
      </c>
      <c r="M24" s="1"/>
      <c r="N24" s="1"/>
      <c r="O24" s="1"/>
    </row>
    <row r="25" spans="1:15" ht="21" customHeight="1" x14ac:dyDescent="0.15">
      <c r="A25" s="3">
        <v>9</v>
      </c>
      <c r="B25" s="4" t="s">
        <v>68</v>
      </c>
      <c r="C25" s="7"/>
      <c r="D25" s="12" t="s">
        <v>114</v>
      </c>
      <c r="E25" s="12"/>
      <c r="F25" s="12"/>
      <c r="G25" s="12"/>
      <c r="H25" s="12"/>
      <c r="I25" s="12"/>
      <c r="M25" s="1"/>
      <c r="N25" s="1"/>
      <c r="O25" s="1"/>
    </row>
    <row r="26" spans="1:15" ht="21" customHeight="1" x14ac:dyDescent="0.15">
      <c r="A26" s="3">
        <v>10</v>
      </c>
      <c r="B26" s="4" t="s">
        <v>2</v>
      </c>
      <c r="C26" s="7"/>
      <c r="D26" s="8" t="s">
        <v>116</v>
      </c>
      <c r="E26" s="8"/>
      <c r="F26" s="8"/>
      <c r="G26" s="8"/>
      <c r="H26" s="8"/>
      <c r="I26" s="8"/>
      <c r="J26" s="8"/>
      <c r="K26" s="8"/>
      <c r="L26" s="8"/>
      <c r="M26" s="1"/>
      <c r="N26" s="1"/>
      <c r="O26" s="1"/>
    </row>
    <row r="27" spans="1:15" ht="21" customHeight="1" x14ac:dyDescent="0.15">
      <c r="A27" s="3">
        <v>11</v>
      </c>
      <c r="B27" s="4" t="s">
        <v>3</v>
      </c>
      <c r="C27" s="7"/>
      <c r="D27" s="2" t="s">
        <v>124</v>
      </c>
      <c r="E27" s="8"/>
      <c r="F27" s="8"/>
      <c r="G27" s="8"/>
      <c r="H27" s="8"/>
      <c r="I27" s="8"/>
      <c r="J27" s="8"/>
      <c r="K27" s="8"/>
      <c r="L27" s="8"/>
      <c r="M27" s="1"/>
      <c r="N27" s="1"/>
      <c r="O27" s="1"/>
    </row>
    <row r="28" spans="1:15" ht="21" customHeight="1" x14ac:dyDescent="0.15">
      <c r="A28" s="3">
        <v>12</v>
      </c>
      <c r="B28" s="4" t="s">
        <v>4</v>
      </c>
      <c r="C28" s="7"/>
      <c r="D28" s="8" t="s">
        <v>117</v>
      </c>
      <c r="E28" s="8"/>
      <c r="F28" s="8"/>
      <c r="G28" s="8"/>
      <c r="H28" s="8"/>
      <c r="I28" s="8"/>
      <c r="J28" s="8"/>
      <c r="K28" s="8"/>
      <c r="L28" s="8"/>
      <c r="M28" s="1"/>
      <c r="N28" s="1"/>
      <c r="O28" s="1"/>
    </row>
    <row r="29" spans="1:15" ht="21" customHeight="1" x14ac:dyDescent="0.15">
      <c r="A29" s="3">
        <v>13</v>
      </c>
      <c r="B29" s="4" t="s">
        <v>5</v>
      </c>
      <c r="C29" s="7"/>
      <c r="D29" s="8" t="s">
        <v>75</v>
      </c>
      <c r="E29" s="8"/>
      <c r="F29" s="8"/>
      <c r="G29" s="8"/>
      <c r="H29" s="8"/>
      <c r="I29" s="8"/>
      <c r="J29" s="8"/>
      <c r="K29" s="8"/>
      <c r="L29" s="8"/>
      <c r="M29" s="1"/>
      <c r="N29" s="1"/>
      <c r="O29" s="1"/>
    </row>
    <row r="30" spans="1:15" ht="21" customHeight="1" x14ac:dyDescent="0.15">
      <c r="A30" s="3">
        <v>14</v>
      </c>
      <c r="B30" s="4" t="s">
        <v>8</v>
      </c>
      <c r="C30" s="3"/>
      <c r="D30" s="68" t="s">
        <v>128</v>
      </c>
      <c r="E30" s="68"/>
      <c r="F30" s="68"/>
      <c r="G30" s="68"/>
      <c r="H30" s="68"/>
      <c r="I30" s="68"/>
      <c r="J30" s="68"/>
      <c r="K30" s="68"/>
      <c r="L30" s="68"/>
      <c r="M30" s="68"/>
    </row>
    <row r="31" spans="1:15" ht="21" customHeight="1" x14ac:dyDescent="0.15">
      <c r="A31" s="3"/>
      <c r="B31" s="4"/>
      <c r="C31" s="3"/>
      <c r="D31" s="69" t="s">
        <v>132</v>
      </c>
      <c r="E31" s="69"/>
      <c r="F31" s="69"/>
      <c r="G31" s="69"/>
      <c r="H31" s="69"/>
      <c r="I31" s="69"/>
      <c r="J31" s="69"/>
      <c r="K31" s="69"/>
      <c r="L31" s="69"/>
      <c r="M31" s="16"/>
    </row>
    <row r="32" spans="1:15" ht="21" customHeight="1" x14ac:dyDescent="0.15">
      <c r="A32" s="3"/>
      <c r="B32" s="4"/>
      <c r="C32" s="3"/>
      <c r="D32" s="2" t="s">
        <v>30</v>
      </c>
      <c r="M32" s="1"/>
    </row>
    <row r="33" spans="1:14" ht="21" customHeight="1" x14ac:dyDescent="0.15">
      <c r="A33" s="3"/>
      <c r="B33" s="4"/>
      <c r="C33" s="3"/>
      <c r="D33" s="2" t="s">
        <v>31</v>
      </c>
      <c r="M33" s="1"/>
    </row>
    <row r="34" spans="1:14" s="10" customFormat="1" ht="21" customHeight="1" x14ac:dyDescent="0.15">
      <c r="A34" s="3"/>
      <c r="B34" s="4"/>
      <c r="C34" s="3"/>
      <c r="D34" s="2" t="s">
        <v>83</v>
      </c>
      <c r="E34" s="2"/>
      <c r="F34" s="2"/>
      <c r="G34" s="2"/>
      <c r="H34" s="2"/>
      <c r="I34" s="2"/>
      <c r="J34" s="2"/>
      <c r="K34" s="2"/>
      <c r="L34" s="2"/>
      <c r="M34" s="1"/>
      <c r="N34" s="2"/>
    </row>
    <row r="35" spans="1:14" s="11" customFormat="1" ht="21" customHeight="1" x14ac:dyDescent="0.15">
      <c r="A35" s="3"/>
      <c r="B35" s="2"/>
      <c r="C35" s="3"/>
      <c r="D35" s="12" t="s">
        <v>84</v>
      </c>
      <c r="E35" s="12"/>
      <c r="F35" s="12"/>
      <c r="G35" s="12"/>
      <c r="H35" s="12"/>
      <c r="I35" s="12"/>
      <c r="J35" s="12"/>
      <c r="K35" s="12"/>
      <c r="L35" s="12"/>
      <c r="M35" s="6"/>
      <c r="N35" s="12"/>
    </row>
    <row r="36" spans="1:14" s="11" customFormat="1" ht="21" customHeight="1" x14ac:dyDescent="0.15">
      <c r="A36" s="10"/>
      <c r="B36" s="10"/>
      <c r="C36" s="10"/>
      <c r="D36" s="12" t="s">
        <v>65</v>
      </c>
      <c r="E36" s="12"/>
      <c r="F36" s="12"/>
      <c r="G36" s="12"/>
      <c r="H36" s="12"/>
      <c r="I36" s="12"/>
      <c r="J36" s="12"/>
      <c r="K36" s="12"/>
      <c r="L36" s="12"/>
      <c r="M36" s="6"/>
    </row>
    <row r="37" spans="1:14" s="10" customFormat="1" ht="21" customHeight="1" x14ac:dyDescent="0.15">
      <c r="A37" s="11"/>
      <c r="B37" s="11"/>
      <c r="C37" s="11"/>
      <c r="D37" s="12" t="s">
        <v>66</v>
      </c>
      <c r="E37" s="12"/>
      <c r="F37" s="12"/>
      <c r="G37" s="12"/>
      <c r="H37" s="12"/>
      <c r="I37" s="12"/>
      <c r="J37" s="12"/>
      <c r="K37" s="12"/>
      <c r="L37" s="12"/>
      <c r="M37" s="6"/>
      <c r="N37" s="11"/>
    </row>
    <row r="38" spans="1:14" ht="21" customHeight="1" x14ac:dyDescent="0.15">
      <c r="A38" s="10"/>
      <c r="B38" s="10"/>
      <c r="C38" s="10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1"/>
    </row>
  </sheetData>
  <sheetProtection algorithmName="SHA-512" hashValue="3vDQKhSfciylXkLgWTdAwoivTVmeOk9J+3V4FWi04dAHTfIsbeiiZRMrKpMfBH64c1XKvheUIi7qfDpwtcnWmw==" saltValue="GWwtLbY8bXlAr7qhbmzpug==" spinCount="100000" sheet="1" objects="1" scenarios="1"/>
  <mergeCells count="10">
    <mergeCell ref="D2:N2"/>
    <mergeCell ref="D30:M30"/>
    <mergeCell ref="D31:L31"/>
    <mergeCell ref="D22:M22"/>
    <mergeCell ref="D23:M23"/>
    <mergeCell ref="C17:J17"/>
    <mergeCell ref="A1:M1"/>
    <mergeCell ref="D4:M4"/>
    <mergeCell ref="D5:M5"/>
    <mergeCell ref="D6:M6"/>
  </mergeCells>
  <phoneticPr fontId="1"/>
  <printOptions horizontalCentered="1"/>
  <pageMargins left="0.31496062992125984" right="0.11811023622047245" top="0.55118110236220474" bottom="0.55118110236220474" header="0.31496062992125984" footer="0.31496062992125984"/>
  <pageSetup paperSize="9" scale="9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56"/>
  <sheetViews>
    <sheetView view="pageBreakPreview" zoomScaleNormal="100" zoomScaleSheetLayoutView="100" workbookViewId="0">
      <selection sqref="A1:T1"/>
    </sheetView>
  </sheetViews>
  <sheetFormatPr defaultColWidth="9" defaultRowHeight="25.5" customHeight="1" x14ac:dyDescent="0.15"/>
  <cols>
    <col min="1" max="2" width="5.25" style="19" customWidth="1"/>
    <col min="3" max="20" width="4.625" style="19" customWidth="1"/>
    <col min="21" max="21" width="2.75" style="19" hidden="1" customWidth="1"/>
    <col min="22" max="22" width="0.25" style="19" hidden="1" customWidth="1"/>
    <col min="23" max="23" width="8.5" style="19" hidden="1" customWidth="1"/>
    <col min="24" max="24" width="3.5" style="19" hidden="1" customWidth="1"/>
    <col min="25" max="25" width="13.875" style="19" hidden="1" customWidth="1"/>
    <col min="26" max="26" width="4.125" style="19" hidden="1" customWidth="1"/>
    <col min="27" max="27" width="3.875" style="19" hidden="1" customWidth="1"/>
    <col min="28" max="28" width="3.125" style="19" hidden="1" customWidth="1"/>
    <col min="29" max="29" width="4.375" style="19" hidden="1" customWidth="1"/>
    <col min="30" max="30" width="0.125" style="19" hidden="1" customWidth="1"/>
    <col min="31" max="31" width="3.5" style="19" hidden="1" customWidth="1"/>
    <col min="32" max="32" width="6.375" style="19" hidden="1" customWidth="1"/>
    <col min="33" max="33" width="9" style="19" hidden="1" customWidth="1"/>
    <col min="34" max="75" width="0" style="19" hidden="1" customWidth="1"/>
    <col min="76" max="16384" width="9" style="19"/>
  </cols>
  <sheetData>
    <row r="1" spans="1:28" ht="24" customHeight="1" x14ac:dyDescent="0.15">
      <c r="A1" s="124" t="s">
        <v>135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W1" s="17"/>
      <c r="X1" s="17"/>
      <c r="Y1" s="18"/>
      <c r="Z1" s="18"/>
      <c r="AA1" s="18"/>
      <c r="AB1" s="17"/>
    </row>
    <row r="2" spans="1:28" ht="24" customHeight="1" x14ac:dyDescent="0.1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199" t="s">
        <v>134</v>
      </c>
      <c r="N2" s="199"/>
      <c r="O2" s="199"/>
      <c r="P2" s="199"/>
      <c r="Q2" s="199"/>
      <c r="R2" s="199"/>
      <c r="S2" s="199"/>
      <c r="T2" s="199"/>
      <c r="W2" s="17"/>
      <c r="X2" s="17"/>
      <c r="Y2" s="18"/>
      <c r="Z2" s="18"/>
      <c r="AA2" s="18"/>
      <c r="AB2" s="17"/>
    </row>
    <row r="3" spans="1:28" ht="24" customHeight="1" x14ac:dyDescent="0.15">
      <c r="A3" s="125" t="s">
        <v>111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28" ht="24" customHeight="1" thickBot="1" x14ac:dyDescent="0.2">
      <c r="A4" s="125" t="s">
        <v>112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</row>
    <row r="5" spans="1:28" ht="24.75" customHeight="1" x14ac:dyDescent="0.15">
      <c r="A5" s="142" t="s">
        <v>130</v>
      </c>
      <c r="B5" s="143"/>
      <c r="C5" s="144"/>
      <c r="D5" s="144"/>
      <c r="E5" s="144"/>
      <c r="F5" s="144"/>
      <c r="G5" s="144"/>
      <c r="H5" s="144"/>
      <c r="I5" s="20" t="s">
        <v>131</v>
      </c>
      <c r="J5" s="147" t="s">
        <v>33</v>
      </c>
      <c r="K5" s="148"/>
      <c r="L5" s="148"/>
      <c r="M5" s="151"/>
      <c r="N5" s="151"/>
      <c r="O5" s="151"/>
      <c r="P5" s="151"/>
      <c r="Q5" s="151"/>
      <c r="R5" s="151"/>
      <c r="S5" s="151"/>
      <c r="T5" s="153" t="s">
        <v>32</v>
      </c>
      <c r="Y5" s="19" t="s">
        <v>18</v>
      </c>
    </row>
    <row r="6" spans="1:28" ht="24.75" customHeight="1" x14ac:dyDescent="0.15">
      <c r="A6" s="155" t="s">
        <v>129</v>
      </c>
      <c r="B6" s="150"/>
      <c r="C6" s="156"/>
      <c r="D6" s="156"/>
      <c r="E6" s="156"/>
      <c r="F6" s="156"/>
      <c r="G6" s="156"/>
      <c r="H6" s="156"/>
      <c r="I6" s="21" t="s">
        <v>32</v>
      </c>
      <c r="J6" s="149"/>
      <c r="K6" s="150"/>
      <c r="L6" s="150"/>
      <c r="M6" s="152"/>
      <c r="N6" s="152"/>
      <c r="O6" s="152"/>
      <c r="P6" s="152"/>
      <c r="Q6" s="152"/>
      <c r="R6" s="152"/>
      <c r="S6" s="152"/>
      <c r="T6" s="154"/>
    </row>
    <row r="7" spans="1:28" ht="24.75" customHeight="1" x14ac:dyDescent="0.15">
      <c r="A7" s="146" t="s">
        <v>34</v>
      </c>
      <c r="B7" s="145"/>
      <c r="C7" s="126"/>
      <c r="D7" s="126"/>
      <c r="E7" s="126"/>
      <c r="F7" s="126"/>
      <c r="G7" s="126"/>
      <c r="H7" s="126"/>
      <c r="I7" s="22" t="s">
        <v>11</v>
      </c>
      <c r="J7" s="145" t="s">
        <v>35</v>
      </c>
      <c r="K7" s="145"/>
      <c r="L7" s="145"/>
      <c r="M7" s="126"/>
      <c r="N7" s="126"/>
      <c r="O7" s="126"/>
      <c r="P7" s="126"/>
      <c r="Q7" s="126"/>
      <c r="R7" s="126"/>
      <c r="S7" s="126"/>
      <c r="T7" s="23" t="s">
        <v>11</v>
      </c>
      <c r="Y7" s="19" t="s">
        <v>17</v>
      </c>
    </row>
    <row r="8" spans="1:28" ht="24.75" customHeight="1" x14ac:dyDescent="0.15">
      <c r="A8" s="115" t="s">
        <v>36</v>
      </c>
      <c r="B8" s="116"/>
      <c r="C8" s="28">
        <f>COUNTIF($A$22:$B$41,V22)</f>
        <v>0</v>
      </c>
      <c r="D8" s="29" t="s">
        <v>15</v>
      </c>
      <c r="E8" s="117" t="s">
        <v>37</v>
      </c>
      <c r="F8" s="116"/>
      <c r="G8" s="30">
        <f>COUNTIF($A$22:$B$41,V23)</f>
        <v>0</v>
      </c>
      <c r="H8" s="29" t="s">
        <v>15</v>
      </c>
      <c r="I8" s="118" t="s">
        <v>38</v>
      </c>
      <c r="J8" s="117"/>
      <c r="K8" s="30">
        <f>COUNTIF($A$22:$B$41,V24)</f>
        <v>0</v>
      </c>
      <c r="L8" s="29" t="s">
        <v>15</v>
      </c>
      <c r="M8" s="119" t="s">
        <v>39</v>
      </c>
      <c r="N8" s="118"/>
      <c r="O8" s="32">
        <f>COUNTIF($A$22:$B$41,V25)</f>
        <v>0</v>
      </c>
      <c r="P8" s="33" t="s">
        <v>15</v>
      </c>
      <c r="Q8" s="127"/>
      <c r="R8" s="128"/>
      <c r="S8" s="128"/>
      <c r="T8" s="129"/>
      <c r="Y8" s="19" t="s">
        <v>19</v>
      </c>
    </row>
    <row r="9" spans="1:28" ht="24.75" customHeight="1" x14ac:dyDescent="0.15">
      <c r="A9" s="115" t="s">
        <v>40</v>
      </c>
      <c r="B9" s="116"/>
      <c r="C9" s="30">
        <f>COUNTIF($A$22:$B$41,V26)</f>
        <v>0</v>
      </c>
      <c r="D9" s="29" t="s">
        <v>15</v>
      </c>
      <c r="E9" s="119" t="s">
        <v>41</v>
      </c>
      <c r="F9" s="117"/>
      <c r="G9" s="30">
        <f>COUNTIF($A$22:$B$41,V27)</f>
        <v>0</v>
      </c>
      <c r="H9" s="29" t="s">
        <v>15</v>
      </c>
      <c r="I9" s="118" t="s">
        <v>42</v>
      </c>
      <c r="J9" s="117"/>
      <c r="K9" s="30">
        <f>COUNTIF($A$22:$B$41,V28)</f>
        <v>0</v>
      </c>
      <c r="L9" s="29" t="s">
        <v>15</v>
      </c>
      <c r="M9" s="119" t="s">
        <v>43</v>
      </c>
      <c r="N9" s="118"/>
      <c r="O9" s="32">
        <f>COUNTIF($A$22:$B$41,V29)</f>
        <v>0</v>
      </c>
      <c r="P9" s="33" t="s">
        <v>15</v>
      </c>
      <c r="Q9" s="127"/>
      <c r="R9" s="128"/>
      <c r="S9" s="128"/>
      <c r="T9" s="129"/>
      <c r="Y9" s="19" t="s">
        <v>20</v>
      </c>
    </row>
    <row r="10" spans="1:28" ht="24.75" customHeight="1" x14ac:dyDescent="0.15">
      <c r="A10" s="132" t="s">
        <v>102</v>
      </c>
      <c r="B10" s="133"/>
      <c r="C10" s="34">
        <v>1200</v>
      </c>
      <c r="D10" s="31" t="s">
        <v>44</v>
      </c>
      <c r="E10" s="35">
        <f>COUNTIF($Y$22:$Y$41,Y5)</f>
        <v>0</v>
      </c>
      <c r="F10" s="36" t="s">
        <v>14</v>
      </c>
      <c r="G10" s="37" t="s">
        <v>45</v>
      </c>
      <c r="H10" s="134">
        <f>C10*E10</f>
        <v>0</v>
      </c>
      <c r="I10" s="134"/>
      <c r="J10" s="38" t="s">
        <v>12</v>
      </c>
      <c r="K10" s="135" t="s">
        <v>102</v>
      </c>
      <c r="L10" s="133"/>
      <c r="M10" s="34">
        <v>1500</v>
      </c>
      <c r="N10" s="31" t="s">
        <v>46</v>
      </c>
      <c r="O10" s="35">
        <f>COUNTIF($Y$22:$Y$41,Y8)</f>
        <v>0</v>
      </c>
      <c r="P10" s="36" t="s">
        <v>14</v>
      </c>
      <c r="Q10" s="37" t="s">
        <v>45</v>
      </c>
      <c r="R10" s="134">
        <f>M10*O10</f>
        <v>0</v>
      </c>
      <c r="S10" s="134"/>
      <c r="T10" s="39" t="s">
        <v>12</v>
      </c>
    </row>
    <row r="11" spans="1:28" ht="24.75" customHeight="1" thickBot="1" x14ac:dyDescent="0.2">
      <c r="A11" s="136" t="s">
        <v>21</v>
      </c>
      <c r="B11" s="137"/>
      <c r="C11" s="40">
        <v>1700</v>
      </c>
      <c r="D11" s="41" t="s">
        <v>46</v>
      </c>
      <c r="E11" s="42">
        <f>COUNTIF($Y$22:$Y$41,Y7)</f>
        <v>0</v>
      </c>
      <c r="F11" s="43" t="s">
        <v>14</v>
      </c>
      <c r="G11" s="44" t="s">
        <v>45</v>
      </c>
      <c r="H11" s="138">
        <f>C11*E11</f>
        <v>0</v>
      </c>
      <c r="I11" s="138"/>
      <c r="J11" s="45" t="s">
        <v>12</v>
      </c>
      <c r="K11" s="139" t="s">
        <v>22</v>
      </c>
      <c r="L11" s="137"/>
      <c r="M11" s="40">
        <v>2000</v>
      </c>
      <c r="N11" s="41" t="s">
        <v>46</v>
      </c>
      <c r="O11" s="42">
        <f>COUNTIF($Y$22:$Y$41,Y9)</f>
        <v>0</v>
      </c>
      <c r="P11" s="43" t="s">
        <v>14</v>
      </c>
      <c r="Q11" s="44" t="s">
        <v>45</v>
      </c>
      <c r="R11" s="138">
        <f>M11*O11</f>
        <v>0</v>
      </c>
      <c r="S11" s="138"/>
      <c r="T11" s="46" t="s">
        <v>12</v>
      </c>
    </row>
    <row r="12" spans="1:28" ht="24.75" customHeight="1" thickBot="1" x14ac:dyDescent="0.2">
      <c r="A12" s="140" t="s">
        <v>13</v>
      </c>
      <c r="B12" s="141"/>
      <c r="C12" s="130">
        <f>SUM(H10,R10,H11,R11)</f>
        <v>0</v>
      </c>
      <c r="D12" s="131"/>
      <c r="E12" s="131"/>
      <c r="F12" s="131"/>
      <c r="G12" s="47" t="s">
        <v>12</v>
      </c>
      <c r="H12" s="48"/>
      <c r="I12" s="49"/>
      <c r="J12" s="50"/>
      <c r="K12" s="51"/>
      <c r="L12" s="51"/>
      <c r="M12" s="2"/>
      <c r="N12" s="3"/>
      <c r="O12" s="2"/>
      <c r="P12" s="2"/>
      <c r="Q12" s="1"/>
      <c r="R12" s="52"/>
      <c r="S12" s="52"/>
      <c r="T12" s="2"/>
    </row>
    <row r="13" spans="1:28" ht="5.25" customHeight="1" thickBo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8" ht="5.25" customHeight="1" x14ac:dyDescent="0.15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5"/>
    </row>
    <row r="15" spans="1:28" ht="24" customHeight="1" x14ac:dyDescent="0.15">
      <c r="A15" s="56" t="s">
        <v>23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8"/>
    </row>
    <row r="16" spans="1:28" ht="24" customHeight="1" x14ac:dyDescent="0.15">
      <c r="A16" s="56" t="s">
        <v>47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8"/>
    </row>
    <row r="17" spans="1:25" ht="24" customHeight="1" x14ac:dyDescent="0.15">
      <c r="A17" s="56" t="s">
        <v>48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8"/>
    </row>
    <row r="18" spans="1:25" ht="24" customHeight="1" x14ac:dyDescent="0.15">
      <c r="A18" s="56" t="s">
        <v>49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</row>
    <row r="19" spans="1:25" ht="24" customHeight="1" thickBot="1" x14ac:dyDescent="0.2">
      <c r="A19" s="62" t="s">
        <v>24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4"/>
    </row>
    <row r="20" spans="1:25" ht="18.75" customHeight="1" thickBot="1" x14ac:dyDescent="0.2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</row>
    <row r="21" spans="1:25" ht="22.5" customHeight="1" x14ac:dyDescent="0.15">
      <c r="A21" s="104" t="s">
        <v>9</v>
      </c>
      <c r="B21" s="105"/>
      <c r="C21" s="106" t="s">
        <v>50</v>
      </c>
      <c r="D21" s="107"/>
      <c r="E21" s="108" t="s">
        <v>51</v>
      </c>
      <c r="F21" s="108"/>
      <c r="G21" s="106" t="s">
        <v>52</v>
      </c>
      <c r="H21" s="107"/>
      <c r="I21" s="108" t="s">
        <v>53</v>
      </c>
      <c r="J21" s="109"/>
      <c r="K21" s="106" t="s">
        <v>10</v>
      </c>
      <c r="L21" s="108"/>
      <c r="M21" s="108"/>
      <c r="N21" s="109"/>
      <c r="O21" s="110" t="s">
        <v>25</v>
      </c>
      <c r="P21" s="111"/>
      <c r="Q21" s="112" t="s">
        <v>16</v>
      </c>
      <c r="R21" s="113"/>
      <c r="S21" s="113"/>
      <c r="T21" s="114"/>
      <c r="V21" s="19" t="s">
        <v>54</v>
      </c>
    </row>
    <row r="22" spans="1:25" ht="22.5" customHeight="1" x14ac:dyDescent="0.15">
      <c r="A22" s="87"/>
      <c r="B22" s="88"/>
      <c r="C22" s="83"/>
      <c r="D22" s="91"/>
      <c r="E22" s="92"/>
      <c r="F22" s="85"/>
      <c r="G22" s="93"/>
      <c r="H22" s="94"/>
      <c r="I22" s="95" t="str">
        <f>PHONETIC(E22)</f>
        <v/>
      </c>
      <c r="J22" s="94"/>
      <c r="K22" s="83"/>
      <c r="L22" s="92"/>
      <c r="M22" s="92"/>
      <c r="N22" s="85"/>
      <c r="O22" s="96"/>
      <c r="P22" s="97"/>
      <c r="Q22" s="98"/>
      <c r="R22" s="98"/>
      <c r="S22" s="98"/>
      <c r="T22" s="99"/>
      <c r="V22" s="25" t="s">
        <v>55</v>
      </c>
      <c r="X22" s="19" t="str">
        <f>IF(Q22="","未","登録")</f>
        <v>未</v>
      </c>
      <c r="Y22" s="19" t="str">
        <f>X22&amp;O22</f>
        <v>未</v>
      </c>
    </row>
    <row r="23" spans="1:25" ht="22.5" customHeight="1" x14ac:dyDescent="0.15">
      <c r="A23" s="89"/>
      <c r="B23" s="90"/>
      <c r="C23" s="100"/>
      <c r="D23" s="101"/>
      <c r="E23" s="102"/>
      <c r="F23" s="80"/>
      <c r="G23" s="100" t="str">
        <f>PHONETIC(C23)</f>
        <v/>
      </c>
      <c r="H23" s="101"/>
      <c r="I23" s="102" t="str">
        <f>PHONETIC(E23)</f>
        <v/>
      </c>
      <c r="J23" s="80"/>
      <c r="K23" s="100"/>
      <c r="L23" s="102"/>
      <c r="M23" s="102"/>
      <c r="N23" s="80"/>
      <c r="O23" s="120"/>
      <c r="P23" s="121"/>
      <c r="Q23" s="122"/>
      <c r="R23" s="122"/>
      <c r="S23" s="122"/>
      <c r="T23" s="123"/>
      <c r="V23" s="25" t="s">
        <v>56</v>
      </c>
      <c r="X23" s="19" t="str">
        <f t="shared" ref="X23:X41" si="0">IF(Q23="","未","登録")</f>
        <v>未</v>
      </c>
      <c r="Y23" s="19" t="str">
        <f t="shared" ref="Y23:Y41" si="1">X23&amp;O23</f>
        <v>未</v>
      </c>
    </row>
    <row r="24" spans="1:25" ht="22.5" customHeight="1" x14ac:dyDescent="0.15">
      <c r="A24" s="87"/>
      <c r="B24" s="88"/>
      <c r="C24" s="82"/>
      <c r="D24" s="83"/>
      <c r="E24" s="84"/>
      <c r="F24" s="85"/>
      <c r="G24" s="82" t="str">
        <f>PHONETIC(C24)</f>
        <v/>
      </c>
      <c r="H24" s="83"/>
      <c r="I24" s="86" t="str">
        <f>PHONETIC(E24)</f>
        <v/>
      </c>
      <c r="J24" s="82"/>
      <c r="K24" s="83"/>
      <c r="L24" s="92"/>
      <c r="M24" s="92"/>
      <c r="N24" s="85"/>
      <c r="O24" s="96"/>
      <c r="P24" s="97"/>
      <c r="Q24" s="98"/>
      <c r="R24" s="98"/>
      <c r="S24" s="98"/>
      <c r="T24" s="99"/>
      <c r="V24" s="25" t="s">
        <v>57</v>
      </c>
      <c r="X24" s="19" t="str">
        <f t="shared" si="0"/>
        <v>未</v>
      </c>
      <c r="Y24" s="19" t="str">
        <f t="shared" si="1"/>
        <v>未</v>
      </c>
    </row>
    <row r="25" spans="1:25" ht="22.5" customHeight="1" x14ac:dyDescent="0.15">
      <c r="A25" s="89"/>
      <c r="B25" s="90"/>
      <c r="C25" s="77"/>
      <c r="D25" s="78"/>
      <c r="E25" s="79"/>
      <c r="F25" s="80"/>
      <c r="G25" s="77"/>
      <c r="H25" s="78"/>
      <c r="I25" s="81" t="str">
        <f>PHONETIC(E25)</f>
        <v/>
      </c>
      <c r="J25" s="77"/>
      <c r="K25" s="100"/>
      <c r="L25" s="102"/>
      <c r="M25" s="102"/>
      <c r="N25" s="80"/>
      <c r="O25" s="120"/>
      <c r="P25" s="121"/>
      <c r="Q25" s="122"/>
      <c r="R25" s="122"/>
      <c r="S25" s="122"/>
      <c r="T25" s="123"/>
      <c r="V25" s="25" t="s">
        <v>58</v>
      </c>
      <c r="X25" s="19" t="str">
        <f t="shared" si="0"/>
        <v>未</v>
      </c>
      <c r="Y25" s="19" t="str">
        <f t="shared" si="1"/>
        <v>未</v>
      </c>
    </row>
    <row r="26" spans="1:25" ht="22.5" customHeight="1" x14ac:dyDescent="0.15">
      <c r="A26" s="87"/>
      <c r="B26" s="88"/>
      <c r="C26" s="82"/>
      <c r="D26" s="83"/>
      <c r="E26" s="84"/>
      <c r="F26" s="85"/>
      <c r="G26" s="82" t="str">
        <f t="shared" ref="G26:G41" si="2">PHONETIC(C26)</f>
        <v/>
      </c>
      <c r="H26" s="83"/>
      <c r="I26" s="86" t="str">
        <f t="shared" ref="I26:I41" si="3">PHONETIC(E26)</f>
        <v/>
      </c>
      <c r="J26" s="82"/>
      <c r="K26" s="83"/>
      <c r="L26" s="92"/>
      <c r="M26" s="92"/>
      <c r="N26" s="85"/>
      <c r="O26" s="96"/>
      <c r="P26" s="97"/>
      <c r="Q26" s="98"/>
      <c r="R26" s="98"/>
      <c r="S26" s="98"/>
      <c r="T26" s="99"/>
      <c r="V26" s="25" t="s">
        <v>59</v>
      </c>
      <c r="X26" s="19" t="str">
        <f t="shared" si="0"/>
        <v>未</v>
      </c>
      <c r="Y26" s="19" t="str">
        <f t="shared" si="1"/>
        <v>未</v>
      </c>
    </row>
    <row r="27" spans="1:25" ht="22.5" customHeight="1" x14ac:dyDescent="0.15">
      <c r="A27" s="89"/>
      <c r="B27" s="90"/>
      <c r="C27" s="77"/>
      <c r="D27" s="78"/>
      <c r="E27" s="79"/>
      <c r="F27" s="80"/>
      <c r="G27" s="77" t="str">
        <f t="shared" si="2"/>
        <v/>
      </c>
      <c r="H27" s="78"/>
      <c r="I27" s="81" t="str">
        <f t="shared" si="3"/>
        <v/>
      </c>
      <c r="J27" s="77"/>
      <c r="K27" s="100"/>
      <c r="L27" s="102"/>
      <c r="M27" s="102"/>
      <c r="N27" s="80"/>
      <c r="O27" s="120"/>
      <c r="P27" s="121"/>
      <c r="Q27" s="122"/>
      <c r="R27" s="122"/>
      <c r="S27" s="122"/>
      <c r="T27" s="123"/>
      <c r="V27" s="25" t="s">
        <v>60</v>
      </c>
      <c r="X27" s="19" t="str">
        <f t="shared" si="0"/>
        <v>未</v>
      </c>
      <c r="Y27" s="19" t="str">
        <f t="shared" si="1"/>
        <v>未</v>
      </c>
    </row>
    <row r="28" spans="1:25" ht="22.5" customHeight="1" x14ac:dyDescent="0.15">
      <c r="A28" s="87"/>
      <c r="B28" s="88"/>
      <c r="C28" s="82"/>
      <c r="D28" s="83"/>
      <c r="E28" s="84"/>
      <c r="F28" s="85"/>
      <c r="G28" s="82" t="str">
        <f t="shared" si="2"/>
        <v/>
      </c>
      <c r="H28" s="83"/>
      <c r="I28" s="86" t="str">
        <f t="shared" si="3"/>
        <v/>
      </c>
      <c r="J28" s="82"/>
      <c r="K28" s="83"/>
      <c r="L28" s="92"/>
      <c r="M28" s="92"/>
      <c r="N28" s="85"/>
      <c r="O28" s="96"/>
      <c r="P28" s="97"/>
      <c r="Q28" s="98"/>
      <c r="R28" s="98"/>
      <c r="S28" s="98"/>
      <c r="T28" s="99"/>
      <c r="V28" s="25" t="s">
        <v>61</v>
      </c>
      <c r="X28" s="19" t="str">
        <f t="shared" si="0"/>
        <v>未</v>
      </c>
      <c r="Y28" s="19" t="str">
        <f t="shared" si="1"/>
        <v>未</v>
      </c>
    </row>
    <row r="29" spans="1:25" ht="22.5" customHeight="1" x14ac:dyDescent="0.15">
      <c r="A29" s="89"/>
      <c r="B29" s="90"/>
      <c r="C29" s="77"/>
      <c r="D29" s="78"/>
      <c r="E29" s="79"/>
      <c r="F29" s="80"/>
      <c r="G29" s="77" t="str">
        <f t="shared" si="2"/>
        <v/>
      </c>
      <c r="H29" s="78"/>
      <c r="I29" s="81" t="str">
        <f t="shared" si="3"/>
        <v/>
      </c>
      <c r="J29" s="77"/>
      <c r="K29" s="100"/>
      <c r="L29" s="102"/>
      <c r="M29" s="102"/>
      <c r="N29" s="80"/>
      <c r="O29" s="120"/>
      <c r="P29" s="121"/>
      <c r="Q29" s="122"/>
      <c r="R29" s="122"/>
      <c r="S29" s="122"/>
      <c r="T29" s="123"/>
      <c r="V29" s="25" t="s">
        <v>62</v>
      </c>
      <c r="X29" s="19" t="str">
        <f t="shared" si="0"/>
        <v>未</v>
      </c>
      <c r="Y29" s="19" t="str">
        <f t="shared" si="1"/>
        <v>未</v>
      </c>
    </row>
    <row r="30" spans="1:25" ht="22.5" customHeight="1" x14ac:dyDescent="0.15">
      <c r="A30" s="87"/>
      <c r="B30" s="88"/>
      <c r="C30" s="82"/>
      <c r="D30" s="83"/>
      <c r="E30" s="84"/>
      <c r="F30" s="85"/>
      <c r="G30" s="82" t="str">
        <f t="shared" si="2"/>
        <v/>
      </c>
      <c r="H30" s="83"/>
      <c r="I30" s="86" t="str">
        <f t="shared" si="3"/>
        <v/>
      </c>
      <c r="J30" s="82"/>
      <c r="K30" s="83"/>
      <c r="L30" s="92"/>
      <c r="M30" s="92"/>
      <c r="N30" s="85"/>
      <c r="O30" s="96"/>
      <c r="P30" s="97"/>
      <c r="Q30" s="98"/>
      <c r="R30" s="98"/>
      <c r="S30" s="98"/>
      <c r="T30" s="99"/>
      <c r="X30" s="19" t="str">
        <f t="shared" si="0"/>
        <v>未</v>
      </c>
      <c r="Y30" s="19" t="str">
        <f t="shared" si="1"/>
        <v>未</v>
      </c>
    </row>
    <row r="31" spans="1:25" ht="22.5" customHeight="1" x14ac:dyDescent="0.15">
      <c r="A31" s="89"/>
      <c r="B31" s="90"/>
      <c r="C31" s="77"/>
      <c r="D31" s="78"/>
      <c r="E31" s="79"/>
      <c r="F31" s="80"/>
      <c r="G31" s="77" t="str">
        <f t="shared" si="2"/>
        <v/>
      </c>
      <c r="H31" s="78"/>
      <c r="I31" s="81" t="str">
        <f t="shared" si="3"/>
        <v/>
      </c>
      <c r="J31" s="77"/>
      <c r="K31" s="100"/>
      <c r="L31" s="102"/>
      <c r="M31" s="102"/>
      <c r="N31" s="80"/>
      <c r="O31" s="120"/>
      <c r="P31" s="121"/>
      <c r="Q31" s="122"/>
      <c r="R31" s="122"/>
      <c r="S31" s="122"/>
      <c r="T31" s="123"/>
      <c r="V31" s="19" t="s">
        <v>26</v>
      </c>
      <c r="X31" s="19" t="str">
        <f t="shared" si="0"/>
        <v>未</v>
      </c>
      <c r="Y31" s="19" t="str">
        <f t="shared" si="1"/>
        <v>未</v>
      </c>
    </row>
    <row r="32" spans="1:25" ht="22.5" customHeight="1" x14ac:dyDescent="0.15">
      <c r="A32" s="87"/>
      <c r="B32" s="88"/>
      <c r="C32" s="82"/>
      <c r="D32" s="83"/>
      <c r="E32" s="84"/>
      <c r="F32" s="85"/>
      <c r="G32" s="82" t="str">
        <f t="shared" si="2"/>
        <v/>
      </c>
      <c r="H32" s="83"/>
      <c r="I32" s="86" t="str">
        <f t="shared" si="3"/>
        <v/>
      </c>
      <c r="J32" s="82"/>
      <c r="K32" s="83"/>
      <c r="L32" s="92"/>
      <c r="M32" s="92"/>
      <c r="N32" s="85"/>
      <c r="O32" s="96"/>
      <c r="P32" s="97"/>
      <c r="Q32" s="98"/>
      <c r="R32" s="98"/>
      <c r="S32" s="98"/>
      <c r="T32" s="99"/>
      <c r="V32" s="19" t="s">
        <v>27</v>
      </c>
      <c r="X32" s="19" t="str">
        <f t="shared" si="0"/>
        <v>未</v>
      </c>
      <c r="Y32" s="19" t="str">
        <f t="shared" si="1"/>
        <v>未</v>
      </c>
    </row>
    <row r="33" spans="1:25" ht="22.5" customHeight="1" x14ac:dyDescent="0.15">
      <c r="A33" s="89"/>
      <c r="B33" s="90"/>
      <c r="C33" s="77"/>
      <c r="D33" s="78"/>
      <c r="E33" s="79"/>
      <c r="F33" s="80"/>
      <c r="G33" s="77" t="str">
        <f t="shared" si="2"/>
        <v/>
      </c>
      <c r="H33" s="78"/>
      <c r="I33" s="81" t="str">
        <f t="shared" si="3"/>
        <v/>
      </c>
      <c r="J33" s="77"/>
      <c r="K33" s="100"/>
      <c r="L33" s="102"/>
      <c r="M33" s="102"/>
      <c r="N33" s="80"/>
      <c r="O33" s="120"/>
      <c r="P33" s="121"/>
      <c r="Q33" s="122"/>
      <c r="R33" s="122"/>
      <c r="S33" s="122"/>
      <c r="T33" s="123"/>
      <c r="X33" s="19" t="str">
        <f t="shared" si="0"/>
        <v>未</v>
      </c>
      <c r="Y33" s="19" t="str">
        <f t="shared" si="1"/>
        <v>未</v>
      </c>
    </row>
    <row r="34" spans="1:25" ht="22.5" customHeight="1" x14ac:dyDescent="0.15">
      <c r="A34" s="87"/>
      <c r="B34" s="88"/>
      <c r="C34" s="82"/>
      <c r="D34" s="83"/>
      <c r="E34" s="84"/>
      <c r="F34" s="85"/>
      <c r="G34" s="82" t="str">
        <f t="shared" si="2"/>
        <v/>
      </c>
      <c r="H34" s="83"/>
      <c r="I34" s="86" t="str">
        <f t="shared" si="3"/>
        <v/>
      </c>
      <c r="J34" s="82"/>
      <c r="K34" s="83"/>
      <c r="L34" s="92"/>
      <c r="M34" s="92"/>
      <c r="N34" s="85"/>
      <c r="O34" s="96"/>
      <c r="P34" s="97"/>
      <c r="Q34" s="98"/>
      <c r="R34" s="98"/>
      <c r="S34" s="98"/>
      <c r="T34" s="99"/>
      <c r="X34" s="19" t="str">
        <f t="shared" si="0"/>
        <v>未</v>
      </c>
      <c r="Y34" s="19" t="str">
        <f t="shared" si="1"/>
        <v>未</v>
      </c>
    </row>
    <row r="35" spans="1:25" ht="22.5" customHeight="1" x14ac:dyDescent="0.15">
      <c r="A35" s="89"/>
      <c r="B35" s="90"/>
      <c r="C35" s="77"/>
      <c r="D35" s="78"/>
      <c r="E35" s="79"/>
      <c r="F35" s="80"/>
      <c r="G35" s="77" t="str">
        <f t="shared" si="2"/>
        <v/>
      </c>
      <c r="H35" s="78"/>
      <c r="I35" s="81" t="str">
        <f t="shared" si="3"/>
        <v/>
      </c>
      <c r="J35" s="77"/>
      <c r="K35" s="100"/>
      <c r="L35" s="102"/>
      <c r="M35" s="102"/>
      <c r="N35" s="80"/>
      <c r="O35" s="120"/>
      <c r="P35" s="121"/>
      <c r="Q35" s="122"/>
      <c r="R35" s="122"/>
      <c r="S35" s="122"/>
      <c r="T35" s="123"/>
      <c r="X35" s="19" t="str">
        <f t="shared" si="0"/>
        <v>未</v>
      </c>
      <c r="Y35" s="19" t="str">
        <f t="shared" si="1"/>
        <v>未</v>
      </c>
    </row>
    <row r="36" spans="1:25" ht="22.5" customHeight="1" x14ac:dyDescent="0.15">
      <c r="A36" s="87"/>
      <c r="B36" s="88"/>
      <c r="C36" s="82"/>
      <c r="D36" s="83"/>
      <c r="E36" s="84"/>
      <c r="F36" s="85"/>
      <c r="G36" s="82" t="str">
        <f t="shared" si="2"/>
        <v/>
      </c>
      <c r="H36" s="83"/>
      <c r="I36" s="86" t="str">
        <f t="shared" si="3"/>
        <v/>
      </c>
      <c r="J36" s="82"/>
      <c r="K36" s="83"/>
      <c r="L36" s="92"/>
      <c r="M36" s="92"/>
      <c r="N36" s="85"/>
      <c r="O36" s="96"/>
      <c r="P36" s="97"/>
      <c r="Q36" s="98"/>
      <c r="R36" s="98"/>
      <c r="S36" s="98"/>
      <c r="T36" s="99"/>
      <c r="X36" s="19" t="str">
        <f t="shared" si="0"/>
        <v>未</v>
      </c>
      <c r="Y36" s="19" t="str">
        <f t="shared" si="1"/>
        <v>未</v>
      </c>
    </row>
    <row r="37" spans="1:25" ht="22.5" customHeight="1" x14ac:dyDescent="0.15">
      <c r="A37" s="89"/>
      <c r="B37" s="90"/>
      <c r="C37" s="77"/>
      <c r="D37" s="78"/>
      <c r="E37" s="79"/>
      <c r="F37" s="80"/>
      <c r="G37" s="77" t="str">
        <f t="shared" si="2"/>
        <v/>
      </c>
      <c r="H37" s="78"/>
      <c r="I37" s="81" t="str">
        <f t="shared" si="3"/>
        <v/>
      </c>
      <c r="J37" s="77"/>
      <c r="K37" s="100"/>
      <c r="L37" s="102"/>
      <c r="M37" s="102"/>
      <c r="N37" s="80"/>
      <c r="O37" s="120"/>
      <c r="P37" s="121"/>
      <c r="Q37" s="122"/>
      <c r="R37" s="122"/>
      <c r="S37" s="122"/>
      <c r="T37" s="123"/>
      <c r="X37" s="19" t="str">
        <f t="shared" si="0"/>
        <v>未</v>
      </c>
      <c r="Y37" s="19" t="str">
        <f t="shared" si="1"/>
        <v>未</v>
      </c>
    </row>
    <row r="38" spans="1:25" ht="22.5" customHeight="1" x14ac:dyDescent="0.15">
      <c r="A38" s="87"/>
      <c r="B38" s="88"/>
      <c r="C38" s="82"/>
      <c r="D38" s="83"/>
      <c r="E38" s="84"/>
      <c r="F38" s="85"/>
      <c r="G38" s="82" t="str">
        <f t="shared" si="2"/>
        <v/>
      </c>
      <c r="H38" s="83"/>
      <c r="I38" s="86" t="str">
        <f t="shared" si="3"/>
        <v/>
      </c>
      <c r="J38" s="82"/>
      <c r="K38" s="83"/>
      <c r="L38" s="92"/>
      <c r="M38" s="92"/>
      <c r="N38" s="85"/>
      <c r="O38" s="96"/>
      <c r="P38" s="97"/>
      <c r="Q38" s="98"/>
      <c r="R38" s="98"/>
      <c r="S38" s="98"/>
      <c r="T38" s="99"/>
      <c r="X38" s="19" t="str">
        <f t="shared" si="0"/>
        <v>未</v>
      </c>
      <c r="Y38" s="19" t="str">
        <f t="shared" si="1"/>
        <v>未</v>
      </c>
    </row>
    <row r="39" spans="1:25" ht="22.5" customHeight="1" x14ac:dyDescent="0.15">
      <c r="A39" s="89"/>
      <c r="B39" s="90"/>
      <c r="C39" s="77"/>
      <c r="D39" s="78"/>
      <c r="E39" s="79"/>
      <c r="F39" s="80"/>
      <c r="G39" s="77" t="str">
        <f t="shared" si="2"/>
        <v/>
      </c>
      <c r="H39" s="78"/>
      <c r="I39" s="81" t="str">
        <f t="shared" si="3"/>
        <v/>
      </c>
      <c r="J39" s="77"/>
      <c r="K39" s="100"/>
      <c r="L39" s="102"/>
      <c r="M39" s="102"/>
      <c r="N39" s="80"/>
      <c r="O39" s="120"/>
      <c r="P39" s="121"/>
      <c r="Q39" s="122"/>
      <c r="R39" s="122"/>
      <c r="S39" s="122"/>
      <c r="T39" s="123"/>
      <c r="X39" s="19" t="str">
        <f t="shared" si="0"/>
        <v>未</v>
      </c>
      <c r="Y39" s="19" t="str">
        <f t="shared" si="1"/>
        <v>未</v>
      </c>
    </row>
    <row r="40" spans="1:25" ht="22.5" customHeight="1" x14ac:dyDescent="0.15">
      <c r="A40" s="87"/>
      <c r="B40" s="88"/>
      <c r="C40" s="82"/>
      <c r="D40" s="83"/>
      <c r="E40" s="84"/>
      <c r="F40" s="85"/>
      <c r="G40" s="82" t="str">
        <f t="shared" si="2"/>
        <v/>
      </c>
      <c r="H40" s="83"/>
      <c r="I40" s="86" t="str">
        <f t="shared" si="3"/>
        <v/>
      </c>
      <c r="J40" s="82"/>
      <c r="K40" s="83"/>
      <c r="L40" s="92"/>
      <c r="M40" s="92"/>
      <c r="N40" s="85"/>
      <c r="O40" s="96"/>
      <c r="P40" s="97"/>
      <c r="Q40" s="98"/>
      <c r="R40" s="98"/>
      <c r="S40" s="98"/>
      <c r="T40" s="99"/>
      <c r="X40" s="19" t="str">
        <f t="shared" si="0"/>
        <v>未</v>
      </c>
      <c r="Y40" s="19" t="str">
        <f t="shared" si="1"/>
        <v>未</v>
      </c>
    </row>
    <row r="41" spans="1:25" ht="22.5" customHeight="1" thickBot="1" x14ac:dyDescent="0.2">
      <c r="A41" s="157"/>
      <c r="B41" s="158"/>
      <c r="C41" s="72"/>
      <c r="D41" s="73"/>
      <c r="E41" s="74"/>
      <c r="F41" s="75"/>
      <c r="G41" s="72" t="str">
        <f t="shared" si="2"/>
        <v/>
      </c>
      <c r="H41" s="73"/>
      <c r="I41" s="76" t="str">
        <f t="shared" si="3"/>
        <v/>
      </c>
      <c r="J41" s="72"/>
      <c r="K41" s="159"/>
      <c r="L41" s="160"/>
      <c r="M41" s="160"/>
      <c r="N41" s="75"/>
      <c r="O41" s="161"/>
      <c r="P41" s="162"/>
      <c r="Q41" s="163"/>
      <c r="R41" s="163"/>
      <c r="S41" s="163"/>
      <c r="T41" s="164"/>
      <c r="X41" s="19" t="str">
        <f t="shared" si="0"/>
        <v>未</v>
      </c>
      <c r="Y41" s="19" t="str">
        <f t="shared" si="1"/>
        <v>未</v>
      </c>
    </row>
    <row r="42" spans="1:25" ht="25.5" customHeight="1" x14ac:dyDescent="0.15">
      <c r="A42" s="26"/>
      <c r="B42" s="26"/>
      <c r="C42" s="24"/>
      <c r="D42" s="24"/>
      <c r="E42" s="24"/>
      <c r="F42" s="24"/>
      <c r="G42" s="24"/>
      <c r="H42" s="24"/>
      <c r="I42" s="24"/>
      <c r="J42" s="24"/>
      <c r="K42" s="27"/>
      <c r="L42" s="27"/>
      <c r="M42" s="27"/>
      <c r="N42" s="27"/>
      <c r="O42" s="27"/>
      <c r="P42" s="27"/>
      <c r="Q42" s="27"/>
      <c r="R42" s="27"/>
      <c r="S42" s="27"/>
      <c r="T42" s="27"/>
    </row>
    <row r="43" spans="1:25" ht="25.5" customHeight="1" x14ac:dyDescent="0.15">
      <c r="A43" s="26"/>
      <c r="B43" s="26"/>
      <c r="C43" s="24"/>
      <c r="D43" s="24"/>
      <c r="E43" s="24"/>
      <c r="F43" s="24"/>
      <c r="G43" s="24"/>
      <c r="H43" s="24"/>
      <c r="I43" s="24"/>
      <c r="J43" s="24"/>
      <c r="K43" s="27"/>
      <c r="L43" s="27"/>
      <c r="M43" s="27"/>
      <c r="N43" s="27"/>
      <c r="O43" s="27"/>
      <c r="P43" s="27"/>
      <c r="Q43" s="27"/>
      <c r="R43" s="27"/>
      <c r="S43" s="27"/>
      <c r="T43" s="27"/>
    </row>
    <row r="53" spans="8:10" ht="25.5" customHeight="1" x14ac:dyDescent="0.15">
      <c r="H53" s="19" ph="1"/>
      <c r="I53" s="19" ph="1"/>
      <c r="J53" s="19" ph="1"/>
    </row>
    <row r="54" spans="8:10" ht="25.5" customHeight="1" x14ac:dyDescent="0.15">
      <c r="H54" s="19" ph="1"/>
      <c r="I54" s="19" ph="1"/>
      <c r="J54" s="19" ph="1"/>
    </row>
    <row r="55" spans="8:10" ht="25.5" customHeight="1" x14ac:dyDescent="0.15">
      <c r="H55" s="19" ph="1"/>
      <c r="I55" s="19" ph="1"/>
      <c r="J55" s="19" ph="1"/>
    </row>
    <row r="56" spans="8:10" ht="25.5" customHeight="1" x14ac:dyDescent="0.15">
      <c r="H56" s="19" ph="1"/>
      <c r="I56" s="19" ph="1"/>
      <c r="J56" s="19" ph="1"/>
    </row>
  </sheetData>
  <sheetProtection algorithmName="SHA-512" hashValue="CRhRIe38MA5ctNROefSvxiKc1qLkrWmQD4J67V38F83twG6N7snR/zIDY1a3js1J2H0DrLQaZN+KgneoHXKXNQ==" saltValue="IpvgvGEGSce3K6Rh2hR5iA==" spinCount="100000" sheet="1" objects="1" scenarios="1"/>
  <mergeCells count="194">
    <mergeCell ref="M2:T2"/>
    <mergeCell ref="A1:T1"/>
    <mergeCell ref="J5:L6"/>
    <mergeCell ref="M5:S6"/>
    <mergeCell ref="T5:T6"/>
    <mergeCell ref="A6:B6"/>
    <mergeCell ref="C6:H6"/>
    <mergeCell ref="A40:B41"/>
    <mergeCell ref="K40:N40"/>
    <mergeCell ref="O40:P40"/>
    <mergeCell ref="Q40:T40"/>
    <mergeCell ref="K41:N41"/>
    <mergeCell ref="O41:P41"/>
    <mergeCell ref="Q41:T41"/>
    <mergeCell ref="Q32:T32"/>
    <mergeCell ref="K33:N33"/>
    <mergeCell ref="O33:P33"/>
    <mergeCell ref="Q33:T33"/>
    <mergeCell ref="K38:N38"/>
    <mergeCell ref="O38:P38"/>
    <mergeCell ref="Q38:T38"/>
    <mergeCell ref="K39:N39"/>
    <mergeCell ref="O39:P39"/>
    <mergeCell ref="Q39:T39"/>
    <mergeCell ref="Q34:T34"/>
    <mergeCell ref="Q35:T35"/>
    <mergeCell ref="K36:N36"/>
    <mergeCell ref="O36:P36"/>
    <mergeCell ref="Q36:T36"/>
    <mergeCell ref="K37:N37"/>
    <mergeCell ref="O37:P37"/>
    <mergeCell ref="Q37:T37"/>
    <mergeCell ref="Q28:T28"/>
    <mergeCell ref="K29:N29"/>
    <mergeCell ref="O29:P29"/>
    <mergeCell ref="Q29:T29"/>
    <mergeCell ref="K35:N35"/>
    <mergeCell ref="O35:P35"/>
    <mergeCell ref="K26:N26"/>
    <mergeCell ref="O26:P26"/>
    <mergeCell ref="Q30:T30"/>
    <mergeCell ref="K31:N31"/>
    <mergeCell ref="O31:P31"/>
    <mergeCell ref="Q31:T31"/>
    <mergeCell ref="O30:P30"/>
    <mergeCell ref="K34:N34"/>
    <mergeCell ref="O34:P34"/>
    <mergeCell ref="K28:N28"/>
    <mergeCell ref="O28:P28"/>
    <mergeCell ref="K32:N32"/>
    <mergeCell ref="O32:P32"/>
    <mergeCell ref="A3:T3"/>
    <mergeCell ref="A4:T4"/>
    <mergeCell ref="M7:S7"/>
    <mergeCell ref="Q8:T8"/>
    <mergeCell ref="Q9:T9"/>
    <mergeCell ref="K23:N23"/>
    <mergeCell ref="O23:P23"/>
    <mergeCell ref="Q23:T23"/>
    <mergeCell ref="C12:F12"/>
    <mergeCell ref="A10:B10"/>
    <mergeCell ref="H10:I10"/>
    <mergeCell ref="K10:L10"/>
    <mergeCell ref="R10:S10"/>
    <mergeCell ref="A11:B11"/>
    <mergeCell ref="H11:I11"/>
    <mergeCell ref="K11:L11"/>
    <mergeCell ref="R11:S11"/>
    <mergeCell ref="A12:B12"/>
    <mergeCell ref="A5:B5"/>
    <mergeCell ref="C5:H5"/>
    <mergeCell ref="C7:H7"/>
    <mergeCell ref="J7:L7"/>
    <mergeCell ref="A7:B7"/>
    <mergeCell ref="O24:P24"/>
    <mergeCell ref="Q24:T24"/>
    <mergeCell ref="K25:N25"/>
    <mergeCell ref="O25:P25"/>
    <mergeCell ref="Q25:T25"/>
    <mergeCell ref="A26:B27"/>
    <mergeCell ref="Q26:T26"/>
    <mergeCell ref="K27:N27"/>
    <mergeCell ref="O27:P27"/>
    <mergeCell ref="Q27:T27"/>
    <mergeCell ref="C24:D24"/>
    <mergeCell ref="E24:F24"/>
    <mergeCell ref="G24:H24"/>
    <mergeCell ref="I24:J24"/>
    <mergeCell ref="C25:D25"/>
    <mergeCell ref="E25:F25"/>
    <mergeCell ref="G25:H25"/>
    <mergeCell ref="I25:J25"/>
    <mergeCell ref="C26:D26"/>
    <mergeCell ref="E26:F26"/>
    <mergeCell ref="C27:D27"/>
    <mergeCell ref="E27:F27"/>
    <mergeCell ref="G27:H27"/>
    <mergeCell ref="I27:J27"/>
    <mergeCell ref="A8:B8"/>
    <mergeCell ref="E8:F8"/>
    <mergeCell ref="I8:J8"/>
    <mergeCell ref="M8:N8"/>
    <mergeCell ref="A9:B9"/>
    <mergeCell ref="E9:F9"/>
    <mergeCell ref="I9:J9"/>
    <mergeCell ref="M9:N9"/>
    <mergeCell ref="A34:B35"/>
    <mergeCell ref="A24:B25"/>
    <mergeCell ref="K24:N24"/>
    <mergeCell ref="A30:B31"/>
    <mergeCell ref="A32:B33"/>
    <mergeCell ref="A28:B29"/>
    <mergeCell ref="K30:N30"/>
    <mergeCell ref="C29:D29"/>
    <mergeCell ref="E29:F29"/>
    <mergeCell ref="G29:H29"/>
    <mergeCell ref="I29:J29"/>
    <mergeCell ref="C30:D30"/>
    <mergeCell ref="E30:F30"/>
    <mergeCell ref="G30:H30"/>
    <mergeCell ref="G26:H26"/>
    <mergeCell ref="I26:J26"/>
    <mergeCell ref="C28:D28"/>
    <mergeCell ref="E28:F28"/>
    <mergeCell ref="G28:H28"/>
    <mergeCell ref="I28:J28"/>
    <mergeCell ref="A38:B39"/>
    <mergeCell ref="A36:B37"/>
    <mergeCell ref="C36:D36"/>
    <mergeCell ref="E36:F36"/>
    <mergeCell ref="G36:H36"/>
    <mergeCell ref="I36:J36"/>
    <mergeCell ref="C37:D37"/>
    <mergeCell ref="E37:F37"/>
    <mergeCell ref="G37:H37"/>
    <mergeCell ref="I37:J37"/>
    <mergeCell ref="C38:D38"/>
    <mergeCell ref="E38:F38"/>
    <mergeCell ref="G38:H38"/>
    <mergeCell ref="I38:J38"/>
    <mergeCell ref="C39:D39"/>
    <mergeCell ref="E39:F39"/>
    <mergeCell ref="G39:H39"/>
    <mergeCell ref="I39:J39"/>
    <mergeCell ref="I30:J30"/>
    <mergeCell ref="C31:D31"/>
    <mergeCell ref="A20:T20"/>
    <mergeCell ref="A21:B21"/>
    <mergeCell ref="C21:D21"/>
    <mergeCell ref="E21:F21"/>
    <mergeCell ref="G21:H21"/>
    <mergeCell ref="I21:J21"/>
    <mergeCell ref="K21:N21"/>
    <mergeCell ref="O21:P21"/>
    <mergeCell ref="Q21:T21"/>
    <mergeCell ref="A22:B23"/>
    <mergeCell ref="C22:D22"/>
    <mergeCell ref="E22:F22"/>
    <mergeCell ref="G22:H22"/>
    <mergeCell ref="I22:J22"/>
    <mergeCell ref="K22:N22"/>
    <mergeCell ref="O22:P22"/>
    <mergeCell ref="Q22:T22"/>
    <mergeCell ref="C23:D23"/>
    <mergeCell ref="E23:F23"/>
    <mergeCell ref="G23:H23"/>
    <mergeCell ref="I23:J23"/>
    <mergeCell ref="E31:F31"/>
    <mergeCell ref="G31:H31"/>
    <mergeCell ref="I31:J31"/>
    <mergeCell ref="C32:D32"/>
    <mergeCell ref="E32:F32"/>
    <mergeCell ref="G32:H32"/>
    <mergeCell ref="I32:J32"/>
    <mergeCell ref="C40:D40"/>
    <mergeCell ref="E40:F40"/>
    <mergeCell ref="G40:H40"/>
    <mergeCell ref="I40:J40"/>
    <mergeCell ref="C41:D41"/>
    <mergeCell ref="E41:F41"/>
    <mergeCell ref="G41:H41"/>
    <mergeCell ref="I41:J41"/>
    <mergeCell ref="C33:D33"/>
    <mergeCell ref="E33:F33"/>
    <mergeCell ref="G33:H33"/>
    <mergeCell ref="I33:J33"/>
    <mergeCell ref="C34:D34"/>
    <mergeCell ref="E34:F34"/>
    <mergeCell ref="G34:H34"/>
    <mergeCell ref="I34:J34"/>
    <mergeCell ref="C35:D35"/>
    <mergeCell ref="E35:F35"/>
    <mergeCell ref="G35:H35"/>
    <mergeCell ref="I35:J35"/>
  </mergeCells>
  <phoneticPr fontId="1" type="Hiragana"/>
  <dataValidations count="3">
    <dataValidation type="whole" operator="lessThan" allowBlank="1" showInputMessage="1" showErrorMessage="1" sqref="C8:C9 G8:G9 K8:K9 R10:S11 C12:F12 H10:I11 E10:E11 O8:O11" xr:uid="{00000000-0002-0000-0100-000000000000}">
      <formula1>0</formula1>
    </dataValidation>
    <dataValidation type="list" allowBlank="1" showInputMessage="1" showErrorMessage="1" sqref="WVI22:WVJ41 WLM22:WLN41 WBQ22:WBR41 VRU22:VRV41 VHY22:VHZ41 UYC22:UYD41 UOG22:UOH41 UEK22:UEL41 TUO22:TUP41 TKS22:TKT41 TAW22:TAX41 SRA22:SRB41 SHE22:SHF41 RXI22:RXJ41 RNM22:RNN41 RDQ22:RDR41 QTU22:QTV41 QJY22:QJZ41 QAC22:QAD41 PQG22:PQH41 PGK22:PGL41 OWO22:OWP41 OMS22:OMT41 OCW22:OCX41 NTA22:NTB41 NJE22:NJF41 MZI22:MZJ41 MPM22:MPN41 MFQ22:MFR41 LVU22:LVV41 LLY22:LLZ41 LCC22:LCD41 KSG22:KSH41 KIK22:KIL41 JYO22:JYP41 JOS22:JOT41 JEW22:JEX41 IVA22:IVB41 ILE22:ILF41 IBI22:IBJ41 HRM22:HRN41 HHQ22:HHR41 GXU22:GXV41 GNY22:GNZ41 GEC22:GED41 FUG22:FUH41 FKK22:FKL41 FAO22:FAP41 EQS22:EQT41 EGW22:EGX41 DXA22:DXB41 DNE22:DNF41 DDI22:DDJ41 CTM22:CTN41 CJQ22:CJR41 BZU22:BZV41 BPY22:BPZ41 BGC22:BGD41 AWG22:AWH41 AMK22:AML41 ACO22:ACP41 SS22:ST41 IW22:IX41 A22:B41" xr:uid="{00000000-0002-0000-0100-000001000000}">
      <formula1>$V$21:$V$29</formula1>
    </dataValidation>
    <dataValidation type="list" allowBlank="1" showInputMessage="1" showErrorMessage="1" sqref="O22:P41" xr:uid="{00000000-0002-0000-0100-000002000000}">
      <formula1>$V$31:$V$32</formula1>
    </dataValidation>
  </dataValidations>
  <printOptions horizontalCentered="1" verticalCentered="1"/>
  <pageMargins left="0.51181102362204722" right="0.31496062992125984" top="0.55118110236220474" bottom="0.35433070866141736" header="0.31496062992125984" footer="0.31496062992125984"/>
  <pageSetup paperSize="9" scale="93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56"/>
  <sheetViews>
    <sheetView view="pageBreakPreview" zoomScale="85" zoomScaleNormal="100" zoomScaleSheetLayoutView="85" workbookViewId="0">
      <selection sqref="A1:T1"/>
    </sheetView>
  </sheetViews>
  <sheetFormatPr defaultColWidth="9" defaultRowHeight="25.5" customHeight="1" x14ac:dyDescent="0.15"/>
  <cols>
    <col min="1" max="2" width="5.25" style="19" customWidth="1"/>
    <col min="3" max="20" width="4.625" style="19" customWidth="1"/>
    <col min="21" max="21" width="17.375" style="19" hidden="1" customWidth="1"/>
    <col min="22" max="22" width="7.25" style="19" hidden="1" customWidth="1"/>
    <col min="23" max="23" width="5.625" style="19" hidden="1" customWidth="1"/>
    <col min="24" max="24" width="6.375" style="19" hidden="1" customWidth="1"/>
    <col min="25" max="25" width="7.75" style="19" hidden="1" customWidth="1"/>
    <col min="26" max="26" width="5" style="19" hidden="1" customWidth="1"/>
    <col min="27" max="27" width="9" style="19" hidden="1" customWidth="1"/>
    <col min="28" max="28" width="9" style="19" customWidth="1"/>
    <col min="29" max="29" width="13" style="19" customWidth="1"/>
    <col min="30" max="30" width="10.75" style="19" customWidth="1"/>
    <col min="31" max="31" width="7.375" style="19" customWidth="1"/>
    <col min="32" max="32" width="9.125" style="19" customWidth="1"/>
    <col min="33" max="33" width="9" style="19" customWidth="1"/>
    <col min="34" max="16384" width="9" style="19"/>
  </cols>
  <sheetData>
    <row r="1" spans="1:28" ht="24" customHeight="1" x14ac:dyDescent="0.15">
      <c r="A1" s="124" t="s">
        <v>136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W1" s="17"/>
      <c r="X1" s="17"/>
      <c r="Y1" s="18"/>
      <c r="Z1" s="18"/>
      <c r="AA1" s="18"/>
      <c r="AB1" s="17"/>
    </row>
    <row r="2" spans="1:28" ht="24" customHeight="1" x14ac:dyDescent="0.1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199" t="s">
        <v>134</v>
      </c>
      <c r="N2" s="199"/>
      <c r="O2" s="199"/>
      <c r="P2" s="199"/>
      <c r="Q2" s="199"/>
      <c r="R2" s="199"/>
      <c r="S2" s="199"/>
      <c r="T2" s="199"/>
      <c r="W2" s="17"/>
      <c r="X2" s="17"/>
      <c r="Y2" s="18"/>
      <c r="Z2" s="18"/>
      <c r="AA2" s="18"/>
      <c r="AB2" s="17"/>
    </row>
    <row r="3" spans="1:28" ht="24" customHeight="1" x14ac:dyDescent="0.15">
      <c r="A3" s="125" t="s">
        <v>109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28" ht="24" customHeight="1" thickBot="1" x14ac:dyDescent="0.2">
      <c r="A4" s="125" t="s">
        <v>110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</row>
    <row r="5" spans="1:28" ht="24.75" customHeight="1" x14ac:dyDescent="0.15">
      <c r="A5" s="142" t="s">
        <v>130</v>
      </c>
      <c r="B5" s="143"/>
      <c r="C5" s="144"/>
      <c r="D5" s="144"/>
      <c r="E5" s="144"/>
      <c r="F5" s="144"/>
      <c r="G5" s="144"/>
      <c r="H5" s="144"/>
      <c r="I5" s="20" t="s">
        <v>131</v>
      </c>
      <c r="J5" s="147" t="s">
        <v>33</v>
      </c>
      <c r="K5" s="148"/>
      <c r="L5" s="148"/>
      <c r="M5" s="151"/>
      <c r="N5" s="151"/>
      <c r="O5" s="151"/>
      <c r="P5" s="151"/>
      <c r="Q5" s="151"/>
      <c r="R5" s="151"/>
      <c r="S5" s="151"/>
      <c r="T5" s="153" t="s">
        <v>32</v>
      </c>
      <c r="Y5" s="19" t="s">
        <v>18</v>
      </c>
    </row>
    <row r="6" spans="1:28" ht="24.75" customHeight="1" x14ac:dyDescent="0.15">
      <c r="A6" s="155" t="s">
        <v>129</v>
      </c>
      <c r="B6" s="150"/>
      <c r="C6" s="156"/>
      <c r="D6" s="156"/>
      <c r="E6" s="156"/>
      <c r="F6" s="156"/>
      <c r="G6" s="156"/>
      <c r="H6" s="156"/>
      <c r="I6" s="21" t="s">
        <v>32</v>
      </c>
      <c r="J6" s="149"/>
      <c r="K6" s="150"/>
      <c r="L6" s="150"/>
      <c r="M6" s="152"/>
      <c r="N6" s="152"/>
      <c r="O6" s="152"/>
      <c r="P6" s="152"/>
      <c r="Q6" s="152"/>
      <c r="R6" s="152"/>
      <c r="S6" s="152"/>
      <c r="T6" s="154"/>
    </row>
    <row r="7" spans="1:28" ht="24.75" customHeight="1" x14ac:dyDescent="0.15">
      <c r="A7" s="146" t="s">
        <v>34</v>
      </c>
      <c r="B7" s="145"/>
      <c r="C7" s="126"/>
      <c r="D7" s="126"/>
      <c r="E7" s="126"/>
      <c r="F7" s="126"/>
      <c r="G7" s="126"/>
      <c r="H7" s="126"/>
      <c r="I7" s="22" t="s">
        <v>11</v>
      </c>
      <c r="J7" s="145" t="s">
        <v>35</v>
      </c>
      <c r="K7" s="145"/>
      <c r="L7" s="145"/>
      <c r="M7" s="126"/>
      <c r="N7" s="126"/>
      <c r="O7" s="126"/>
      <c r="P7" s="126"/>
      <c r="Q7" s="126"/>
      <c r="R7" s="126"/>
      <c r="S7" s="126"/>
      <c r="T7" s="23" t="s">
        <v>11</v>
      </c>
      <c r="Y7" s="19" t="s">
        <v>17</v>
      </c>
    </row>
    <row r="8" spans="1:28" ht="24.75" customHeight="1" x14ac:dyDescent="0.15">
      <c r="A8" s="165" t="s">
        <v>76</v>
      </c>
      <c r="B8" s="166"/>
      <c r="C8" s="28">
        <f>COUNTIF($A$22:$B$30,V21)</f>
        <v>0</v>
      </c>
      <c r="D8" s="29" t="s">
        <v>15</v>
      </c>
      <c r="E8" s="167" t="s">
        <v>79</v>
      </c>
      <c r="F8" s="166"/>
      <c r="G8" s="30">
        <f>COUNTIF($A$22:$B$30,V23)</f>
        <v>0</v>
      </c>
      <c r="H8" s="29" t="s">
        <v>15</v>
      </c>
      <c r="I8" s="168" t="s">
        <v>86</v>
      </c>
      <c r="J8" s="167"/>
      <c r="K8" s="30">
        <f>COUNTIF($A$22:$B$30,V25)</f>
        <v>0</v>
      </c>
      <c r="L8" s="29" t="s">
        <v>15</v>
      </c>
      <c r="M8" s="169" t="s">
        <v>104</v>
      </c>
      <c r="N8" s="167"/>
      <c r="O8" s="32">
        <f>COUNTIF($A$22:$B$30,V27)</f>
        <v>0</v>
      </c>
      <c r="P8" s="33" t="s">
        <v>15</v>
      </c>
      <c r="Q8" s="127"/>
      <c r="R8" s="128"/>
      <c r="S8" s="128"/>
      <c r="T8" s="129"/>
      <c r="Y8" s="19" t="s">
        <v>19</v>
      </c>
    </row>
    <row r="9" spans="1:28" ht="24.75" customHeight="1" x14ac:dyDescent="0.15">
      <c r="A9" s="165" t="s">
        <v>77</v>
      </c>
      <c r="B9" s="166"/>
      <c r="C9" s="30">
        <f>COUNTIF($A$22:$B$30,V22)</f>
        <v>0</v>
      </c>
      <c r="D9" s="29" t="s">
        <v>15</v>
      </c>
      <c r="E9" s="169" t="s">
        <v>78</v>
      </c>
      <c r="F9" s="167"/>
      <c r="G9" s="30">
        <f>COUNTIF($A$22:$B$30,V24)</f>
        <v>0</v>
      </c>
      <c r="H9" s="29" t="s">
        <v>15</v>
      </c>
      <c r="I9" s="168" t="s">
        <v>87</v>
      </c>
      <c r="J9" s="167"/>
      <c r="K9" s="30">
        <f>COUNTIF($A$22:$B$30,V26)</f>
        <v>0</v>
      </c>
      <c r="L9" s="29" t="s">
        <v>15</v>
      </c>
      <c r="M9" s="169" t="s">
        <v>105</v>
      </c>
      <c r="N9" s="167"/>
      <c r="O9" s="32">
        <f>COUNTIF($A$22:$B$30,V28)</f>
        <v>0</v>
      </c>
      <c r="P9" s="33" t="s">
        <v>15</v>
      </c>
      <c r="Q9" s="127"/>
      <c r="R9" s="128"/>
      <c r="S9" s="128"/>
      <c r="T9" s="129"/>
      <c r="Y9" s="19" t="s">
        <v>20</v>
      </c>
    </row>
    <row r="10" spans="1:28" ht="24.75" customHeight="1" x14ac:dyDescent="0.15">
      <c r="A10" s="135" t="s">
        <v>102</v>
      </c>
      <c r="B10" s="133"/>
      <c r="C10" s="34">
        <v>1200</v>
      </c>
      <c r="D10" s="31" t="s">
        <v>44</v>
      </c>
      <c r="E10" s="35">
        <f>COUNTIF($Y$22:$Y$30,Y5)</f>
        <v>0</v>
      </c>
      <c r="F10" s="36" t="s">
        <v>14</v>
      </c>
      <c r="G10" s="37" t="s">
        <v>45</v>
      </c>
      <c r="H10" s="134">
        <f>C10*E10</f>
        <v>0</v>
      </c>
      <c r="I10" s="134"/>
      <c r="J10" s="38" t="s">
        <v>12</v>
      </c>
      <c r="K10" s="135" t="s">
        <v>102</v>
      </c>
      <c r="L10" s="133"/>
      <c r="M10" s="34">
        <v>1500</v>
      </c>
      <c r="N10" s="31" t="s">
        <v>44</v>
      </c>
      <c r="O10" s="35">
        <f>COUNTIF($Y$22:$Y$30,Y8)</f>
        <v>0</v>
      </c>
      <c r="P10" s="36" t="s">
        <v>14</v>
      </c>
      <c r="Q10" s="37" t="s">
        <v>45</v>
      </c>
      <c r="R10" s="134">
        <f>M10*O10</f>
        <v>0</v>
      </c>
      <c r="S10" s="134"/>
      <c r="T10" s="39" t="s">
        <v>12</v>
      </c>
    </row>
    <row r="11" spans="1:28" ht="24.75" customHeight="1" thickBot="1" x14ac:dyDescent="0.2">
      <c r="A11" s="136" t="s">
        <v>21</v>
      </c>
      <c r="B11" s="137"/>
      <c r="C11" s="40">
        <v>1700</v>
      </c>
      <c r="D11" s="41" t="s">
        <v>44</v>
      </c>
      <c r="E11" s="42">
        <f>COUNTIF($Y$22:$Y$30,Y7)</f>
        <v>0</v>
      </c>
      <c r="F11" s="43" t="s">
        <v>14</v>
      </c>
      <c r="G11" s="44" t="s">
        <v>45</v>
      </c>
      <c r="H11" s="138">
        <f>C11*E11</f>
        <v>0</v>
      </c>
      <c r="I11" s="138"/>
      <c r="J11" s="45" t="s">
        <v>12</v>
      </c>
      <c r="K11" s="139" t="s">
        <v>22</v>
      </c>
      <c r="L11" s="137"/>
      <c r="M11" s="40">
        <v>2000</v>
      </c>
      <c r="N11" s="41" t="s">
        <v>44</v>
      </c>
      <c r="O11" s="42">
        <f>COUNTIF($Y$22:$Y$30,Y9)</f>
        <v>0</v>
      </c>
      <c r="P11" s="43" t="s">
        <v>14</v>
      </c>
      <c r="Q11" s="44" t="s">
        <v>45</v>
      </c>
      <c r="R11" s="138">
        <f>M11*O11</f>
        <v>0</v>
      </c>
      <c r="S11" s="138"/>
      <c r="T11" s="46" t="s">
        <v>12</v>
      </c>
    </row>
    <row r="12" spans="1:28" ht="24.75" customHeight="1" thickBot="1" x14ac:dyDescent="0.2">
      <c r="A12" s="140" t="s">
        <v>13</v>
      </c>
      <c r="B12" s="141"/>
      <c r="C12" s="130">
        <f>SUM(H10,R10,H11,R11)</f>
        <v>0</v>
      </c>
      <c r="D12" s="131"/>
      <c r="E12" s="131"/>
      <c r="F12" s="131"/>
      <c r="G12" s="47" t="s">
        <v>12</v>
      </c>
      <c r="H12" s="48"/>
      <c r="I12" s="49"/>
      <c r="J12" s="50"/>
      <c r="K12" s="51"/>
      <c r="L12" s="51"/>
      <c r="M12" s="2"/>
      <c r="N12" s="3"/>
      <c r="O12" s="2"/>
      <c r="P12" s="2"/>
      <c r="Q12" s="1"/>
      <c r="R12" s="52"/>
      <c r="S12" s="52"/>
      <c r="T12" s="2"/>
    </row>
    <row r="13" spans="1:28" ht="18.75" customHeight="1" thickBo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8" ht="5.25" customHeight="1" x14ac:dyDescent="0.15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5"/>
    </row>
    <row r="15" spans="1:28" ht="24" customHeight="1" x14ac:dyDescent="0.15">
      <c r="A15" s="56" t="s">
        <v>23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8"/>
    </row>
    <row r="16" spans="1:28" ht="24" customHeight="1" x14ac:dyDescent="0.15">
      <c r="A16" s="56" t="s">
        <v>47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8"/>
    </row>
    <row r="17" spans="1:25" ht="24" customHeight="1" x14ac:dyDescent="0.15">
      <c r="A17" s="56" t="s">
        <v>48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8"/>
    </row>
    <row r="18" spans="1:25" ht="24" customHeight="1" x14ac:dyDescent="0.15">
      <c r="A18" s="56" t="s">
        <v>49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</row>
    <row r="19" spans="1:25" ht="24" customHeight="1" thickBot="1" x14ac:dyDescent="0.2">
      <c r="A19" s="62" t="s">
        <v>24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4"/>
    </row>
    <row r="20" spans="1:25" ht="18.75" customHeight="1" thickBot="1" x14ac:dyDescent="0.2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</row>
    <row r="21" spans="1:25" ht="22.5" customHeight="1" x14ac:dyDescent="0.15">
      <c r="A21" s="104" t="s">
        <v>9</v>
      </c>
      <c r="B21" s="105"/>
      <c r="C21" s="106" t="s">
        <v>50</v>
      </c>
      <c r="D21" s="107"/>
      <c r="E21" s="108" t="s">
        <v>51</v>
      </c>
      <c r="F21" s="108"/>
      <c r="G21" s="106" t="s">
        <v>52</v>
      </c>
      <c r="H21" s="107"/>
      <c r="I21" s="108" t="s">
        <v>53</v>
      </c>
      <c r="J21" s="109"/>
      <c r="K21" s="106" t="s">
        <v>10</v>
      </c>
      <c r="L21" s="108"/>
      <c r="M21" s="108"/>
      <c r="N21" s="109"/>
      <c r="O21" s="110" t="s">
        <v>25</v>
      </c>
      <c r="P21" s="111"/>
      <c r="Q21" s="112" t="s">
        <v>16</v>
      </c>
      <c r="R21" s="113"/>
      <c r="S21" s="113"/>
      <c r="T21" s="114"/>
      <c r="V21" s="25" t="s">
        <v>88</v>
      </c>
    </row>
    <row r="22" spans="1:25" ht="22.5" customHeight="1" x14ac:dyDescent="0.15">
      <c r="A22" s="170"/>
      <c r="B22" s="171"/>
      <c r="C22" s="83"/>
      <c r="D22" s="91"/>
      <c r="E22" s="92"/>
      <c r="F22" s="85"/>
      <c r="G22" s="93"/>
      <c r="H22" s="94"/>
      <c r="I22" s="95"/>
      <c r="J22" s="94"/>
      <c r="K22" s="83"/>
      <c r="L22" s="92"/>
      <c r="M22" s="92"/>
      <c r="N22" s="85"/>
      <c r="O22" s="96"/>
      <c r="P22" s="97"/>
      <c r="Q22" s="98"/>
      <c r="R22" s="98"/>
      <c r="S22" s="98"/>
      <c r="T22" s="99"/>
      <c r="V22" s="25" t="s">
        <v>89</v>
      </c>
      <c r="X22" s="19" t="str">
        <f>IF(Q22="","未","登録")</f>
        <v>未</v>
      </c>
      <c r="Y22" s="19" t="str">
        <f>X22&amp;O22</f>
        <v>未</v>
      </c>
    </row>
    <row r="23" spans="1:25" ht="22.5" customHeight="1" x14ac:dyDescent="0.15">
      <c r="A23" s="170"/>
      <c r="B23" s="171"/>
      <c r="C23" s="82"/>
      <c r="D23" s="83"/>
      <c r="E23" s="84"/>
      <c r="F23" s="85"/>
      <c r="G23" s="82" t="str">
        <f>PHONETIC(C23)</f>
        <v/>
      </c>
      <c r="H23" s="83"/>
      <c r="I23" s="86" t="str">
        <f>PHONETIC(E23)</f>
        <v/>
      </c>
      <c r="J23" s="82"/>
      <c r="K23" s="83"/>
      <c r="L23" s="92"/>
      <c r="M23" s="92"/>
      <c r="N23" s="85"/>
      <c r="O23" s="96"/>
      <c r="P23" s="97"/>
      <c r="Q23" s="98"/>
      <c r="R23" s="98"/>
      <c r="S23" s="98"/>
      <c r="T23" s="99"/>
      <c r="V23" s="25" t="s">
        <v>90</v>
      </c>
      <c r="X23" s="19" t="str">
        <f t="shared" ref="X23:X30" si="0">IF(Q23="","未","登録")</f>
        <v>未</v>
      </c>
      <c r="Y23" s="19" t="str">
        <f t="shared" ref="Y23:Y30" si="1">X23&amp;O23</f>
        <v>未</v>
      </c>
    </row>
    <row r="24" spans="1:25" ht="22.5" customHeight="1" x14ac:dyDescent="0.15">
      <c r="A24" s="170"/>
      <c r="B24" s="171"/>
      <c r="C24" s="82"/>
      <c r="D24" s="83"/>
      <c r="E24" s="84"/>
      <c r="F24" s="85"/>
      <c r="G24" s="82" t="str">
        <f t="shared" ref="G24:G30" si="2">PHONETIC(C24)</f>
        <v/>
      </c>
      <c r="H24" s="83"/>
      <c r="I24" s="86" t="str">
        <f t="shared" ref="I24:I30" si="3">PHONETIC(E24)</f>
        <v/>
      </c>
      <c r="J24" s="82"/>
      <c r="K24" s="83"/>
      <c r="L24" s="92"/>
      <c r="M24" s="92"/>
      <c r="N24" s="85"/>
      <c r="O24" s="96"/>
      <c r="P24" s="97"/>
      <c r="Q24" s="98"/>
      <c r="R24" s="98"/>
      <c r="S24" s="98"/>
      <c r="T24" s="99"/>
      <c r="V24" s="25" t="s">
        <v>91</v>
      </c>
      <c r="X24" s="19" t="str">
        <f t="shared" si="0"/>
        <v>未</v>
      </c>
      <c r="Y24" s="19" t="str">
        <f t="shared" si="1"/>
        <v>未</v>
      </c>
    </row>
    <row r="25" spans="1:25" ht="22.5" customHeight="1" x14ac:dyDescent="0.15">
      <c r="A25" s="170"/>
      <c r="B25" s="171"/>
      <c r="C25" s="82"/>
      <c r="D25" s="83"/>
      <c r="E25" s="84"/>
      <c r="F25" s="85"/>
      <c r="G25" s="82" t="str">
        <f t="shared" si="2"/>
        <v/>
      </c>
      <c r="H25" s="83"/>
      <c r="I25" s="86" t="str">
        <f t="shared" si="3"/>
        <v/>
      </c>
      <c r="J25" s="82"/>
      <c r="K25" s="83"/>
      <c r="L25" s="92"/>
      <c r="M25" s="92"/>
      <c r="N25" s="85"/>
      <c r="O25" s="96"/>
      <c r="P25" s="97"/>
      <c r="Q25" s="98"/>
      <c r="R25" s="98"/>
      <c r="S25" s="98"/>
      <c r="T25" s="99"/>
      <c r="V25" s="25" t="s">
        <v>92</v>
      </c>
      <c r="X25" s="19" t="str">
        <f t="shared" si="0"/>
        <v>未</v>
      </c>
      <c r="Y25" s="19" t="str">
        <f t="shared" si="1"/>
        <v>未</v>
      </c>
    </row>
    <row r="26" spans="1:25" ht="22.5" customHeight="1" x14ac:dyDescent="0.15">
      <c r="A26" s="170"/>
      <c r="B26" s="171"/>
      <c r="C26" s="82"/>
      <c r="D26" s="83"/>
      <c r="E26" s="84"/>
      <c r="F26" s="85"/>
      <c r="G26" s="82" t="str">
        <f t="shared" si="2"/>
        <v/>
      </c>
      <c r="H26" s="83"/>
      <c r="I26" s="86" t="str">
        <f t="shared" si="3"/>
        <v/>
      </c>
      <c r="J26" s="82"/>
      <c r="K26" s="83"/>
      <c r="L26" s="92"/>
      <c r="M26" s="92"/>
      <c r="N26" s="85"/>
      <c r="O26" s="96"/>
      <c r="P26" s="97"/>
      <c r="Q26" s="98"/>
      <c r="R26" s="98"/>
      <c r="S26" s="98"/>
      <c r="T26" s="99"/>
      <c r="V26" s="25" t="s">
        <v>93</v>
      </c>
      <c r="X26" s="19" t="str">
        <f t="shared" si="0"/>
        <v>未</v>
      </c>
      <c r="Y26" s="19" t="str">
        <f t="shared" si="1"/>
        <v>未</v>
      </c>
    </row>
    <row r="27" spans="1:25" ht="22.5" customHeight="1" x14ac:dyDescent="0.15">
      <c r="A27" s="170"/>
      <c r="B27" s="171"/>
      <c r="C27" s="82"/>
      <c r="D27" s="83"/>
      <c r="E27" s="84"/>
      <c r="F27" s="85"/>
      <c r="G27" s="82" t="str">
        <f t="shared" si="2"/>
        <v/>
      </c>
      <c r="H27" s="83"/>
      <c r="I27" s="86" t="str">
        <f t="shared" si="3"/>
        <v/>
      </c>
      <c r="J27" s="82"/>
      <c r="K27" s="83"/>
      <c r="L27" s="92"/>
      <c r="M27" s="92"/>
      <c r="N27" s="85"/>
      <c r="O27" s="96"/>
      <c r="P27" s="97"/>
      <c r="Q27" s="98"/>
      <c r="R27" s="98"/>
      <c r="S27" s="98"/>
      <c r="T27" s="99"/>
      <c r="V27" s="25" t="s">
        <v>106</v>
      </c>
      <c r="X27" s="19" t="str">
        <f t="shared" si="0"/>
        <v>未</v>
      </c>
      <c r="Y27" s="19" t="str">
        <f t="shared" si="1"/>
        <v>未</v>
      </c>
    </row>
    <row r="28" spans="1:25" ht="22.5" customHeight="1" x14ac:dyDescent="0.15">
      <c r="A28" s="170"/>
      <c r="B28" s="171"/>
      <c r="C28" s="82"/>
      <c r="D28" s="83"/>
      <c r="E28" s="84"/>
      <c r="F28" s="85"/>
      <c r="G28" s="82" t="str">
        <f t="shared" si="2"/>
        <v/>
      </c>
      <c r="H28" s="83"/>
      <c r="I28" s="86" t="str">
        <f t="shared" si="3"/>
        <v/>
      </c>
      <c r="J28" s="82"/>
      <c r="K28" s="83"/>
      <c r="L28" s="92"/>
      <c r="M28" s="92"/>
      <c r="N28" s="85"/>
      <c r="O28" s="96"/>
      <c r="P28" s="97"/>
      <c r="Q28" s="98"/>
      <c r="R28" s="98"/>
      <c r="S28" s="98"/>
      <c r="T28" s="99"/>
      <c r="V28" s="25" t="s">
        <v>107</v>
      </c>
      <c r="X28" s="19" t="str">
        <f t="shared" si="0"/>
        <v>未</v>
      </c>
      <c r="Y28" s="19" t="str">
        <f t="shared" si="1"/>
        <v>未</v>
      </c>
    </row>
    <row r="29" spans="1:25" ht="22.5" customHeight="1" x14ac:dyDescent="0.15">
      <c r="A29" s="170"/>
      <c r="B29" s="171"/>
      <c r="C29" s="82"/>
      <c r="D29" s="83"/>
      <c r="E29" s="84"/>
      <c r="F29" s="85"/>
      <c r="G29" s="82" t="str">
        <f t="shared" si="2"/>
        <v/>
      </c>
      <c r="H29" s="83"/>
      <c r="I29" s="86" t="str">
        <f t="shared" si="3"/>
        <v/>
      </c>
      <c r="J29" s="82"/>
      <c r="K29" s="83"/>
      <c r="L29" s="92"/>
      <c r="M29" s="92"/>
      <c r="N29" s="85"/>
      <c r="O29" s="96"/>
      <c r="P29" s="97"/>
      <c r="Q29" s="98"/>
      <c r="R29" s="98"/>
      <c r="S29" s="98"/>
      <c r="T29" s="99"/>
      <c r="X29" s="19" t="str">
        <f t="shared" si="0"/>
        <v>未</v>
      </c>
      <c r="Y29" s="19" t="str">
        <f t="shared" si="1"/>
        <v>未</v>
      </c>
    </row>
    <row r="30" spans="1:25" ht="22.5" customHeight="1" x14ac:dyDescent="0.15">
      <c r="A30" s="170"/>
      <c r="B30" s="171"/>
      <c r="C30" s="82"/>
      <c r="D30" s="83"/>
      <c r="E30" s="84"/>
      <c r="F30" s="85"/>
      <c r="G30" s="82" t="str">
        <f t="shared" si="2"/>
        <v/>
      </c>
      <c r="H30" s="83"/>
      <c r="I30" s="86" t="str">
        <f t="shared" si="3"/>
        <v/>
      </c>
      <c r="J30" s="82"/>
      <c r="K30" s="83"/>
      <c r="L30" s="92"/>
      <c r="M30" s="92"/>
      <c r="N30" s="85"/>
      <c r="O30" s="96"/>
      <c r="P30" s="97"/>
      <c r="Q30" s="98"/>
      <c r="R30" s="98"/>
      <c r="S30" s="98"/>
      <c r="T30" s="99"/>
      <c r="X30" s="19" t="str">
        <f t="shared" si="0"/>
        <v>未</v>
      </c>
      <c r="Y30" s="19" t="str">
        <f t="shared" si="1"/>
        <v>未</v>
      </c>
    </row>
    <row r="31" spans="1:25" ht="25.5" customHeight="1" x14ac:dyDescent="0.15">
      <c r="A31" s="170" t="s">
        <v>85</v>
      </c>
      <c r="B31" s="171"/>
      <c r="C31" s="83"/>
      <c r="D31" s="91"/>
      <c r="E31" s="92"/>
      <c r="F31" s="85"/>
      <c r="G31" s="93" t="str">
        <f>PHONETIC(C31)</f>
        <v/>
      </c>
      <c r="H31" s="94"/>
      <c r="I31" s="95" t="str">
        <f>PHONETIC(E31)</f>
        <v/>
      </c>
      <c r="J31" s="94"/>
      <c r="K31" s="83"/>
      <c r="L31" s="92"/>
      <c r="M31" s="92"/>
      <c r="N31" s="85"/>
      <c r="O31" s="96"/>
      <c r="P31" s="97"/>
      <c r="Q31" s="98"/>
      <c r="R31" s="98"/>
      <c r="S31" s="98"/>
      <c r="T31" s="99"/>
      <c r="V31" s="19" t="s">
        <v>26</v>
      </c>
    </row>
    <row r="32" spans="1:25" ht="25.5" customHeight="1" x14ac:dyDescent="0.15">
      <c r="A32" s="170" t="s">
        <v>85</v>
      </c>
      <c r="B32" s="171"/>
      <c r="C32" s="82"/>
      <c r="D32" s="83"/>
      <c r="E32" s="84"/>
      <c r="F32" s="85"/>
      <c r="G32" s="82" t="str">
        <f>PHONETIC(C32)</f>
        <v/>
      </c>
      <c r="H32" s="83"/>
      <c r="I32" s="86" t="str">
        <f>PHONETIC(E32)</f>
        <v/>
      </c>
      <c r="J32" s="82"/>
      <c r="K32" s="83"/>
      <c r="L32" s="92"/>
      <c r="M32" s="92"/>
      <c r="N32" s="85"/>
      <c r="O32" s="96"/>
      <c r="P32" s="97"/>
      <c r="Q32" s="98"/>
      <c r="R32" s="98"/>
      <c r="S32" s="98"/>
      <c r="T32" s="99"/>
      <c r="V32" s="19" t="s">
        <v>27</v>
      </c>
    </row>
    <row r="33" spans="1:21" ht="25.5" customHeight="1" x14ac:dyDescent="0.15">
      <c r="A33" s="170"/>
      <c r="B33" s="171"/>
      <c r="C33" s="82"/>
      <c r="D33" s="83"/>
      <c r="E33" s="84"/>
      <c r="F33" s="85"/>
      <c r="G33" s="82" t="str">
        <f t="shared" ref="G33:G39" si="4">PHONETIC(C33)</f>
        <v/>
      </c>
      <c r="H33" s="83"/>
      <c r="I33" s="86" t="str">
        <f t="shared" ref="I33:I39" si="5">PHONETIC(E33)</f>
        <v/>
      </c>
      <c r="J33" s="82"/>
      <c r="K33" s="83"/>
      <c r="L33" s="92"/>
      <c r="M33" s="92"/>
      <c r="N33" s="85"/>
      <c r="O33" s="96"/>
      <c r="P33" s="97"/>
      <c r="Q33" s="98"/>
      <c r="R33" s="98"/>
      <c r="S33" s="98"/>
      <c r="T33" s="99"/>
    </row>
    <row r="34" spans="1:21" ht="25.5" customHeight="1" x14ac:dyDescent="0.15">
      <c r="A34" s="170"/>
      <c r="B34" s="171"/>
      <c r="C34" s="82"/>
      <c r="D34" s="83"/>
      <c r="E34" s="84"/>
      <c r="F34" s="85"/>
      <c r="G34" s="82" t="str">
        <f t="shared" si="4"/>
        <v/>
      </c>
      <c r="H34" s="83"/>
      <c r="I34" s="86" t="str">
        <f t="shared" si="5"/>
        <v/>
      </c>
      <c r="J34" s="82"/>
      <c r="K34" s="83"/>
      <c r="L34" s="92"/>
      <c r="M34" s="92"/>
      <c r="N34" s="85"/>
      <c r="O34" s="96"/>
      <c r="P34" s="97"/>
      <c r="Q34" s="98"/>
      <c r="R34" s="98"/>
      <c r="S34" s="98"/>
      <c r="T34" s="99"/>
    </row>
    <row r="35" spans="1:21" ht="25.5" customHeight="1" x14ac:dyDescent="0.15">
      <c r="A35" s="170"/>
      <c r="B35" s="171"/>
      <c r="C35" s="82"/>
      <c r="D35" s="83"/>
      <c r="E35" s="84"/>
      <c r="F35" s="85"/>
      <c r="G35" s="82" t="str">
        <f t="shared" si="4"/>
        <v/>
      </c>
      <c r="H35" s="83"/>
      <c r="I35" s="86" t="str">
        <f t="shared" si="5"/>
        <v/>
      </c>
      <c r="J35" s="82"/>
      <c r="K35" s="83"/>
      <c r="L35" s="92"/>
      <c r="M35" s="92"/>
      <c r="N35" s="85"/>
      <c r="O35" s="96"/>
      <c r="P35" s="97"/>
      <c r="Q35" s="98"/>
      <c r="R35" s="98"/>
      <c r="S35" s="98"/>
      <c r="T35" s="99"/>
    </row>
    <row r="36" spans="1:21" ht="25.5" customHeight="1" x14ac:dyDescent="0.15">
      <c r="A36" s="170"/>
      <c r="B36" s="171"/>
      <c r="C36" s="82"/>
      <c r="D36" s="83"/>
      <c r="E36" s="84"/>
      <c r="F36" s="85"/>
      <c r="G36" s="82" t="str">
        <f t="shared" si="4"/>
        <v/>
      </c>
      <c r="H36" s="83"/>
      <c r="I36" s="86" t="str">
        <f t="shared" si="5"/>
        <v/>
      </c>
      <c r="J36" s="82"/>
      <c r="K36" s="83"/>
      <c r="L36" s="92"/>
      <c r="M36" s="92"/>
      <c r="N36" s="85"/>
      <c r="O36" s="96"/>
      <c r="P36" s="97"/>
      <c r="Q36" s="98"/>
      <c r="R36" s="98"/>
      <c r="S36" s="98"/>
      <c r="T36" s="99"/>
    </row>
    <row r="37" spans="1:21" ht="25.5" customHeight="1" x14ac:dyDescent="0.15">
      <c r="A37" s="170"/>
      <c r="B37" s="171"/>
      <c r="C37" s="82"/>
      <c r="D37" s="83"/>
      <c r="E37" s="84"/>
      <c r="F37" s="85"/>
      <c r="G37" s="82" t="str">
        <f t="shared" si="4"/>
        <v/>
      </c>
      <c r="H37" s="83"/>
      <c r="I37" s="86" t="str">
        <f t="shared" si="5"/>
        <v/>
      </c>
      <c r="J37" s="82"/>
      <c r="K37" s="83"/>
      <c r="L37" s="92"/>
      <c r="M37" s="92"/>
      <c r="N37" s="85"/>
      <c r="O37" s="96"/>
      <c r="P37" s="97"/>
      <c r="Q37" s="98"/>
      <c r="R37" s="98"/>
      <c r="S37" s="98"/>
      <c r="T37" s="99"/>
    </row>
    <row r="38" spans="1:21" ht="25.5" customHeight="1" x14ac:dyDescent="0.15">
      <c r="A38" s="170"/>
      <c r="B38" s="171"/>
      <c r="C38" s="82"/>
      <c r="D38" s="83"/>
      <c r="E38" s="84"/>
      <c r="F38" s="85"/>
      <c r="G38" s="82" t="str">
        <f t="shared" si="4"/>
        <v/>
      </c>
      <c r="H38" s="83"/>
      <c r="I38" s="86" t="str">
        <f t="shared" si="5"/>
        <v/>
      </c>
      <c r="J38" s="82"/>
      <c r="K38" s="83"/>
      <c r="L38" s="92"/>
      <c r="M38" s="92"/>
      <c r="N38" s="85"/>
      <c r="O38" s="96"/>
      <c r="P38" s="97"/>
      <c r="Q38" s="98"/>
      <c r="R38" s="98"/>
      <c r="S38" s="98"/>
      <c r="T38" s="99"/>
    </row>
    <row r="39" spans="1:21" ht="25.5" customHeight="1" x14ac:dyDescent="0.15">
      <c r="A39" s="170"/>
      <c r="B39" s="171"/>
      <c r="C39" s="82"/>
      <c r="D39" s="83"/>
      <c r="E39" s="84"/>
      <c r="F39" s="85"/>
      <c r="G39" s="82" t="str">
        <f t="shared" si="4"/>
        <v/>
      </c>
      <c r="H39" s="83"/>
      <c r="I39" s="86" t="str">
        <f t="shared" si="5"/>
        <v/>
      </c>
      <c r="J39" s="82"/>
      <c r="K39" s="83"/>
      <c r="L39" s="92"/>
      <c r="M39" s="92"/>
      <c r="N39" s="85"/>
      <c r="O39" s="96"/>
      <c r="P39" s="97"/>
      <c r="Q39" s="98"/>
      <c r="R39" s="98"/>
      <c r="S39" s="98"/>
      <c r="T39" s="99"/>
    </row>
    <row r="40" spans="1:21" ht="25.5" customHeight="1" x14ac:dyDescent="0.15">
      <c r="A40" s="170"/>
      <c r="B40" s="171"/>
      <c r="C40" s="82"/>
      <c r="D40" s="83"/>
      <c r="E40" s="84"/>
      <c r="F40" s="85"/>
      <c r="G40" s="82" t="str">
        <f t="shared" ref="G40:G41" si="6">PHONETIC(C40)</f>
        <v/>
      </c>
      <c r="H40" s="83"/>
      <c r="I40" s="86" t="str">
        <f t="shared" ref="I40:I41" si="7">PHONETIC(E40)</f>
        <v/>
      </c>
      <c r="J40" s="82"/>
      <c r="K40" s="83"/>
      <c r="L40" s="92"/>
      <c r="M40" s="92"/>
      <c r="N40" s="85"/>
      <c r="O40" s="96"/>
      <c r="P40" s="97"/>
      <c r="Q40" s="98"/>
      <c r="R40" s="98"/>
      <c r="S40" s="98"/>
      <c r="T40" s="99"/>
    </row>
    <row r="41" spans="1:21" ht="25.5" customHeight="1" thickBot="1" x14ac:dyDescent="0.2">
      <c r="A41" s="172"/>
      <c r="B41" s="173"/>
      <c r="C41" s="174"/>
      <c r="D41" s="175"/>
      <c r="E41" s="176"/>
      <c r="F41" s="177"/>
      <c r="G41" s="174" t="str">
        <f t="shared" si="6"/>
        <v/>
      </c>
      <c r="H41" s="175"/>
      <c r="I41" s="178" t="str">
        <f t="shared" si="7"/>
        <v/>
      </c>
      <c r="J41" s="174"/>
      <c r="K41" s="175"/>
      <c r="L41" s="179"/>
      <c r="M41" s="179"/>
      <c r="N41" s="177"/>
      <c r="O41" s="180"/>
      <c r="P41" s="181"/>
      <c r="Q41" s="182"/>
      <c r="R41" s="182"/>
      <c r="S41" s="182"/>
      <c r="T41" s="183"/>
    </row>
    <row r="42" spans="1:21" ht="25.5" customHeight="1" x14ac:dyDescent="0.15">
      <c r="H42" s="19" ph="1"/>
      <c r="I42" s="19" ph="1"/>
      <c r="J42" s="19" ph="1"/>
      <c r="U42" s="25" t="s">
        <v>88</v>
      </c>
    </row>
    <row r="43" spans="1:21" ht="25.5" customHeight="1" x14ac:dyDescent="0.15">
      <c r="H43" s="19" ph="1"/>
      <c r="I43" s="19" ph="1"/>
      <c r="J43" s="19" ph="1"/>
      <c r="U43" s="25" t="s">
        <v>89</v>
      </c>
    </row>
    <row r="44" spans="1:21" ht="25.5" customHeight="1" x14ac:dyDescent="0.15">
      <c r="H44" s="19" ph="1"/>
      <c r="I44" s="19" ph="1"/>
      <c r="J44" s="19" ph="1"/>
      <c r="U44" s="25" t="s">
        <v>90</v>
      </c>
    </row>
    <row r="45" spans="1:21" ht="25.5" customHeight="1" x14ac:dyDescent="0.15">
      <c r="H45" s="19" ph="1"/>
      <c r="I45" s="19" ph="1"/>
      <c r="J45" s="19" ph="1"/>
      <c r="U45" s="25" t="s">
        <v>91</v>
      </c>
    </row>
    <row r="46" spans="1:21" ht="25.5" customHeight="1" x14ac:dyDescent="0.15">
      <c r="U46" s="25" t="s">
        <v>92</v>
      </c>
    </row>
    <row r="47" spans="1:21" ht="25.5" customHeight="1" x14ac:dyDescent="0.15">
      <c r="U47" s="25" t="s">
        <v>93</v>
      </c>
    </row>
    <row r="48" spans="1:21" ht="25.5" customHeight="1" x14ac:dyDescent="0.15">
      <c r="H48" s="19" ph="1"/>
      <c r="I48" s="19" ph="1"/>
      <c r="J48" s="19" ph="1"/>
      <c r="U48" s="25" t="s">
        <v>94</v>
      </c>
    </row>
    <row r="49" spans="8:10" ht="25.5" customHeight="1" x14ac:dyDescent="0.15">
      <c r="H49" s="19" ph="1"/>
      <c r="I49" s="19" ph="1"/>
      <c r="J49" s="19" ph="1"/>
    </row>
    <row r="50" spans="8:10" ht="25.5" customHeight="1" x14ac:dyDescent="0.15">
      <c r="H50" s="19" ph="1"/>
      <c r="I50" s="19" ph="1"/>
      <c r="J50" s="19" ph="1"/>
    </row>
    <row r="51" spans="8:10" ht="25.5" customHeight="1" x14ac:dyDescent="0.15">
      <c r="H51" s="19" ph="1"/>
      <c r="I51" s="19" ph="1"/>
      <c r="J51" s="19" ph="1"/>
    </row>
    <row r="54" spans="8:10" ht="25.5" customHeight="1" x14ac:dyDescent="0.15">
      <c r="H54" s="19" ph="1"/>
      <c r="I54" s="19" ph="1"/>
      <c r="J54" s="19" ph="1"/>
    </row>
    <row r="55" spans="8:10" ht="25.5" customHeight="1" x14ac:dyDescent="0.15">
      <c r="H55" s="19" ph="1"/>
      <c r="I55" s="19" ph="1"/>
      <c r="J55" s="19" ph="1"/>
    </row>
    <row r="56" spans="8:10" ht="25.5" customHeight="1" x14ac:dyDescent="0.15">
      <c r="H56" s="19" ph="1"/>
      <c r="I56" s="19" ph="1"/>
      <c r="J56" s="19" ph="1"/>
    </row>
  </sheetData>
  <sheetProtection algorithmName="SHA-512" hashValue="LmGiNKKFDiMFjOrjFKZVrTnmCriKihcR1QYPPcA1qQqWUjM/PXtPItjU9FjqxtCO4Bdj7xE/IFRzOQH6EYiF4Q==" saltValue="DgDQ2z0Da61atZzx97y4og==" spinCount="100000" sheet="1" objects="1" scenarios="1"/>
  <mergeCells count="204">
    <mergeCell ref="A31:B31"/>
    <mergeCell ref="C31:D31"/>
    <mergeCell ref="E31:F31"/>
    <mergeCell ref="G31:H31"/>
    <mergeCell ref="I31:J31"/>
    <mergeCell ref="K31:N31"/>
    <mergeCell ref="O31:P31"/>
    <mergeCell ref="Q31:T31"/>
    <mergeCell ref="A32:B32"/>
    <mergeCell ref="C32:D32"/>
    <mergeCell ref="E32:F32"/>
    <mergeCell ref="G32:H32"/>
    <mergeCell ref="I32:J32"/>
    <mergeCell ref="K32:N32"/>
    <mergeCell ref="O32:P32"/>
    <mergeCell ref="Q32:T32"/>
    <mergeCell ref="A40:B40"/>
    <mergeCell ref="C40:D40"/>
    <mergeCell ref="E40:F40"/>
    <mergeCell ref="G40:H40"/>
    <mergeCell ref="I40:J40"/>
    <mergeCell ref="K40:N40"/>
    <mergeCell ref="O40:P40"/>
    <mergeCell ref="Q40:T40"/>
    <mergeCell ref="A33:B33"/>
    <mergeCell ref="C33:D33"/>
    <mergeCell ref="E33:F33"/>
    <mergeCell ref="G33:H33"/>
    <mergeCell ref="I33:J33"/>
    <mergeCell ref="K33:N33"/>
    <mergeCell ref="O33:P33"/>
    <mergeCell ref="Q33:T33"/>
    <mergeCell ref="A36:B36"/>
    <mergeCell ref="C36:D36"/>
    <mergeCell ref="E36:F36"/>
    <mergeCell ref="G36:H36"/>
    <mergeCell ref="I36:J36"/>
    <mergeCell ref="K36:N36"/>
    <mergeCell ref="O36:P36"/>
    <mergeCell ref="Q36:T36"/>
    <mergeCell ref="A41:B41"/>
    <mergeCell ref="C41:D41"/>
    <mergeCell ref="E41:F41"/>
    <mergeCell ref="G41:H41"/>
    <mergeCell ref="I41:J41"/>
    <mergeCell ref="K41:N41"/>
    <mergeCell ref="O41:P41"/>
    <mergeCell ref="Q41:T41"/>
    <mergeCell ref="A38:B38"/>
    <mergeCell ref="C38:D38"/>
    <mergeCell ref="E38:F38"/>
    <mergeCell ref="G38:H38"/>
    <mergeCell ref="I38:J38"/>
    <mergeCell ref="K38:N38"/>
    <mergeCell ref="O38:P38"/>
    <mergeCell ref="Q38:T38"/>
    <mergeCell ref="A39:B39"/>
    <mergeCell ref="C39:D39"/>
    <mergeCell ref="E39:F39"/>
    <mergeCell ref="G39:H39"/>
    <mergeCell ref="I39:J39"/>
    <mergeCell ref="K39:N39"/>
    <mergeCell ref="O39:P39"/>
    <mergeCell ref="Q39:T39"/>
    <mergeCell ref="A37:B37"/>
    <mergeCell ref="Q37:T37"/>
    <mergeCell ref="O37:P37"/>
    <mergeCell ref="K37:N37"/>
    <mergeCell ref="I37:J37"/>
    <mergeCell ref="G37:H37"/>
    <mergeCell ref="E37:F37"/>
    <mergeCell ref="C37:D37"/>
    <mergeCell ref="A34:B34"/>
    <mergeCell ref="C34:D34"/>
    <mergeCell ref="E34:F34"/>
    <mergeCell ref="G34:H34"/>
    <mergeCell ref="I34:J34"/>
    <mergeCell ref="K34:N34"/>
    <mergeCell ref="O34:P34"/>
    <mergeCell ref="Q34:T34"/>
    <mergeCell ref="A35:B35"/>
    <mergeCell ref="C35:D35"/>
    <mergeCell ref="E35:F35"/>
    <mergeCell ref="G35:H35"/>
    <mergeCell ref="I35:J35"/>
    <mergeCell ref="K35:N35"/>
    <mergeCell ref="O35:P35"/>
    <mergeCell ref="Q35:T35"/>
    <mergeCell ref="A30:B30"/>
    <mergeCell ref="C30:D30"/>
    <mergeCell ref="E30:F30"/>
    <mergeCell ref="G30:H30"/>
    <mergeCell ref="I30:J30"/>
    <mergeCell ref="K30:N30"/>
    <mergeCell ref="O30:P30"/>
    <mergeCell ref="Q30:T30"/>
    <mergeCell ref="G28:H28"/>
    <mergeCell ref="I28:J28"/>
    <mergeCell ref="K28:N28"/>
    <mergeCell ref="O29:P29"/>
    <mergeCell ref="Q29:T29"/>
    <mergeCell ref="A29:B29"/>
    <mergeCell ref="C29:D29"/>
    <mergeCell ref="E29:F29"/>
    <mergeCell ref="G29:H29"/>
    <mergeCell ref="I29:J29"/>
    <mergeCell ref="K29:N29"/>
    <mergeCell ref="O28:P28"/>
    <mergeCell ref="Q28:T28"/>
    <mergeCell ref="A28:B28"/>
    <mergeCell ref="C28:D28"/>
    <mergeCell ref="E28:F28"/>
    <mergeCell ref="A27:B27"/>
    <mergeCell ref="C27:D27"/>
    <mergeCell ref="E27:F27"/>
    <mergeCell ref="G27:H27"/>
    <mergeCell ref="I27:J27"/>
    <mergeCell ref="K27:N27"/>
    <mergeCell ref="O26:P26"/>
    <mergeCell ref="Q26:T26"/>
    <mergeCell ref="A26:B26"/>
    <mergeCell ref="C26:D26"/>
    <mergeCell ref="E26:F26"/>
    <mergeCell ref="G26:H26"/>
    <mergeCell ref="I26:J26"/>
    <mergeCell ref="K26:N26"/>
    <mergeCell ref="O27:P27"/>
    <mergeCell ref="Q27:T27"/>
    <mergeCell ref="G24:H24"/>
    <mergeCell ref="I24:J24"/>
    <mergeCell ref="K24:N24"/>
    <mergeCell ref="O25:P25"/>
    <mergeCell ref="Q25:T25"/>
    <mergeCell ref="A25:B25"/>
    <mergeCell ref="C25:D25"/>
    <mergeCell ref="E25:F25"/>
    <mergeCell ref="G25:H25"/>
    <mergeCell ref="I25:J25"/>
    <mergeCell ref="K25:N25"/>
    <mergeCell ref="O24:P24"/>
    <mergeCell ref="Q24:T24"/>
    <mergeCell ref="A24:B24"/>
    <mergeCell ref="C24:D24"/>
    <mergeCell ref="E24:F24"/>
    <mergeCell ref="A23:B23"/>
    <mergeCell ref="C23:D23"/>
    <mergeCell ref="E23:F23"/>
    <mergeCell ref="G23:H23"/>
    <mergeCell ref="I23:J23"/>
    <mergeCell ref="K23:N23"/>
    <mergeCell ref="O22:P22"/>
    <mergeCell ref="Q22:T22"/>
    <mergeCell ref="A22:B22"/>
    <mergeCell ref="C22:D22"/>
    <mergeCell ref="E22:F22"/>
    <mergeCell ref="G22:H22"/>
    <mergeCell ref="I22:J22"/>
    <mergeCell ref="K22:N22"/>
    <mergeCell ref="O23:P23"/>
    <mergeCell ref="Q23:T23"/>
    <mergeCell ref="A20:T20"/>
    <mergeCell ref="A21:B21"/>
    <mergeCell ref="C21:D21"/>
    <mergeCell ref="E21:F21"/>
    <mergeCell ref="G21:H21"/>
    <mergeCell ref="I21:J21"/>
    <mergeCell ref="K21:N21"/>
    <mergeCell ref="O21:P21"/>
    <mergeCell ref="Q21:T21"/>
    <mergeCell ref="A12:B12"/>
    <mergeCell ref="C12:F12"/>
    <mergeCell ref="A9:B9"/>
    <mergeCell ref="E9:F9"/>
    <mergeCell ref="I9:J9"/>
    <mergeCell ref="M9:N9"/>
    <mergeCell ref="Q9:T9"/>
    <mergeCell ref="A10:B10"/>
    <mergeCell ref="H10:I10"/>
    <mergeCell ref="K10:L10"/>
    <mergeCell ref="R10:S10"/>
    <mergeCell ref="A8:B8"/>
    <mergeCell ref="E8:F8"/>
    <mergeCell ref="I8:J8"/>
    <mergeCell ref="M8:N8"/>
    <mergeCell ref="Q8:T8"/>
    <mergeCell ref="A11:B11"/>
    <mergeCell ref="H11:I11"/>
    <mergeCell ref="K11:L11"/>
    <mergeCell ref="R11:S11"/>
    <mergeCell ref="A3:T3"/>
    <mergeCell ref="A4:T4"/>
    <mergeCell ref="A5:B5"/>
    <mergeCell ref="C5:H5"/>
    <mergeCell ref="A7:B7"/>
    <mergeCell ref="C7:H7"/>
    <mergeCell ref="J7:L7"/>
    <mergeCell ref="M7:S7"/>
    <mergeCell ref="J5:L6"/>
    <mergeCell ref="M5:S6"/>
    <mergeCell ref="T5:T6"/>
    <mergeCell ref="A6:B6"/>
    <mergeCell ref="C6:H6"/>
    <mergeCell ref="A1:T1"/>
    <mergeCell ref="M2:T2"/>
  </mergeCells>
  <phoneticPr fontId="1" type="Hiragana"/>
  <dataValidations count="5">
    <dataValidation type="whole" operator="lessThan" allowBlank="1" showInputMessage="1" showErrorMessage="1" sqref="H10:I11 E10:E11 O10:O11 R10:S11 C12:F12" xr:uid="{00000000-0002-0000-0200-000000000000}">
      <formula1>0</formula1>
    </dataValidation>
    <dataValidation type="list" allowBlank="1" showInputMessage="1" showErrorMessage="1" sqref="O22:P41" xr:uid="{00000000-0002-0000-0200-000001000000}">
      <formula1>$V$31:$V$32</formula1>
    </dataValidation>
    <dataValidation type="list" allowBlank="1" showInputMessage="1" showErrorMessage="1" sqref="WVI22:WVJ30 WLM22:WLN30 WBQ22:WBR30 VRU22:VRV30 VHY22:VHZ30 UYC22:UYD30 UOG22:UOH30 UEK22:UEL30 TUO22:TUP30 TKS22:TKT30 TAW22:TAX30 SRA22:SRB30 SHE22:SHF30 RXI22:RXJ30 RNM22:RNN30 RDQ22:RDR30 QTU22:QTV30 QJY22:QJZ30 QAC22:QAD30 PQG22:PQH30 PGK22:PGL30 OWO22:OWP30 OMS22:OMT30 OCW22:OCX30 NTA22:NTB30 NJE22:NJF30 MZI22:MZJ30 MPM22:MPN30 MFQ22:MFR30 LVU22:LVV30 LLY22:LLZ30 LCC22:LCD30 KSG22:KSH30 KIK22:KIL30 JYO22:JYP30 JOS22:JOT30 JEW22:JEX30 IVA22:IVB30 ILE22:ILF30 IBI22:IBJ30 HRM22:HRN30 HHQ22:HHR30 GXU22:GXV30 GNY22:GNZ30 GEC22:GED30 FUG22:FUH30 FKK22:FKL30 FAO22:FAP30 EQS22:EQT30 EGW22:EGX30 DXA22:DXB30 DNE22:DNF30 DDI22:DDJ30 CTM22:CTN30 CJQ22:CJR30 BZU22:BZV30 BPY22:BPZ30 BGC22:BGD30 AWG22:AWH30 AMK22:AML30 ACO22:ACP30 SS22:ST30 IW22:IX30" xr:uid="{00000000-0002-0000-0200-000002000000}">
      <formula1>$V$21:$V$25</formula1>
    </dataValidation>
    <dataValidation operator="lessThan" allowBlank="1" showInputMessage="1" showErrorMessage="1" sqref="C8:C9 G8:G9 K8:K9 O8:O9" xr:uid="{00000000-0002-0000-0200-000003000000}"/>
    <dataValidation type="list" allowBlank="1" showInputMessage="1" showErrorMessage="1" sqref="A22:B41" xr:uid="{00000000-0002-0000-0200-000004000000}">
      <formula1>$V$21:$V$29</formula1>
    </dataValidation>
  </dataValidations>
  <printOptions horizontalCentered="1" verticalCentered="1"/>
  <pageMargins left="0.51181102362204722" right="0.31496062992125984" top="0.55118110236220474" bottom="0.35433070866141736" header="0.31496062992125984" footer="0.31496062992125984"/>
  <pageSetup paperSize="9" scale="89" orientation="portrait" horizontalDpi="4294967293" r:id="rId1"/>
  <ignoredErrors>
    <ignoredError sqref="C8:C9 G8:G9 K8:K9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56"/>
  <sheetViews>
    <sheetView view="pageBreakPreview" zoomScale="85" zoomScaleNormal="100" zoomScaleSheetLayoutView="85" workbookViewId="0">
      <selection activeCell="M5" sqref="M5:S6"/>
    </sheetView>
  </sheetViews>
  <sheetFormatPr defaultColWidth="9" defaultRowHeight="25.5" customHeight="1" x14ac:dyDescent="0.15"/>
  <cols>
    <col min="1" max="2" width="5.25" style="19" customWidth="1"/>
    <col min="3" max="20" width="4.625" style="19" customWidth="1"/>
    <col min="21" max="21" width="17.375" style="19" hidden="1" customWidth="1"/>
    <col min="22" max="22" width="7.25" style="19" hidden="1" customWidth="1"/>
    <col min="23" max="23" width="5.625" style="19" hidden="1" customWidth="1"/>
    <col min="24" max="24" width="6.375" style="19" hidden="1" customWidth="1"/>
    <col min="25" max="25" width="7.75" style="19" hidden="1" customWidth="1"/>
    <col min="26" max="26" width="5" style="19" hidden="1" customWidth="1"/>
    <col min="27" max="27" width="9" style="19" hidden="1" customWidth="1"/>
    <col min="28" max="28" width="9" style="19" customWidth="1"/>
    <col min="29" max="29" width="13" style="19" customWidth="1"/>
    <col min="30" max="30" width="10.75" style="19" customWidth="1"/>
    <col min="31" max="31" width="7.375" style="19" customWidth="1"/>
    <col min="32" max="32" width="9.125" style="19" customWidth="1"/>
    <col min="33" max="33" width="9" style="19" customWidth="1"/>
    <col min="34" max="16384" width="9" style="19"/>
  </cols>
  <sheetData>
    <row r="1" spans="1:28" ht="24" customHeight="1" x14ac:dyDescent="0.15">
      <c r="A1" s="124" t="s">
        <v>137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W1" s="17"/>
      <c r="X1" s="17"/>
      <c r="Y1" s="18"/>
      <c r="Z1" s="18"/>
      <c r="AA1" s="18"/>
      <c r="AB1" s="17"/>
    </row>
    <row r="2" spans="1:28" ht="24" customHeight="1" x14ac:dyDescent="0.1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199" t="s">
        <v>134</v>
      </c>
      <c r="N2" s="199"/>
      <c r="O2" s="199"/>
      <c r="P2" s="199"/>
      <c r="Q2" s="199"/>
      <c r="R2" s="199"/>
      <c r="S2" s="199"/>
      <c r="T2" s="199"/>
      <c r="W2" s="17"/>
      <c r="X2" s="17"/>
      <c r="Y2" s="18"/>
      <c r="Z2" s="18"/>
      <c r="AA2" s="18"/>
      <c r="AB2" s="17"/>
    </row>
    <row r="3" spans="1:28" ht="24" customHeight="1" x14ac:dyDescent="0.15">
      <c r="A3" s="125" t="s">
        <v>108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28" ht="24" customHeight="1" thickBot="1" x14ac:dyDescent="0.2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</row>
    <row r="5" spans="1:28" ht="24.75" customHeight="1" x14ac:dyDescent="0.15">
      <c r="A5" s="142" t="s">
        <v>130</v>
      </c>
      <c r="B5" s="143"/>
      <c r="C5" s="144"/>
      <c r="D5" s="144"/>
      <c r="E5" s="144"/>
      <c r="F5" s="144"/>
      <c r="G5" s="144"/>
      <c r="H5" s="144"/>
      <c r="I5" s="20" t="s">
        <v>131</v>
      </c>
      <c r="J5" s="147" t="s">
        <v>33</v>
      </c>
      <c r="K5" s="148"/>
      <c r="L5" s="148"/>
      <c r="M5" s="151"/>
      <c r="N5" s="151"/>
      <c r="O5" s="151"/>
      <c r="P5" s="151"/>
      <c r="Q5" s="151"/>
      <c r="R5" s="151"/>
      <c r="S5" s="151"/>
      <c r="T5" s="153" t="s">
        <v>32</v>
      </c>
      <c r="Y5" s="19" t="s">
        <v>18</v>
      </c>
    </row>
    <row r="6" spans="1:28" ht="24.75" customHeight="1" x14ac:dyDescent="0.15">
      <c r="A6" s="155" t="s">
        <v>129</v>
      </c>
      <c r="B6" s="150"/>
      <c r="C6" s="156"/>
      <c r="D6" s="156"/>
      <c r="E6" s="156"/>
      <c r="F6" s="156"/>
      <c r="G6" s="156"/>
      <c r="H6" s="156"/>
      <c r="I6" s="21" t="s">
        <v>32</v>
      </c>
      <c r="J6" s="149"/>
      <c r="K6" s="150"/>
      <c r="L6" s="150"/>
      <c r="M6" s="152"/>
      <c r="N6" s="152"/>
      <c r="O6" s="152"/>
      <c r="P6" s="152"/>
      <c r="Q6" s="152"/>
      <c r="R6" s="152"/>
      <c r="S6" s="152"/>
      <c r="T6" s="154"/>
    </row>
    <row r="7" spans="1:28" ht="24.75" customHeight="1" x14ac:dyDescent="0.15">
      <c r="A7" s="146" t="s">
        <v>34</v>
      </c>
      <c r="B7" s="145"/>
      <c r="C7" s="126"/>
      <c r="D7" s="126"/>
      <c r="E7" s="126"/>
      <c r="F7" s="126"/>
      <c r="G7" s="126"/>
      <c r="H7" s="126"/>
      <c r="I7" s="22" t="s">
        <v>11</v>
      </c>
      <c r="J7" s="145" t="s">
        <v>35</v>
      </c>
      <c r="K7" s="145"/>
      <c r="L7" s="145"/>
      <c r="M7" s="126"/>
      <c r="N7" s="126"/>
      <c r="O7" s="126"/>
      <c r="P7" s="126"/>
      <c r="Q7" s="126"/>
      <c r="R7" s="126"/>
      <c r="S7" s="126"/>
      <c r="T7" s="23" t="s">
        <v>11</v>
      </c>
      <c r="Y7" s="19" t="s">
        <v>17</v>
      </c>
    </row>
    <row r="8" spans="1:28" ht="24.75" customHeight="1" x14ac:dyDescent="0.15">
      <c r="A8" s="184" t="s">
        <v>96</v>
      </c>
      <c r="B8" s="185"/>
      <c r="C8" s="28">
        <f>COUNTIF($A$22:$B$41,V22)</f>
        <v>0</v>
      </c>
      <c r="D8" s="29" t="s">
        <v>15</v>
      </c>
      <c r="E8" s="167" t="s">
        <v>97</v>
      </c>
      <c r="F8" s="166"/>
      <c r="G8" s="30">
        <f>COUNTIF($A$22:$B$41,V23)</f>
        <v>0</v>
      </c>
      <c r="H8" s="29" t="s">
        <v>15</v>
      </c>
      <c r="I8" s="168" t="s">
        <v>103</v>
      </c>
      <c r="J8" s="167"/>
      <c r="K8" s="30">
        <f>COUNTIF($A$22:$B$41,V24)</f>
        <v>0</v>
      </c>
      <c r="L8" s="29" t="s">
        <v>15</v>
      </c>
      <c r="M8" s="135" t="s">
        <v>100</v>
      </c>
      <c r="N8" s="133"/>
      <c r="O8" s="30">
        <f>COUNTIF($A$22:$B$41,V25)</f>
        <v>0</v>
      </c>
      <c r="P8" s="33" t="s">
        <v>15</v>
      </c>
      <c r="Q8" s="127"/>
      <c r="R8" s="128"/>
      <c r="S8" s="128"/>
      <c r="T8" s="129"/>
      <c r="Y8" s="19" t="s">
        <v>19</v>
      </c>
    </row>
    <row r="9" spans="1:28" ht="24.75" customHeight="1" x14ac:dyDescent="0.15">
      <c r="A9" s="189"/>
      <c r="B9" s="190"/>
      <c r="C9" s="30"/>
      <c r="D9" s="29" t="s">
        <v>15</v>
      </c>
      <c r="E9" s="191"/>
      <c r="F9" s="192"/>
      <c r="G9" s="30"/>
      <c r="H9" s="29" t="s">
        <v>15</v>
      </c>
      <c r="I9" s="191"/>
      <c r="J9" s="192"/>
      <c r="K9" s="30"/>
      <c r="L9" s="29" t="s">
        <v>15</v>
      </c>
      <c r="M9" s="193"/>
      <c r="N9" s="194"/>
      <c r="O9" s="32"/>
      <c r="P9" s="33" t="s">
        <v>15</v>
      </c>
      <c r="Q9" s="127"/>
      <c r="R9" s="128"/>
      <c r="S9" s="128"/>
      <c r="T9" s="129"/>
      <c r="Y9" s="19" t="s">
        <v>20</v>
      </c>
    </row>
    <row r="10" spans="1:28" ht="24.75" customHeight="1" x14ac:dyDescent="0.15">
      <c r="A10" s="132" t="s">
        <v>101</v>
      </c>
      <c r="B10" s="133"/>
      <c r="C10" s="34">
        <v>1200</v>
      </c>
      <c r="D10" s="31" t="s">
        <v>44</v>
      </c>
      <c r="E10" s="35">
        <f>COUNTIF($Y$22:$Y$41,Y5)</f>
        <v>0</v>
      </c>
      <c r="F10" s="36" t="s">
        <v>14</v>
      </c>
      <c r="G10" s="37" t="s">
        <v>45</v>
      </c>
      <c r="H10" s="134">
        <f>C10*E10</f>
        <v>0</v>
      </c>
      <c r="I10" s="134"/>
      <c r="J10" s="38" t="s">
        <v>12</v>
      </c>
      <c r="K10" s="135" t="s">
        <v>102</v>
      </c>
      <c r="L10" s="133"/>
      <c r="M10" s="34">
        <v>1500</v>
      </c>
      <c r="N10" s="31" t="s">
        <v>44</v>
      </c>
      <c r="O10" s="35">
        <f>COUNTIF($Y$22:$Y$41,Y8)</f>
        <v>0</v>
      </c>
      <c r="P10" s="36" t="s">
        <v>14</v>
      </c>
      <c r="Q10" s="37" t="s">
        <v>45</v>
      </c>
      <c r="R10" s="134">
        <f>M10*O10</f>
        <v>0</v>
      </c>
      <c r="S10" s="134"/>
      <c r="T10" s="39" t="s">
        <v>12</v>
      </c>
    </row>
    <row r="11" spans="1:28" ht="24.75" customHeight="1" thickBot="1" x14ac:dyDescent="0.2">
      <c r="A11" s="186" t="s">
        <v>21</v>
      </c>
      <c r="B11" s="187"/>
      <c r="C11" s="40">
        <v>1700</v>
      </c>
      <c r="D11" s="41" t="s">
        <v>44</v>
      </c>
      <c r="E11" s="42">
        <f>COUNTIF($Y$22:$Y$41,Y7)</f>
        <v>0</v>
      </c>
      <c r="F11" s="43" t="s">
        <v>14</v>
      </c>
      <c r="G11" s="44" t="s">
        <v>45</v>
      </c>
      <c r="H11" s="138">
        <f>C11*E11</f>
        <v>0</v>
      </c>
      <c r="I11" s="138"/>
      <c r="J11" s="45" t="s">
        <v>12</v>
      </c>
      <c r="K11" s="188" t="s">
        <v>22</v>
      </c>
      <c r="L11" s="187"/>
      <c r="M11" s="40">
        <v>2000</v>
      </c>
      <c r="N11" s="41" t="s">
        <v>44</v>
      </c>
      <c r="O11" s="42">
        <f>COUNTIF($Y$22:$Y$41,Y9)</f>
        <v>0</v>
      </c>
      <c r="P11" s="43" t="s">
        <v>14</v>
      </c>
      <c r="Q11" s="44" t="s">
        <v>45</v>
      </c>
      <c r="R11" s="138">
        <f>M11*O11</f>
        <v>0</v>
      </c>
      <c r="S11" s="138"/>
      <c r="T11" s="46" t="s">
        <v>12</v>
      </c>
    </row>
    <row r="12" spans="1:28" ht="24.75" customHeight="1" thickBot="1" x14ac:dyDescent="0.2">
      <c r="A12" s="140" t="s">
        <v>13</v>
      </c>
      <c r="B12" s="141"/>
      <c r="C12" s="130">
        <f>SUM(H10,R10,H11,R11)</f>
        <v>0</v>
      </c>
      <c r="D12" s="131"/>
      <c r="E12" s="131"/>
      <c r="F12" s="131"/>
      <c r="G12" s="47" t="s">
        <v>12</v>
      </c>
      <c r="H12" s="48"/>
      <c r="I12" s="49"/>
      <c r="J12" s="50"/>
      <c r="K12" s="51"/>
      <c r="L12" s="51"/>
      <c r="M12" s="2"/>
      <c r="N12" s="3"/>
      <c r="O12" s="2"/>
      <c r="P12" s="2"/>
      <c r="Q12" s="1"/>
      <c r="R12" s="52"/>
      <c r="S12" s="52"/>
      <c r="T12" s="2"/>
    </row>
    <row r="13" spans="1:28" ht="18.75" customHeight="1" thickBo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8" ht="5.25" customHeight="1" x14ac:dyDescent="0.15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5"/>
    </row>
    <row r="15" spans="1:28" ht="24" customHeight="1" x14ac:dyDescent="0.15">
      <c r="A15" s="56" t="s">
        <v>23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8"/>
    </row>
    <row r="16" spans="1:28" ht="24" customHeight="1" x14ac:dyDescent="0.15">
      <c r="A16" s="56" t="s">
        <v>47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8"/>
    </row>
    <row r="17" spans="1:25" ht="24" customHeight="1" x14ac:dyDescent="0.15">
      <c r="A17" s="56" t="s">
        <v>48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8"/>
    </row>
    <row r="18" spans="1:25" ht="24" customHeight="1" x14ac:dyDescent="0.15">
      <c r="A18" s="56" t="s">
        <v>49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</row>
    <row r="19" spans="1:25" ht="24" customHeight="1" thickBot="1" x14ac:dyDescent="0.2">
      <c r="A19" s="62" t="s">
        <v>24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4"/>
    </row>
    <row r="20" spans="1:25" ht="18.75" customHeight="1" thickBot="1" x14ac:dyDescent="0.2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</row>
    <row r="21" spans="1:25" ht="22.5" customHeight="1" x14ac:dyDescent="0.15">
      <c r="A21" s="104" t="s">
        <v>9</v>
      </c>
      <c r="B21" s="105"/>
      <c r="C21" s="106" t="s">
        <v>50</v>
      </c>
      <c r="D21" s="107"/>
      <c r="E21" s="108" t="s">
        <v>51</v>
      </c>
      <c r="F21" s="108"/>
      <c r="G21" s="106" t="s">
        <v>52</v>
      </c>
      <c r="H21" s="107"/>
      <c r="I21" s="108" t="s">
        <v>53</v>
      </c>
      <c r="J21" s="109"/>
      <c r="K21" s="106" t="s">
        <v>10</v>
      </c>
      <c r="L21" s="108"/>
      <c r="M21" s="108"/>
      <c r="N21" s="109"/>
      <c r="O21" s="110" t="s">
        <v>25</v>
      </c>
      <c r="P21" s="111"/>
      <c r="Q21" s="112" t="s">
        <v>16</v>
      </c>
      <c r="R21" s="113"/>
      <c r="S21" s="113"/>
      <c r="T21" s="114"/>
      <c r="V21" s="19" t="s">
        <v>54</v>
      </c>
    </row>
    <row r="22" spans="1:25" ht="22.5" customHeight="1" x14ac:dyDescent="0.15">
      <c r="A22" s="170"/>
      <c r="B22" s="171"/>
      <c r="C22" s="83"/>
      <c r="D22" s="91"/>
      <c r="E22" s="84"/>
      <c r="F22" s="85"/>
      <c r="G22" s="93"/>
      <c r="H22" s="94"/>
      <c r="I22" s="95" t="str">
        <f>PHONETIC(E22)</f>
        <v/>
      </c>
      <c r="J22" s="94"/>
      <c r="K22" s="83"/>
      <c r="L22" s="92"/>
      <c r="M22" s="92"/>
      <c r="N22" s="85"/>
      <c r="O22" s="96"/>
      <c r="P22" s="97"/>
      <c r="Q22" s="98"/>
      <c r="R22" s="98"/>
      <c r="S22" s="98"/>
      <c r="T22" s="99"/>
      <c r="V22" s="25" t="s">
        <v>95</v>
      </c>
      <c r="X22" s="19" t="str">
        <f>IF(Q22="","未","登録")</f>
        <v>未</v>
      </c>
      <c r="Y22" s="19" t="str">
        <f>X22&amp;O22</f>
        <v>未</v>
      </c>
    </row>
    <row r="23" spans="1:25" ht="22.5" customHeight="1" x14ac:dyDescent="0.15">
      <c r="A23" s="195"/>
      <c r="B23" s="196"/>
      <c r="C23" s="100"/>
      <c r="D23" s="101"/>
      <c r="E23" s="102"/>
      <c r="F23" s="80"/>
      <c r="G23" s="100" t="str">
        <f>PHONETIC(C23)</f>
        <v/>
      </c>
      <c r="H23" s="101"/>
      <c r="I23" s="102" t="str">
        <f>PHONETIC(E23)</f>
        <v/>
      </c>
      <c r="J23" s="80"/>
      <c r="K23" s="100"/>
      <c r="L23" s="102"/>
      <c r="M23" s="102"/>
      <c r="N23" s="80"/>
      <c r="O23" s="120"/>
      <c r="P23" s="121"/>
      <c r="Q23" s="122"/>
      <c r="R23" s="122"/>
      <c r="S23" s="122"/>
      <c r="T23" s="123"/>
      <c r="V23" s="25" t="s">
        <v>98</v>
      </c>
      <c r="X23" s="19" t="str">
        <f t="shared" ref="X23:X41" si="0">IF(Q23="","未","登録")</f>
        <v>未</v>
      </c>
      <c r="Y23" s="19" t="str">
        <f t="shared" ref="Y23:Y41" si="1">X23&amp;O23</f>
        <v>未</v>
      </c>
    </row>
    <row r="24" spans="1:25" ht="22.5" customHeight="1" x14ac:dyDescent="0.15">
      <c r="A24" s="170"/>
      <c r="B24" s="171"/>
      <c r="C24" s="82"/>
      <c r="D24" s="83"/>
      <c r="E24" s="84"/>
      <c r="F24" s="85"/>
      <c r="G24" s="93" t="str">
        <f>PHONETIC(C24)</f>
        <v/>
      </c>
      <c r="H24" s="94"/>
      <c r="I24" s="95" t="str">
        <f>PHONETIC(E24)</f>
        <v/>
      </c>
      <c r="J24" s="94"/>
      <c r="K24" s="83"/>
      <c r="L24" s="92"/>
      <c r="M24" s="92"/>
      <c r="N24" s="85"/>
      <c r="O24" s="96"/>
      <c r="P24" s="97"/>
      <c r="Q24" s="98"/>
      <c r="R24" s="98"/>
      <c r="S24" s="98"/>
      <c r="T24" s="99"/>
      <c r="V24" s="25" t="s">
        <v>99</v>
      </c>
      <c r="X24" s="19" t="str">
        <f t="shared" si="0"/>
        <v>未</v>
      </c>
      <c r="Y24" s="19" t="str">
        <f t="shared" si="1"/>
        <v>未</v>
      </c>
    </row>
    <row r="25" spans="1:25" ht="22.5" customHeight="1" x14ac:dyDescent="0.15">
      <c r="A25" s="195"/>
      <c r="B25" s="196"/>
      <c r="C25" s="77"/>
      <c r="D25" s="78"/>
      <c r="E25" s="79"/>
      <c r="F25" s="80"/>
      <c r="G25" s="100" t="str">
        <f>PHONETIC(C25)</f>
        <v/>
      </c>
      <c r="H25" s="101"/>
      <c r="I25" s="102" t="str">
        <f>PHONETIC(E25)</f>
        <v/>
      </c>
      <c r="J25" s="80"/>
      <c r="K25" s="100"/>
      <c r="L25" s="102"/>
      <c r="M25" s="102"/>
      <c r="N25" s="80"/>
      <c r="O25" s="120"/>
      <c r="P25" s="121"/>
      <c r="Q25" s="122"/>
      <c r="R25" s="122"/>
      <c r="S25" s="122"/>
      <c r="T25" s="123"/>
      <c r="V25" s="25" t="s">
        <v>94</v>
      </c>
      <c r="X25" s="19" t="str">
        <f t="shared" si="0"/>
        <v>未</v>
      </c>
      <c r="Y25" s="19" t="str">
        <f t="shared" si="1"/>
        <v>未</v>
      </c>
    </row>
    <row r="26" spans="1:25" ht="22.5" customHeight="1" x14ac:dyDescent="0.15">
      <c r="A26" s="170"/>
      <c r="B26" s="171"/>
      <c r="C26" s="82"/>
      <c r="D26" s="83"/>
      <c r="E26" s="84"/>
      <c r="F26" s="85"/>
      <c r="G26" s="82" t="str">
        <f t="shared" ref="G26:G41" si="2">PHONETIC(C26)</f>
        <v/>
      </c>
      <c r="H26" s="83"/>
      <c r="I26" s="86" t="str">
        <f t="shared" ref="I26:I41" si="3">PHONETIC(E26)</f>
        <v/>
      </c>
      <c r="J26" s="82"/>
      <c r="K26" s="83"/>
      <c r="L26" s="92"/>
      <c r="M26" s="92"/>
      <c r="N26" s="85"/>
      <c r="O26" s="96"/>
      <c r="P26" s="97"/>
      <c r="Q26" s="98"/>
      <c r="R26" s="98"/>
      <c r="S26" s="98"/>
      <c r="T26" s="99"/>
      <c r="V26" s="25"/>
      <c r="X26" s="19" t="str">
        <f t="shared" si="0"/>
        <v>未</v>
      </c>
      <c r="Y26" s="19" t="str">
        <f t="shared" si="1"/>
        <v>未</v>
      </c>
    </row>
    <row r="27" spans="1:25" ht="22.5" customHeight="1" x14ac:dyDescent="0.15">
      <c r="A27" s="195"/>
      <c r="B27" s="196"/>
      <c r="C27" s="77"/>
      <c r="D27" s="78"/>
      <c r="E27" s="79"/>
      <c r="F27" s="80"/>
      <c r="G27" s="77" t="str">
        <f t="shared" si="2"/>
        <v/>
      </c>
      <c r="H27" s="78"/>
      <c r="I27" s="81" t="str">
        <f t="shared" si="3"/>
        <v/>
      </c>
      <c r="J27" s="77"/>
      <c r="K27" s="100"/>
      <c r="L27" s="102"/>
      <c r="M27" s="102"/>
      <c r="N27" s="80"/>
      <c r="O27" s="120"/>
      <c r="P27" s="121"/>
      <c r="Q27" s="122"/>
      <c r="R27" s="122"/>
      <c r="S27" s="122"/>
      <c r="T27" s="123"/>
      <c r="V27" s="25"/>
      <c r="X27" s="19" t="str">
        <f t="shared" si="0"/>
        <v>未</v>
      </c>
      <c r="Y27" s="19" t="str">
        <f t="shared" si="1"/>
        <v>未</v>
      </c>
    </row>
    <row r="28" spans="1:25" ht="22.5" customHeight="1" x14ac:dyDescent="0.15">
      <c r="A28" s="170"/>
      <c r="B28" s="171"/>
      <c r="C28" s="82"/>
      <c r="D28" s="83"/>
      <c r="E28" s="84"/>
      <c r="F28" s="85"/>
      <c r="G28" s="82" t="str">
        <f t="shared" si="2"/>
        <v/>
      </c>
      <c r="H28" s="83"/>
      <c r="I28" s="86" t="str">
        <f t="shared" si="3"/>
        <v/>
      </c>
      <c r="J28" s="82"/>
      <c r="K28" s="83"/>
      <c r="L28" s="92"/>
      <c r="M28" s="92"/>
      <c r="N28" s="85"/>
      <c r="O28" s="96"/>
      <c r="P28" s="97"/>
      <c r="Q28" s="98"/>
      <c r="R28" s="98"/>
      <c r="S28" s="98"/>
      <c r="T28" s="99"/>
      <c r="X28" s="19" t="str">
        <f t="shared" si="0"/>
        <v>未</v>
      </c>
      <c r="Y28" s="19" t="str">
        <f t="shared" si="1"/>
        <v>未</v>
      </c>
    </row>
    <row r="29" spans="1:25" ht="22.5" customHeight="1" x14ac:dyDescent="0.15">
      <c r="A29" s="195"/>
      <c r="B29" s="196"/>
      <c r="C29" s="77"/>
      <c r="D29" s="78"/>
      <c r="E29" s="79"/>
      <c r="F29" s="80"/>
      <c r="G29" s="77" t="str">
        <f t="shared" si="2"/>
        <v/>
      </c>
      <c r="H29" s="78"/>
      <c r="I29" s="81" t="str">
        <f t="shared" si="3"/>
        <v/>
      </c>
      <c r="J29" s="77"/>
      <c r="K29" s="100"/>
      <c r="L29" s="102"/>
      <c r="M29" s="102"/>
      <c r="N29" s="80"/>
      <c r="O29" s="120"/>
      <c r="P29" s="121"/>
      <c r="Q29" s="122"/>
      <c r="R29" s="122"/>
      <c r="S29" s="122"/>
      <c r="T29" s="123"/>
      <c r="V29" s="25"/>
      <c r="X29" s="19" t="str">
        <f t="shared" si="0"/>
        <v>未</v>
      </c>
      <c r="Y29" s="19" t="str">
        <f t="shared" si="1"/>
        <v>未</v>
      </c>
    </row>
    <row r="30" spans="1:25" ht="22.5" customHeight="1" x14ac:dyDescent="0.15">
      <c r="A30" s="170"/>
      <c r="B30" s="171"/>
      <c r="C30" s="82"/>
      <c r="D30" s="83"/>
      <c r="E30" s="84"/>
      <c r="F30" s="85"/>
      <c r="G30" s="82" t="str">
        <f t="shared" si="2"/>
        <v/>
      </c>
      <c r="H30" s="83"/>
      <c r="I30" s="86" t="str">
        <f t="shared" si="3"/>
        <v/>
      </c>
      <c r="J30" s="82"/>
      <c r="K30" s="83"/>
      <c r="L30" s="92"/>
      <c r="M30" s="92"/>
      <c r="N30" s="85"/>
      <c r="O30" s="96"/>
      <c r="P30" s="97"/>
      <c r="Q30" s="98"/>
      <c r="R30" s="98"/>
      <c r="S30" s="98"/>
      <c r="T30" s="99"/>
      <c r="X30" s="19" t="str">
        <f t="shared" si="0"/>
        <v>未</v>
      </c>
      <c r="Y30" s="19" t="str">
        <f t="shared" si="1"/>
        <v>未</v>
      </c>
    </row>
    <row r="31" spans="1:25" ht="22.5" customHeight="1" x14ac:dyDescent="0.15">
      <c r="A31" s="195"/>
      <c r="B31" s="196"/>
      <c r="C31" s="77"/>
      <c r="D31" s="78"/>
      <c r="E31" s="79"/>
      <c r="F31" s="80"/>
      <c r="G31" s="77" t="str">
        <f t="shared" si="2"/>
        <v/>
      </c>
      <c r="H31" s="78"/>
      <c r="I31" s="81" t="str">
        <f t="shared" si="3"/>
        <v/>
      </c>
      <c r="J31" s="77"/>
      <c r="K31" s="100"/>
      <c r="L31" s="102"/>
      <c r="M31" s="102"/>
      <c r="N31" s="80"/>
      <c r="O31" s="120"/>
      <c r="P31" s="121"/>
      <c r="Q31" s="122"/>
      <c r="R31" s="122"/>
      <c r="S31" s="122"/>
      <c r="T31" s="123"/>
      <c r="V31" s="19" t="s">
        <v>26</v>
      </c>
      <c r="X31" s="19" t="str">
        <f t="shared" si="0"/>
        <v>未</v>
      </c>
      <c r="Y31" s="19" t="str">
        <f t="shared" si="1"/>
        <v>未</v>
      </c>
    </row>
    <row r="32" spans="1:25" ht="22.5" customHeight="1" x14ac:dyDescent="0.15">
      <c r="A32" s="170"/>
      <c r="B32" s="171"/>
      <c r="C32" s="82"/>
      <c r="D32" s="83"/>
      <c r="E32" s="84"/>
      <c r="F32" s="85"/>
      <c r="G32" s="82" t="str">
        <f t="shared" si="2"/>
        <v/>
      </c>
      <c r="H32" s="83"/>
      <c r="I32" s="86" t="str">
        <f t="shared" si="3"/>
        <v/>
      </c>
      <c r="J32" s="82"/>
      <c r="K32" s="83"/>
      <c r="L32" s="92"/>
      <c r="M32" s="92"/>
      <c r="N32" s="85"/>
      <c r="O32" s="96"/>
      <c r="P32" s="97"/>
      <c r="Q32" s="98"/>
      <c r="R32" s="98"/>
      <c r="S32" s="98"/>
      <c r="T32" s="99"/>
      <c r="V32" s="19" t="s">
        <v>27</v>
      </c>
      <c r="X32" s="19" t="str">
        <f t="shared" si="0"/>
        <v>未</v>
      </c>
      <c r="Y32" s="19" t="str">
        <f t="shared" si="1"/>
        <v>未</v>
      </c>
    </row>
    <row r="33" spans="1:25" ht="22.5" customHeight="1" x14ac:dyDescent="0.15">
      <c r="A33" s="195"/>
      <c r="B33" s="196"/>
      <c r="C33" s="77"/>
      <c r="D33" s="78"/>
      <c r="E33" s="79"/>
      <c r="F33" s="80"/>
      <c r="G33" s="77" t="str">
        <f t="shared" si="2"/>
        <v/>
      </c>
      <c r="H33" s="78"/>
      <c r="I33" s="81" t="str">
        <f t="shared" si="3"/>
        <v/>
      </c>
      <c r="J33" s="77"/>
      <c r="K33" s="100"/>
      <c r="L33" s="102"/>
      <c r="M33" s="102"/>
      <c r="N33" s="80"/>
      <c r="O33" s="120"/>
      <c r="P33" s="121"/>
      <c r="Q33" s="122"/>
      <c r="R33" s="122"/>
      <c r="S33" s="122"/>
      <c r="T33" s="123"/>
      <c r="X33" s="19" t="str">
        <f t="shared" si="0"/>
        <v>未</v>
      </c>
      <c r="Y33" s="19" t="str">
        <f t="shared" si="1"/>
        <v>未</v>
      </c>
    </row>
    <row r="34" spans="1:25" ht="22.5" customHeight="1" x14ac:dyDescent="0.15">
      <c r="A34" s="170"/>
      <c r="B34" s="171"/>
      <c r="C34" s="82"/>
      <c r="D34" s="83"/>
      <c r="E34" s="84"/>
      <c r="F34" s="85"/>
      <c r="G34" s="82" t="str">
        <f t="shared" si="2"/>
        <v/>
      </c>
      <c r="H34" s="83"/>
      <c r="I34" s="86" t="str">
        <f t="shared" si="3"/>
        <v/>
      </c>
      <c r="J34" s="82"/>
      <c r="K34" s="83"/>
      <c r="L34" s="92"/>
      <c r="M34" s="92"/>
      <c r="N34" s="85"/>
      <c r="O34" s="96"/>
      <c r="P34" s="97"/>
      <c r="Q34" s="98"/>
      <c r="R34" s="98"/>
      <c r="S34" s="98"/>
      <c r="T34" s="99"/>
      <c r="X34" s="19" t="str">
        <f t="shared" si="0"/>
        <v>未</v>
      </c>
      <c r="Y34" s="19" t="str">
        <f t="shared" si="1"/>
        <v>未</v>
      </c>
    </row>
    <row r="35" spans="1:25" ht="22.5" customHeight="1" x14ac:dyDescent="0.15">
      <c r="A35" s="195"/>
      <c r="B35" s="196"/>
      <c r="C35" s="77"/>
      <c r="D35" s="78"/>
      <c r="E35" s="79"/>
      <c r="F35" s="80"/>
      <c r="G35" s="77" t="str">
        <f t="shared" si="2"/>
        <v/>
      </c>
      <c r="H35" s="78"/>
      <c r="I35" s="81" t="str">
        <f t="shared" si="3"/>
        <v/>
      </c>
      <c r="J35" s="77"/>
      <c r="K35" s="100"/>
      <c r="L35" s="102"/>
      <c r="M35" s="102"/>
      <c r="N35" s="80"/>
      <c r="O35" s="120"/>
      <c r="P35" s="121"/>
      <c r="Q35" s="122"/>
      <c r="R35" s="122"/>
      <c r="S35" s="122"/>
      <c r="T35" s="123"/>
      <c r="X35" s="19" t="str">
        <f t="shared" si="0"/>
        <v>未</v>
      </c>
      <c r="Y35" s="19" t="str">
        <f t="shared" si="1"/>
        <v>未</v>
      </c>
    </row>
    <row r="36" spans="1:25" ht="22.5" customHeight="1" x14ac:dyDescent="0.15">
      <c r="A36" s="170"/>
      <c r="B36" s="171"/>
      <c r="C36" s="82"/>
      <c r="D36" s="83"/>
      <c r="E36" s="84"/>
      <c r="F36" s="85"/>
      <c r="G36" s="82" t="str">
        <f t="shared" si="2"/>
        <v/>
      </c>
      <c r="H36" s="83"/>
      <c r="I36" s="86" t="str">
        <f t="shared" si="3"/>
        <v/>
      </c>
      <c r="J36" s="82"/>
      <c r="K36" s="83"/>
      <c r="L36" s="92"/>
      <c r="M36" s="92"/>
      <c r="N36" s="85"/>
      <c r="O36" s="96"/>
      <c r="P36" s="97"/>
      <c r="Q36" s="98"/>
      <c r="R36" s="98"/>
      <c r="S36" s="98"/>
      <c r="T36" s="99"/>
      <c r="X36" s="19" t="str">
        <f t="shared" si="0"/>
        <v>未</v>
      </c>
      <c r="Y36" s="19" t="str">
        <f t="shared" si="1"/>
        <v>未</v>
      </c>
    </row>
    <row r="37" spans="1:25" ht="22.5" customHeight="1" x14ac:dyDescent="0.15">
      <c r="A37" s="195"/>
      <c r="B37" s="196"/>
      <c r="C37" s="77"/>
      <c r="D37" s="78"/>
      <c r="E37" s="79"/>
      <c r="F37" s="80"/>
      <c r="G37" s="77" t="str">
        <f t="shared" si="2"/>
        <v/>
      </c>
      <c r="H37" s="78"/>
      <c r="I37" s="81" t="str">
        <f t="shared" si="3"/>
        <v/>
      </c>
      <c r="J37" s="77"/>
      <c r="K37" s="100"/>
      <c r="L37" s="102"/>
      <c r="M37" s="102"/>
      <c r="N37" s="80"/>
      <c r="O37" s="120"/>
      <c r="P37" s="121"/>
      <c r="Q37" s="122"/>
      <c r="R37" s="122"/>
      <c r="S37" s="122"/>
      <c r="T37" s="123"/>
      <c r="X37" s="19" t="str">
        <f t="shared" si="0"/>
        <v>未</v>
      </c>
      <c r="Y37" s="19" t="str">
        <f t="shared" si="1"/>
        <v>未</v>
      </c>
    </row>
    <row r="38" spans="1:25" ht="22.5" customHeight="1" x14ac:dyDescent="0.15">
      <c r="A38" s="170"/>
      <c r="B38" s="171"/>
      <c r="C38" s="82"/>
      <c r="D38" s="83"/>
      <c r="E38" s="84"/>
      <c r="F38" s="85"/>
      <c r="G38" s="82" t="str">
        <f t="shared" si="2"/>
        <v/>
      </c>
      <c r="H38" s="83"/>
      <c r="I38" s="86" t="str">
        <f t="shared" si="3"/>
        <v/>
      </c>
      <c r="J38" s="82"/>
      <c r="K38" s="83"/>
      <c r="L38" s="92"/>
      <c r="M38" s="92"/>
      <c r="N38" s="85"/>
      <c r="O38" s="96"/>
      <c r="P38" s="97"/>
      <c r="Q38" s="98"/>
      <c r="R38" s="98"/>
      <c r="S38" s="98"/>
      <c r="T38" s="99"/>
      <c r="X38" s="19" t="str">
        <f t="shared" si="0"/>
        <v>未</v>
      </c>
      <c r="Y38" s="19" t="str">
        <f t="shared" si="1"/>
        <v>未</v>
      </c>
    </row>
    <row r="39" spans="1:25" ht="22.5" customHeight="1" x14ac:dyDescent="0.15">
      <c r="A39" s="195"/>
      <c r="B39" s="196"/>
      <c r="C39" s="77"/>
      <c r="D39" s="78"/>
      <c r="E39" s="79"/>
      <c r="F39" s="80"/>
      <c r="G39" s="77" t="str">
        <f t="shared" si="2"/>
        <v/>
      </c>
      <c r="H39" s="78"/>
      <c r="I39" s="81" t="str">
        <f t="shared" si="3"/>
        <v/>
      </c>
      <c r="J39" s="77"/>
      <c r="K39" s="100"/>
      <c r="L39" s="102"/>
      <c r="M39" s="102"/>
      <c r="N39" s="80"/>
      <c r="O39" s="120"/>
      <c r="P39" s="121"/>
      <c r="Q39" s="122"/>
      <c r="R39" s="122"/>
      <c r="S39" s="122"/>
      <c r="T39" s="123"/>
      <c r="X39" s="19" t="str">
        <f t="shared" si="0"/>
        <v>未</v>
      </c>
      <c r="Y39" s="19" t="str">
        <f t="shared" si="1"/>
        <v>未</v>
      </c>
    </row>
    <row r="40" spans="1:25" ht="22.5" customHeight="1" x14ac:dyDescent="0.15">
      <c r="A40" s="170"/>
      <c r="B40" s="171"/>
      <c r="C40" s="82"/>
      <c r="D40" s="83"/>
      <c r="E40" s="84"/>
      <c r="F40" s="85"/>
      <c r="G40" s="82" t="str">
        <f t="shared" si="2"/>
        <v/>
      </c>
      <c r="H40" s="83"/>
      <c r="I40" s="86" t="str">
        <f t="shared" si="3"/>
        <v/>
      </c>
      <c r="J40" s="82"/>
      <c r="K40" s="83"/>
      <c r="L40" s="92"/>
      <c r="M40" s="92"/>
      <c r="N40" s="85"/>
      <c r="O40" s="96"/>
      <c r="P40" s="97"/>
      <c r="Q40" s="98"/>
      <c r="R40" s="98"/>
      <c r="S40" s="98"/>
      <c r="T40" s="99"/>
      <c r="X40" s="19" t="str">
        <f t="shared" si="0"/>
        <v>未</v>
      </c>
      <c r="Y40" s="19" t="str">
        <f t="shared" si="1"/>
        <v>未</v>
      </c>
    </row>
    <row r="41" spans="1:25" ht="22.5" customHeight="1" thickBot="1" x14ac:dyDescent="0.2">
      <c r="A41" s="197"/>
      <c r="B41" s="198"/>
      <c r="C41" s="72"/>
      <c r="D41" s="73"/>
      <c r="E41" s="74"/>
      <c r="F41" s="75"/>
      <c r="G41" s="72" t="str">
        <f t="shared" si="2"/>
        <v/>
      </c>
      <c r="H41" s="73"/>
      <c r="I41" s="76" t="str">
        <f t="shared" si="3"/>
        <v/>
      </c>
      <c r="J41" s="72"/>
      <c r="K41" s="159"/>
      <c r="L41" s="160"/>
      <c r="M41" s="160"/>
      <c r="N41" s="75"/>
      <c r="O41" s="161"/>
      <c r="P41" s="162"/>
      <c r="Q41" s="163"/>
      <c r="R41" s="163"/>
      <c r="S41" s="163"/>
      <c r="T41" s="164"/>
      <c r="X41" s="19" t="str">
        <f t="shared" si="0"/>
        <v>未</v>
      </c>
      <c r="Y41" s="19" t="str">
        <f t="shared" si="1"/>
        <v>未</v>
      </c>
    </row>
    <row r="42" spans="1:25" ht="25.5" customHeight="1" x14ac:dyDescent="0.15">
      <c r="A42" s="26"/>
      <c r="B42" s="26"/>
      <c r="C42" s="24"/>
      <c r="D42" s="24"/>
      <c r="E42" s="24"/>
      <c r="F42" s="24"/>
      <c r="G42" s="24"/>
      <c r="H42" s="24"/>
      <c r="I42" s="24"/>
      <c r="J42" s="24"/>
      <c r="K42" s="27"/>
      <c r="L42" s="27"/>
      <c r="M42" s="27"/>
      <c r="N42" s="27"/>
      <c r="O42" s="27"/>
      <c r="P42" s="27"/>
      <c r="Q42" s="27"/>
      <c r="R42" s="27"/>
      <c r="S42" s="27"/>
      <c r="T42" s="27"/>
    </row>
    <row r="43" spans="1:25" ht="25.5" customHeight="1" x14ac:dyDescent="0.15">
      <c r="A43" s="26"/>
      <c r="B43" s="26"/>
      <c r="C43" s="24"/>
      <c r="D43" s="24"/>
      <c r="E43" s="24"/>
      <c r="F43" s="24"/>
      <c r="G43" s="24"/>
      <c r="H43" s="24"/>
      <c r="I43" s="24"/>
      <c r="J43" s="24"/>
      <c r="K43" s="27"/>
      <c r="L43" s="27"/>
      <c r="M43" s="27"/>
      <c r="N43" s="27"/>
      <c r="O43" s="27"/>
      <c r="P43" s="27"/>
      <c r="Q43" s="27"/>
      <c r="R43" s="27"/>
      <c r="S43" s="27"/>
      <c r="T43" s="27"/>
    </row>
    <row r="53" spans="8:10" ht="25.5" customHeight="1" x14ac:dyDescent="0.15">
      <c r="H53" s="19" ph="1"/>
      <c r="I53" s="19" ph="1"/>
      <c r="J53" s="19" ph="1"/>
    </row>
    <row r="54" spans="8:10" ht="25.5" customHeight="1" x14ac:dyDescent="0.15">
      <c r="H54" s="19" ph="1"/>
      <c r="I54" s="19" ph="1"/>
      <c r="J54" s="19" ph="1"/>
    </row>
    <row r="55" spans="8:10" ht="25.5" customHeight="1" x14ac:dyDescent="0.15">
      <c r="H55" s="19" ph="1"/>
      <c r="I55" s="19" ph="1"/>
      <c r="J55" s="19" ph="1"/>
    </row>
    <row r="56" spans="8:10" ht="25.5" customHeight="1" x14ac:dyDescent="0.15">
      <c r="H56" s="19" ph="1"/>
      <c r="I56" s="19" ph="1"/>
      <c r="J56" s="19" ph="1"/>
    </row>
  </sheetData>
  <sheetProtection algorithmName="SHA-512" hashValue="LtMEPdfTcau5Ph0FFM/ISQJ6Iv2ZWBz0C+y1Necd3y1E/IzmmI2qt7YGZFhWx0YKORw5RI+cBw6ysq02ozRmUw==" saltValue="ekX6t7smIDef3Zaw1vPtmg==" spinCount="100000" sheet="1" objects="1" scenarios="1"/>
  <mergeCells count="194">
    <mergeCell ref="A40:B41"/>
    <mergeCell ref="C40:D40"/>
    <mergeCell ref="E40:F40"/>
    <mergeCell ref="G40:H40"/>
    <mergeCell ref="I40:J40"/>
    <mergeCell ref="K40:N40"/>
    <mergeCell ref="A38:B39"/>
    <mergeCell ref="C38:D38"/>
    <mergeCell ref="E38:F38"/>
    <mergeCell ref="G38:H38"/>
    <mergeCell ref="I38:J38"/>
    <mergeCell ref="K38:N38"/>
    <mergeCell ref="O40:P40"/>
    <mergeCell ref="Q40:T40"/>
    <mergeCell ref="C41:D41"/>
    <mergeCell ref="O38:P38"/>
    <mergeCell ref="Q38:T38"/>
    <mergeCell ref="C39:D39"/>
    <mergeCell ref="E39:F39"/>
    <mergeCell ref="G39:H39"/>
    <mergeCell ref="I39:J39"/>
    <mergeCell ref="K39:N39"/>
    <mergeCell ref="O39:P39"/>
    <mergeCell ref="Q39:T39"/>
    <mergeCell ref="E41:F41"/>
    <mergeCell ref="G41:H41"/>
    <mergeCell ref="I41:J41"/>
    <mergeCell ref="K41:N41"/>
    <mergeCell ref="O41:P41"/>
    <mergeCell ref="Q41:T41"/>
    <mergeCell ref="G34:H34"/>
    <mergeCell ref="I34:J34"/>
    <mergeCell ref="K34:N34"/>
    <mergeCell ref="O36:P36"/>
    <mergeCell ref="Q36:T36"/>
    <mergeCell ref="C37:D37"/>
    <mergeCell ref="E37:F37"/>
    <mergeCell ref="G37:H37"/>
    <mergeCell ref="I37:J37"/>
    <mergeCell ref="K37:N37"/>
    <mergeCell ref="O37:P37"/>
    <mergeCell ref="Q37:T37"/>
    <mergeCell ref="E33:F33"/>
    <mergeCell ref="G33:H33"/>
    <mergeCell ref="I33:J33"/>
    <mergeCell ref="K33:N33"/>
    <mergeCell ref="O33:P33"/>
    <mergeCell ref="Q33:T33"/>
    <mergeCell ref="A36:B37"/>
    <mergeCell ref="C36:D36"/>
    <mergeCell ref="E36:F36"/>
    <mergeCell ref="G36:H36"/>
    <mergeCell ref="I36:J36"/>
    <mergeCell ref="K36:N36"/>
    <mergeCell ref="O34:P34"/>
    <mergeCell ref="Q34:T34"/>
    <mergeCell ref="C35:D35"/>
    <mergeCell ref="E35:F35"/>
    <mergeCell ref="G35:H35"/>
    <mergeCell ref="I35:J35"/>
    <mergeCell ref="K35:N35"/>
    <mergeCell ref="O35:P35"/>
    <mergeCell ref="Q35:T35"/>
    <mergeCell ref="A34:B35"/>
    <mergeCell ref="C34:D34"/>
    <mergeCell ref="E34:F34"/>
    <mergeCell ref="A32:B33"/>
    <mergeCell ref="C32:D32"/>
    <mergeCell ref="E32:F32"/>
    <mergeCell ref="G32:H32"/>
    <mergeCell ref="I32:J32"/>
    <mergeCell ref="K32:N32"/>
    <mergeCell ref="O30:P30"/>
    <mergeCell ref="Q30:T30"/>
    <mergeCell ref="C31:D31"/>
    <mergeCell ref="E31:F31"/>
    <mergeCell ref="G31:H31"/>
    <mergeCell ref="I31:J31"/>
    <mergeCell ref="K31:N31"/>
    <mergeCell ref="O31:P31"/>
    <mergeCell ref="Q31:T31"/>
    <mergeCell ref="A30:B31"/>
    <mergeCell ref="C30:D30"/>
    <mergeCell ref="E30:F30"/>
    <mergeCell ref="G30:H30"/>
    <mergeCell ref="I30:J30"/>
    <mergeCell ref="K30:N30"/>
    <mergeCell ref="O32:P32"/>
    <mergeCell ref="Q32:T32"/>
    <mergeCell ref="C33:D33"/>
    <mergeCell ref="G26:H26"/>
    <mergeCell ref="I26:J26"/>
    <mergeCell ref="K26:N26"/>
    <mergeCell ref="O28:P28"/>
    <mergeCell ref="Q28:T28"/>
    <mergeCell ref="C29:D29"/>
    <mergeCell ref="E29:F29"/>
    <mergeCell ref="G29:H29"/>
    <mergeCell ref="I29:J29"/>
    <mergeCell ref="K29:N29"/>
    <mergeCell ref="O29:P29"/>
    <mergeCell ref="Q29:T29"/>
    <mergeCell ref="E25:F25"/>
    <mergeCell ref="G25:H25"/>
    <mergeCell ref="I25:J25"/>
    <mergeCell ref="K25:N25"/>
    <mergeCell ref="O25:P25"/>
    <mergeCell ref="Q25:T25"/>
    <mergeCell ref="A28:B29"/>
    <mergeCell ref="C28:D28"/>
    <mergeCell ref="E28:F28"/>
    <mergeCell ref="G28:H28"/>
    <mergeCell ref="I28:J28"/>
    <mergeCell ref="K28:N28"/>
    <mergeCell ref="O26:P26"/>
    <mergeCell ref="Q26:T26"/>
    <mergeCell ref="C27:D27"/>
    <mergeCell ref="E27:F27"/>
    <mergeCell ref="G27:H27"/>
    <mergeCell ref="I27:J27"/>
    <mergeCell ref="K27:N27"/>
    <mergeCell ref="O27:P27"/>
    <mergeCell ref="Q27:T27"/>
    <mergeCell ref="A26:B27"/>
    <mergeCell ref="C26:D26"/>
    <mergeCell ref="E26:F26"/>
    <mergeCell ref="A24:B25"/>
    <mergeCell ref="C24:D24"/>
    <mergeCell ref="E24:F24"/>
    <mergeCell ref="G24:H24"/>
    <mergeCell ref="I24:J24"/>
    <mergeCell ref="K24:N24"/>
    <mergeCell ref="O22:P22"/>
    <mergeCell ref="Q22:T22"/>
    <mergeCell ref="C23:D23"/>
    <mergeCell ref="E23:F23"/>
    <mergeCell ref="G23:H23"/>
    <mergeCell ref="I23:J23"/>
    <mergeCell ref="K23:N23"/>
    <mergeCell ref="O23:P23"/>
    <mergeCell ref="Q23:T23"/>
    <mergeCell ref="A22:B23"/>
    <mergeCell ref="C22:D22"/>
    <mergeCell ref="E22:F22"/>
    <mergeCell ref="G22:H22"/>
    <mergeCell ref="I22:J22"/>
    <mergeCell ref="K22:N22"/>
    <mergeCell ref="O24:P24"/>
    <mergeCell ref="Q24:T24"/>
    <mergeCell ref="C25:D25"/>
    <mergeCell ref="A20:T20"/>
    <mergeCell ref="A21:B21"/>
    <mergeCell ref="C21:D21"/>
    <mergeCell ref="E21:F21"/>
    <mergeCell ref="G21:H21"/>
    <mergeCell ref="I21:J21"/>
    <mergeCell ref="K21:N21"/>
    <mergeCell ref="O21:P21"/>
    <mergeCell ref="Q21:T21"/>
    <mergeCell ref="A12:B12"/>
    <mergeCell ref="C12:F12"/>
    <mergeCell ref="A9:B9"/>
    <mergeCell ref="E9:F9"/>
    <mergeCell ref="I9:J9"/>
    <mergeCell ref="M9:N9"/>
    <mergeCell ref="Q9:T9"/>
    <mergeCell ref="A10:B10"/>
    <mergeCell ref="H10:I10"/>
    <mergeCell ref="K10:L10"/>
    <mergeCell ref="R10:S10"/>
    <mergeCell ref="A8:B8"/>
    <mergeCell ref="E8:F8"/>
    <mergeCell ref="I8:J8"/>
    <mergeCell ref="M8:N8"/>
    <mergeCell ref="Q8:T8"/>
    <mergeCell ref="A11:B11"/>
    <mergeCell ref="H11:I11"/>
    <mergeCell ref="K11:L11"/>
    <mergeCell ref="R11:S11"/>
    <mergeCell ref="A3:T3"/>
    <mergeCell ref="A4:T4"/>
    <mergeCell ref="A5:B5"/>
    <mergeCell ref="C5:H5"/>
    <mergeCell ref="A7:B7"/>
    <mergeCell ref="C7:H7"/>
    <mergeCell ref="J7:L7"/>
    <mergeCell ref="M7:S7"/>
    <mergeCell ref="J5:L6"/>
    <mergeCell ref="M5:S6"/>
    <mergeCell ref="T5:T6"/>
    <mergeCell ref="A6:B6"/>
    <mergeCell ref="C6:H6"/>
    <mergeCell ref="A1:T1"/>
    <mergeCell ref="M2:T2"/>
  </mergeCells>
  <phoneticPr fontId="1" type="Hiragana"/>
  <dataValidations count="5">
    <dataValidation type="whole" operator="lessThan" allowBlank="1" showInputMessage="1" showErrorMessage="1" sqref="C8:C9 G8:G9 K8:K9 R10:S11 C12:F12 H10:I11 E10:E11 O9:O11" xr:uid="{00000000-0002-0000-0300-000000000000}">
      <formula1>0</formula1>
    </dataValidation>
    <dataValidation type="list" allowBlank="1" showInputMessage="1" showErrorMessage="1" sqref="O22:P41" xr:uid="{00000000-0002-0000-0300-000001000000}">
      <formula1>$V$31:$V$32</formula1>
    </dataValidation>
    <dataValidation type="list" allowBlank="1" showInputMessage="1" showErrorMessage="1" sqref="WVI22:WVJ41 WLM22:WLN41 IW22:IX41 SS22:ST41 ACO22:ACP41 AMK22:AML41 AWG22:AWH41 BGC22:BGD41 BPY22:BPZ41 BZU22:BZV41 CJQ22:CJR41 CTM22:CTN41 DDI22:DDJ41 DNE22:DNF41 DXA22:DXB41 EGW22:EGX41 EQS22:EQT41 FAO22:FAP41 FKK22:FKL41 FUG22:FUH41 GEC22:GED41 GNY22:GNZ41 GXU22:GXV41 HHQ22:HHR41 HRM22:HRN41 IBI22:IBJ41 ILE22:ILF41 IVA22:IVB41 JEW22:JEX41 JOS22:JOT41 JYO22:JYP41 KIK22:KIL41 KSG22:KSH41 LCC22:LCD41 LLY22:LLZ41 LVU22:LVV41 MFQ22:MFR41 MPM22:MPN41 MZI22:MZJ41 NJE22:NJF41 NTA22:NTB41 OCW22:OCX41 OMS22:OMT41 OWO22:OWP41 PGK22:PGL41 PQG22:PQH41 QAC22:QAD41 QJY22:QJZ41 QTU22:QTV41 RDQ22:RDR41 RNM22:RNN41 RXI22:RXJ41 SHE22:SHF41 SRA22:SRB41 TAW22:TAX41 TKS22:TKT41 TUO22:TUP41 UEK22:UEL41 UOG22:UOH41 UYC22:UYD41 VHY22:VHZ41 VRU22:VRV41 WBQ22:WBR41" xr:uid="{00000000-0002-0000-0300-000002000000}">
      <formula1>$V$21:$V$29</formula1>
    </dataValidation>
    <dataValidation operator="lessThan" allowBlank="1" showInputMessage="1" showErrorMessage="1" sqref="O8" xr:uid="{00000000-0002-0000-0300-000003000000}"/>
    <dataValidation type="list" allowBlank="1" showInputMessage="1" showErrorMessage="1" sqref="A22:B41" xr:uid="{00000000-0002-0000-0300-000004000000}">
      <formula1>$V$22:$V$26</formula1>
    </dataValidation>
  </dataValidations>
  <printOptions horizontalCentered="1" verticalCentered="1"/>
  <pageMargins left="0.51181102362204722" right="0.31496062992125984" top="0.55118110236220474" bottom="0.35433070866141736" header="0.31496062992125984" footer="0.31496062992125984"/>
  <pageSetup paperSize="9" scale="92" orientation="portrait" horizontalDpi="4294967293" r:id="rId1"/>
  <ignoredErrors>
    <ignoredError sqref="I22:I41 G23:G41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要項</vt:lpstr>
      <vt:lpstr>申込書（ﾀﾞﾌﾞﾙｽ）</vt:lpstr>
      <vt:lpstr>申込書 (シングルス)</vt:lpstr>
      <vt:lpstr>申込書 (ミックス)</vt:lpstr>
      <vt:lpstr>'申込書（ﾀﾞﾌﾞﾙｽ）'!Print_Area</vt:lpstr>
      <vt:lpstr>要項!Print_Area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kurumebad00</dc:creator>
  <cp:lastModifiedBy>賢博 田中</cp:lastModifiedBy>
  <cp:lastPrinted>2024-03-13T07:22:53Z</cp:lastPrinted>
  <dcterms:created xsi:type="dcterms:W3CDTF">2013-02-26T04:55:06Z</dcterms:created>
  <dcterms:modified xsi:type="dcterms:W3CDTF">2024-03-13T07:49:23Z</dcterms:modified>
</cp:coreProperties>
</file>