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0014583\Desktop\"/>
    </mc:Choice>
  </mc:AlternateContent>
  <bookViews>
    <workbookView xWindow="0" yWindow="0" windowWidth="28800" windowHeight="12210"/>
  </bookViews>
  <sheets>
    <sheet name="単" sheetId="2" r:id="rId1"/>
    <sheet name="複" sheetId="1" r:id="rId2"/>
    <sheet name="混合複" sheetId="3" state="hidden" r:id="rId3"/>
    <sheet name="Sheet4" sheetId="4" state="hidden" r:id="rId4"/>
  </sheets>
  <definedNames>
    <definedName name="nd" localSheetId="2">Sheet4!$H$1</definedName>
    <definedName name="nd">Sheet4!$H$1</definedName>
    <definedName name="_xlnm.Print_Area" localSheetId="2">混合複!$A$1:$H$32</definedName>
    <definedName name="_xlnm.Print_Area" localSheetId="0">単!$A$1:$H$32</definedName>
    <definedName name="_xlnm.Print_Area" localSheetId="1">複!$A$1:$H$32</definedName>
    <definedName name="ta">Sheet4!$E$3:$F$25</definedName>
    <definedName name="tn">Sheet4!$F$2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 i="2" l="1"/>
  <c r="G6" i="1"/>
  <c r="J29" i="3"/>
  <c r="J29" i="1"/>
  <c r="J29" i="2"/>
  <c r="A2" i="3"/>
  <c r="A2" i="1"/>
  <c r="A2" i="2"/>
  <c r="H1" i="4"/>
  <c r="G6" i="3" l="1"/>
  <c r="J6" i="3" s="1"/>
  <c r="G7" i="3"/>
  <c r="J7" i="3" s="1"/>
  <c r="G8" i="3"/>
  <c r="J8" i="3" s="1"/>
  <c r="G9" i="3"/>
  <c r="J9" i="3" s="1"/>
  <c r="G10" i="3"/>
  <c r="J10" i="3" s="1"/>
  <c r="G11" i="3"/>
  <c r="J11" i="3" s="1"/>
  <c r="G12" i="3"/>
  <c r="J12" i="3" s="1"/>
  <c r="G13" i="3"/>
  <c r="J13" i="3" s="1"/>
  <c r="G14" i="3"/>
  <c r="J14" i="3" s="1"/>
  <c r="G15" i="3"/>
  <c r="J15" i="3" s="1"/>
  <c r="G16" i="3"/>
  <c r="J16" i="3" s="1"/>
  <c r="G17" i="3"/>
  <c r="J17" i="3" s="1"/>
  <c r="G18" i="3"/>
  <c r="J18" i="3" s="1"/>
  <c r="G19" i="3"/>
  <c r="J19" i="3" s="1"/>
  <c r="G20" i="3"/>
  <c r="J20" i="3" s="1"/>
  <c r="G21" i="3"/>
  <c r="J21" i="3" s="1"/>
  <c r="G22" i="3"/>
  <c r="J22" i="3" s="1"/>
  <c r="G23" i="3"/>
  <c r="J23" i="3" s="1"/>
  <c r="G24" i="3"/>
  <c r="J24" i="3" s="1"/>
  <c r="G5" i="1"/>
  <c r="J5" i="1" s="1"/>
  <c r="G5" i="3"/>
  <c r="J5" i="3" s="1"/>
  <c r="G24" i="2"/>
  <c r="J24" i="2" s="1"/>
  <c r="G23" i="2"/>
  <c r="J23" i="2" s="1"/>
  <c r="G22" i="2"/>
  <c r="J22" i="2" s="1"/>
  <c r="G21" i="2"/>
  <c r="J21" i="2" s="1"/>
  <c r="G20" i="2"/>
  <c r="J20" i="2" s="1"/>
  <c r="G19" i="2"/>
  <c r="J19" i="2" s="1"/>
  <c r="G18" i="2"/>
  <c r="J18" i="2" s="1"/>
  <c r="G17" i="2"/>
  <c r="J17" i="2" s="1"/>
  <c r="G16" i="2"/>
  <c r="J16" i="2" s="1"/>
  <c r="G15" i="2"/>
  <c r="J15" i="2" s="1"/>
  <c r="G14" i="2"/>
  <c r="J14" i="2" s="1"/>
  <c r="G13" i="2"/>
  <c r="J13" i="2" s="1"/>
  <c r="G12" i="2"/>
  <c r="J12" i="2" s="1"/>
  <c r="G11" i="2"/>
  <c r="J11" i="2" s="1"/>
  <c r="G10" i="2"/>
  <c r="J10" i="2" s="1"/>
  <c r="G9" i="2"/>
  <c r="J9" i="2" s="1"/>
  <c r="G8" i="2"/>
  <c r="J8" i="2" s="1"/>
  <c r="G7" i="2"/>
  <c r="J7" i="2" s="1"/>
  <c r="G6" i="2"/>
  <c r="J6" i="2" s="1"/>
  <c r="J5" i="2"/>
  <c r="G24" i="1"/>
  <c r="J24" i="1" s="1"/>
  <c r="G23" i="1"/>
  <c r="J23" i="1" s="1"/>
  <c r="G22" i="1"/>
  <c r="J22" i="1" s="1"/>
  <c r="G21" i="1"/>
  <c r="J21" i="1" s="1"/>
  <c r="G20" i="1"/>
  <c r="J20" i="1" s="1"/>
  <c r="G19" i="1"/>
  <c r="J19" i="1" s="1"/>
  <c r="G18" i="1"/>
  <c r="J18" i="1" s="1"/>
  <c r="G17" i="1"/>
  <c r="J17" i="1" s="1"/>
  <c r="G16" i="1"/>
  <c r="J16" i="1" s="1"/>
  <c r="G15" i="1"/>
  <c r="J15" i="1" s="1"/>
  <c r="G14" i="1"/>
  <c r="J14" i="1" s="1"/>
  <c r="G13" i="1"/>
  <c r="J13" i="1" s="1"/>
  <c r="G12" i="1"/>
  <c r="J12" i="1" s="1"/>
  <c r="G11" i="1"/>
  <c r="J11" i="1" s="1"/>
  <c r="G10" i="1"/>
  <c r="J10" i="1" s="1"/>
  <c r="G9" i="1"/>
  <c r="J9" i="1" s="1"/>
  <c r="G8" i="1"/>
  <c r="J8" i="1" s="1"/>
  <c r="G7" i="1"/>
  <c r="J7" i="1" s="1"/>
  <c r="J6" i="1"/>
  <c r="J26" i="2" l="1"/>
  <c r="J26" i="1"/>
  <c r="J26" i="3"/>
  <c r="J27" i="3" s="1"/>
  <c r="D27" i="3" s="1"/>
  <c r="F27" i="3" s="1"/>
  <c r="J28" i="1" l="1"/>
  <c r="J27" i="1"/>
  <c r="J28" i="2"/>
  <c r="J27" i="2"/>
  <c r="J28" i="3"/>
  <c r="D28" i="3" s="1"/>
  <c r="F28" i="3" s="1"/>
  <c r="F29" i="3" s="1"/>
  <c r="D28" i="1" l="1"/>
  <c r="F28" i="1" s="1"/>
  <c r="D27" i="1"/>
  <c r="F27" i="1" s="1"/>
  <c r="D28" i="2"/>
  <c r="F28" i="2" s="1"/>
  <c r="D27" i="2"/>
  <c r="F27" i="2" s="1"/>
  <c r="F29" i="1" l="1"/>
  <c r="F29" i="2"/>
</calcChain>
</file>

<file path=xl/sharedStrings.xml><?xml version="1.0" encoding="utf-8"?>
<sst xmlns="http://schemas.openxmlformats.org/spreadsheetml/2006/main" count="114" uniqueCount="65">
  <si>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</si>
  <si>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</si>
  <si>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</si>
  <si>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</si>
  <si>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</si>
  <si>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</si>
  <si>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</si>
  <si>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</si>
  <si>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</si>
  <si>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</si>
  <si>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</si>
  <si>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</si>
  <si>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</si>
  <si>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</si>
  <si>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</si>
  <si>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</si>
  <si>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</si>
  <si>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</si>
  <si>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</si>
  <si>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</si>
  <si>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</si>
  <si>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</si>
  <si>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</si>
  <si>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</si>
  <si>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</si>
  <si>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</si>
  <si>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</si>
  <si>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</si>
  <si>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</si>
  <si>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</si>
  <si>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</si>
  <si>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</si>
  <si>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</si>
  <si>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</si>
  <si>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</si>
  <si>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</si>
  <si>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</si>
  <si>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</si>
  <si>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</si>
  <si>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</si>
  <si>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30XD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</si>
  <si>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</si>
  <si>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</si>
  <si>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</si>
  <si>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</si>
  <si>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</si>
  <si>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</si>
  <si>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</si>
  <si>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</si>
  <si>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</si>
  <si>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</si>
  <si>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名　＝</t>
    <rPh sb="0" eb="1">
      <t>メイ</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</si>
  <si>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</si>
  <si>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</si>
  <si>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</si>
  <si>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合計</t>
    <rPh sb="0" eb="2">
      <t>ゴウケイ</t>
    </rPh>
    <phoneticPr fontId="1"/>
  </si>
  <si>
    <t>円</t>
    <rPh sb="0" eb="1">
      <t>エン</t>
    </rPh>
    <phoneticPr fontId="1"/>
  </si>
  <si>
    <r>
      <t xml:space="preserve">生年月日
</t>
    </r>
    <r>
      <rPr>
        <sz val="10"/>
        <rFont val="メイリオ"/>
        <family val="3"/>
        <charset val="128"/>
      </rPr>
      <t>(19xx/xx/xx）</t>
    </r>
    <phoneticPr fontId="1"/>
  </si>
  <si>
    <r>
      <t xml:space="preserve">日バ登録番号
</t>
    </r>
    <r>
      <rPr>
        <sz val="10"/>
        <rFont val="メイリオ"/>
        <family val="3"/>
        <charset val="128"/>
      </rPr>
      <t>（10桁）</t>
    </r>
    <rPh sb="0" eb="1">
      <t>ニチ</t>
    </rPh>
    <rPh sb="2" eb="4">
      <t>トウロク</t>
    </rPh>
    <rPh sb="4" eb="6">
      <t>バンゴウ</t>
    </rPh>
    <rPh sb="10" eb="11">
      <t>ケタ</t>
    </rPh>
    <phoneticPr fontId="1"/>
  </si>
  <si>
    <t>中国地区総合バドミントン選手権大会県予選会　参加申込書</t>
  </si>
  <si>
    <t>岡山県春季バドミントン選手権大会・中国地区シニア選手権大会県予選会　参加申込書</t>
  </si>
  <si>
    <t>岡山県混合複バドミントン選手権大会　参加申込書</t>
  </si>
  <si>
    <t>国体予選会　参加申込書</t>
  </si>
  <si>
    <t>岡山県秋季バドミントン選手権大会　参加申込書</t>
  </si>
  <si>
    <t>岡山県総合選抜バドミントン選手権大会　参加申込書</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</si>
</sst>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lt;=999]000;[&lt;=9999]000\-00;000\-0000"/>
    <numFmt numFmtId="177" formatCode="#,###"/>
  </numFmts>
  <fonts count="6"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b/>
      <sz val="11"/>
      <name val="メイリオ"/>
      <family val="3"/>
      <charset val="128"/>
    </font>
    <font>
      <sz val="10"/>
      <name val="メイリオ"/>
      <family val="3"/>
      <charset val="128"/>
    </font>
  </fonts>
  <fills count="3">
    <fill>
      <patternFill patternType="none"/>
    </fill>
    <fill>
      <patternFill patternType="gray125"/>
    </fill>
    <fill>
      <patternFill patternType="solid">
        <fgColor rgb="FFFFFF00"/>
        <bgColor indexed="64"/>
      </patternFill>
    </fill>
  </fills>
  <borders count="10">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s>
  <cellStyleXfs count="1">
    <xf numFmtId="0" fontId="0" fillId="0" borderId="0">
      <alignment vertical="center"/>
    </xf>
  </cellStyleXfs>
  <cellXfs count="36">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4" fillId="0" borderId="0" xfId="0" applyFont="1" applyAlignment="1">
      <alignment horizontal="center" vertical="center"/>
    </xf>
    <xf numFmtId="0" fontId="3" fillId="0" borderId="0" xfId="0" applyFont="1" applyAlignment="1">
      <alignment horizontal="left"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14" fontId="3" fillId="0" borderId="5" xfId="0" applyNumberFormat="1" applyFont="1" applyBorder="1" applyAlignment="1">
      <alignment horizontal="center" vertical="center"/>
    </xf>
    <xf numFmtId="49" fontId="3" fillId="0" borderId="5" xfId="0" applyNumberFormat="1" applyFont="1" applyBorder="1" applyAlignment="1">
      <alignment horizontal="center" vertical="center" shrinkToFit="1"/>
    </xf>
    <xf numFmtId="0" fontId="3" fillId="0" borderId="8" xfId="0" applyFont="1" applyBorder="1">
      <alignment vertical="center"/>
    </xf>
    <xf numFmtId="14" fontId="3" fillId="0" borderId="8" xfId="0" applyNumberFormat="1" applyFont="1" applyBorder="1" applyAlignment="1">
      <alignment horizontal="center"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14" fontId="3" fillId="0" borderId="9" xfId="0" applyNumberFormat="1"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 xfId="0" applyFont="1" applyBorder="1" applyAlignment="1">
      <alignment horizontal="center" vertical="center"/>
    </xf>
    <xf numFmtId="0" fontId="3" fillId="0" borderId="5" xfId="0" applyFont="1" applyBorder="1" applyAlignment="1">
      <alignment horizontal="center" vertical="center" shrinkToFit="1"/>
    </xf>
    <xf numFmtId="0" fontId="3" fillId="0" borderId="0" xfId="0" applyFont="1" applyAlignment="1">
      <alignment horizontal="center" vertical="center"/>
    </xf>
    <xf numFmtId="0" fontId="3" fillId="0" borderId="0" xfId="0" applyFont="1" applyAlignment="1">
      <alignment horizontal="left" vertical="center"/>
    </xf>
    <xf numFmtId="0" fontId="2"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3"/>
  <sheetViews>
    <sheetView tabSelected="1" workbookViewId="0">
      <selection activeCell="L4" sqref="L4"/>
    </sheetView>
  </sheetViews>
  <sheetFormatPr defaultColWidth="7.5" defaultRowHeight="16.5" customHeight="1" x14ac:dyDescent="0.15"/>
  <cols>
    <col min="1" max="1" width="8.5" style="1" customWidth="1"/>
    <col min="2" max="2" width="14.125" style="1"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1" t="str">
        <f>IF(tn="","",VLOOKUP(tn,ta,2,-1))</f>
        <v>中国地区総合バドミントン選手権大会県予選会　参加申込書</v>
      </c>
      <c r="B2" s="31"/>
      <c r="C2" s="31"/>
      <c r="D2" s="31"/>
      <c r="E2" s="31"/>
      <c r="F2" s="31"/>
      <c r="G2" s="31"/>
      <c r="H2" s="31"/>
    </row>
    <row r="3" spans="1:10" ht="22.15" customHeight="1" x14ac:dyDescent="0.15">
      <c r="B3" s="7"/>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15"/>
      <c r="B5" s="11"/>
      <c r="C5" s="16"/>
      <c r="D5" s="28"/>
      <c r="E5" s="28"/>
      <c r="F5" s="17"/>
      <c r="G5" s="11" t="str">
        <f t="shared" ref="G5:G24" si="0">IF(F5&lt;&gt;"",DATEDIF(F5,DATEVALUE(nd),"Y"),"")</f>
        <v/>
      </c>
      <c r="H5" s="18"/>
      <c r="J5" s="2">
        <f>IF(G5&lt;18,1,0)</f>
        <v>0</v>
      </c>
    </row>
    <row r="6" spans="1:10" ht="25.5" customHeight="1" x14ac:dyDescent="0.15">
      <c r="A6" s="15"/>
      <c r="B6" s="11"/>
      <c r="C6" s="16"/>
      <c r="D6" s="28"/>
      <c r="E6" s="28"/>
      <c r="F6" s="17"/>
      <c r="G6" s="11" t="str">
        <f t="shared" si="0"/>
        <v/>
      </c>
      <c r="H6" s="18"/>
      <c r="J6" s="2">
        <f t="shared" ref="J6:J24" si="1">IF(G6&lt;18,1,0)</f>
        <v>0</v>
      </c>
    </row>
    <row r="7" spans="1:10" ht="25.5" customHeight="1" x14ac:dyDescent="0.15">
      <c r="A7" s="15"/>
      <c r="B7" s="11"/>
      <c r="C7" s="16"/>
      <c r="D7" s="28"/>
      <c r="E7" s="28"/>
      <c r="F7" s="17"/>
      <c r="G7" s="11" t="str">
        <f t="shared" si="0"/>
        <v/>
      </c>
      <c r="H7" s="18"/>
      <c r="J7" s="2">
        <f t="shared" si="1"/>
        <v>0</v>
      </c>
    </row>
    <row r="8" spans="1:10" ht="25.5" customHeight="1" x14ac:dyDescent="0.15">
      <c r="A8" s="15"/>
      <c r="B8" s="11"/>
      <c r="C8" s="16"/>
      <c r="D8" s="28"/>
      <c r="E8" s="28"/>
      <c r="F8" s="11"/>
      <c r="G8" s="11" t="str">
        <f t="shared" si="0"/>
        <v/>
      </c>
      <c r="H8" s="18"/>
      <c r="J8" s="2">
        <f t="shared" si="1"/>
        <v>0</v>
      </c>
    </row>
    <row r="9" spans="1:10" ht="25.5" customHeight="1" x14ac:dyDescent="0.15">
      <c r="A9" s="15"/>
      <c r="B9" s="11"/>
      <c r="C9" s="16"/>
      <c r="D9" s="28"/>
      <c r="E9" s="28"/>
      <c r="F9" s="17"/>
      <c r="G9" s="11" t="str">
        <f t="shared" si="0"/>
        <v/>
      </c>
      <c r="H9" s="18"/>
      <c r="J9" s="2">
        <f t="shared" si="1"/>
        <v>0</v>
      </c>
    </row>
    <row r="10" spans="1:10" ht="25.5" customHeight="1" x14ac:dyDescent="0.15">
      <c r="A10" s="15"/>
      <c r="B10" s="11"/>
      <c r="C10" s="16"/>
      <c r="D10" s="28"/>
      <c r="E10" s="28"/>
      <c r="F10" s="11"/>
      <c r="G10" s="11" t="str">
        <f t="shared" si="0"/>
        <v/>
      </c>
      <c r="H10" s="18"/>
      <c r="J10" s="2">
        <f t="shared" si="1"/>
        <v>0</v>
      </c>
    </row>
    <row r="11" spans="1:10" ht="25.5" customHeight="1" x14ac:dyDescent="0.15">
      <c r="A11" s="15"/>
      <c r="B11" s="11"/>
      <c r="C11" s="16"/>
      <c r="D11" s="28"/>
      <c r="E11" s="28"/>
      <c r="F11" s="11"/>
      <c r="G11" s="11" t="str">
        <f t="shared" si="0"/>
        <v/>
      </c>
      <c r="H11" s="18"/>
      <c r="J11" s="2">
        <f t="shared" si="1"/>
        <v>0</v>
      </c>
    </row>
    <row r="12" spans="1:10" ht="25.5" customHeight="1" x14ac:dyDescent="0.15">
      <c r="A12" s="15"/>
      <c r="B12" s="11"/>
      <c r="C12" s="16"/>
      <c r="D12" s="28"/>
      <c r="E12" s="28"/>
      <c r="F12" s="11"/>
      <c r="G12" s="11" t="str">
        <f t="shared" si="0"/>
        <v/>
      </c>
      <c r="H12" s="18"/>
      <c r="J12" s="2">
        <f t="shared" si="1"/>
        <v>0</v>
      </c>
    </row>
    <row r="13" spans="1:10" ht="25.5" customHeight="1" x14ac:dyDescent="0.15">
      <c r="A13" s="15"/>
      <c r="B13" s="11"/>
      <c r="C13" s="16"/>
      <c r="D13" s="28"/>
      <c r="E13" s="28"/>
      <c r="F13" s="11"/>
      <c r="G13" s="11" t="str">
        <f t="shared" si="0"/>
        <v/>
      </c>
      <c r="H13" s="18"/>
      <c r="J13" s="2">
        <f t="shared" si="1"/>
        <v>0</v>
      </c>
    </row>
    <row r="14" spans="1:10" ht="25.5" customHeight="1" x14ac:dyDescent="0.15">
      <c r="A14" s="15"/>
      <c r="B14" s="11"/>
      <c r="C14" s="16"/>
      <c r="D14" s="28"/>
      <c r="E14" s="28"/>
      <c r="F14" s="11"/>
      <c r="G14" s="11" t="str">
        <f t="shared" si="0"/>
        <v/>
      </c>
      <c r="H14" s="18"/>
      <c r="J14" s="2">
        <f t="shared" si="1"/>
        <v>0</v>
      </c>
    </row>
    <row r="15" spans="1:10" ht="25.5" customHeight="1" x14ac:dyDescent="0.15">
      <c r="A15" s="15"/>
      <c r="B15" s="11"/>
      <c r="C15" s="16"/>
      <c r="D15" s="28"/>
      <c r="E15" s="28"/>
      <c r="F15" s="17"/>
      <c r="G15" s="11" t="str">
        <f t="shared" si="0"/>
        <v/>
      </c>
      <c r="H15" s="18"/>
      <c r="J15" s="2">
        <f t="shared" si="1"/>
        <v>0</v>
      </c>
    </row>
    <row r="16" spans="1:10" ht="25.5" customHeight="1" x14ac:dyDescent="0.15">
      <c r="A16" s="15"/>
      <c r="B16" s="11"/>
      <c r="C16" s="16"/>
      <c r="D16" s="28"/>
      <c r="E16" s="28"/>
      <c r="F16" s="11"/>
      <c r="G16" s="11" t="str">
        <f t="shared" si="0"/>
        <v/>
      </c>
      <c r="H16" s="18"/>
      <c r="J16" s="2">
        <f t="shared" si="1"/>
        <v>0</v>
      </c>
    </row>
    <row r="17" spans="1:10" ht="25.5" customHeight="1" x14ac:dyDescent="0.15">
      <c r="A17" s="15"/>
      <c r="B17" s="11"/>
      <c r="C17" s="16"/>
      <c r="D17" s="28"/>
      <c r="E17" s="28"/>
      <c r="F17" s="11"/>
      <c r="G17" s="11" t="str">
        <f t="shared" si="0"/>
        <v/>
      </c>
      <c r="H17" s="18"/>
      <c r="J17" s="2">
        <f t="shared" si="1"/>
        <v>0</v>
      </c>
    </row>
    <row r="18" spans="1:10" ht="25.5" customHeight="1" x14ac:dyDescent="0.15">
      <c r="A18" s="15"/>
      <c r="B18" s="11"/>
      <c r="C18" s="16"/>
      <c r="D18" s="28"/>
      <c r="E18" s="28"/>
      <c r="F18" s="11"/>
      <c r="G18" s="11" t="str">
        <f t="shared" si="0"/>
        <v/>
      </c>
      <c r="H18" s="18"/>
      <c r="J18" s="2">
        <f t="shared" si="1"/>
        <v>0</v>
      </c>
    </row>
    <row r="19" spans="1:10" ht="25.5" customHeight="1" x14ac:dyDescent="0.15">
      <c r="A19" s="15"/>
      <c r="B19" s="11"/>
      <c r="C19" s="16"/>
      <c r="D19" s="28"/>
      <c r="E19" s="28"/>
      <c r="F19" s="11"/>
      <c r="G19" s="11" t="str">
        <f t="shared" si="0"/>
        <v/>
      </c>
      <c r="H19" s="18"/>
      <c r="J19" s="2">
        <f t="shared" si="1"/>
        <v>0</v>
      </c>
    </row>
    <row r="20" spans="1:10" ht="25.5" customHeight="1" x14ac:dyDescent="0.15">
      <c r="A20" s="15"/>
      <c r="B20" s="11"/>
      <c r="C20" s="16"/>
      <c r="D20" s="28"/>
      <c r="E20" s="28"/>
      <c r="F20" s="11"/>
      <c r="G20" s="11" t="str">
        <f t="shared" si="0"/>
        <v/>
      </c>
      <c r="H20" s="18"/>
      <c r="J20" s="2">
        <f t="shared" si="1"/>
        <v>0</v>
      </c>
    </row>
    <row r="21" spans="1:10" ht="25.5" customHeight="1" x14ac:dyDescent="0.15">
      <c r="A21" s="15"/>
      <c r="B21" s="11"/>
      <c r="C21" s="16"/>
      <c r="D21" s="28"/>
      <c r="E21" s="28"/>
      <c r="F21" s="11"/>
      <c r="G21" s="11" t="str">
        <f t="shared" si="0"/>
        <v/>
      </c>
      <c r="H21" s="18"/>
      <c r="J21" s="2">
        <f t="shared" si="1"/>
        <v>0</v>
      </c>
    </row>
    <row r="22" spans="1:10" ht="25.5" customHeight="1" x14ac:dyDescent="0.15">
      <c r="A22" s="15"/>
      <c r="B22" s="11"/>
      <c r="C22" s="16"/>
      <c r="D22" s="28"/>
      <c r="E22" s="28"/>
      <c r="F22" s="11"/>
      <c r="G22" s="11" t="str">
        <f t="shared" si="0"/>
        <v/>
      </c>
      <c r="H22" s="18"/>
      <c r="J22" s="2">
        <f t="shared" si="1"/>
        <v>0</v>
      </c>
    </row>
    <row r="23" spans="1:10" ht="25.5" customHeight="1" x14ac:dyDescent="0.15">
      <c r="A23" s="15"/>
      <c r="B23" s="11"/>
      <c r="C23" s="16"/>
      <c r="D23" s="28"/>
      <c r="E23" s="28"/>
      <c r="F23" s="11"/>
      <c r="G23" s="11" t="str">
        <f t="shared" si="0"/>
        <v/>
      </c>
      <c r="H23" s="18"/>
      <c r="J23" s="2">
        <f t="shared" si="1"/>
        <v>0</v>
      </c>
    </row>
    <row r="24" spans="1:10" ht="25.5" customHeight="1" x14ac:dyDescent="0.15">
      <c r="A24" s="15"/>
      <c r="B24" s="11"/>
      <c r="C24" s="16"/>
      <c r="D24" s="28"/>
      <c r="E24" s="28"/>
      <c r="F24" s="11"/>
      <c r="G24" s="11" t="str">
        <f t="shared" si="0"/>
        <v/>
      </c>
      <c r="H24" s="18"/>
      <c r="J24" s="2">
        <f t="shared" si="1"/>
        <v>0</v>
      </c>
    </row>
    <row r="25" spans="1:10" ht="16.5" customHeight="1" x14ac:dyDescent="0.15">
      <c r="A25" s="6"/>
      <c r="B25" s="6"/>
      <c r="C25" s="5"/>
      <c r="D25" s="6"/>
      <c r="E25" s="6"/>
      <c r="F25" s="6"/>
      <c r="G25" s="6"/>
      <c r="H25" s="5"/>
    </row>
    <row r="26" spans="1:10" ht="21.6" customHeight="1" x14ac:dyDescent="0.15">
      <c r="B26" s="8" t="s">
        <v>0</v>
      </c>
      <c r="D26" s="1"/>
      <c r="E26" s="1"/>
      <c r="J26" s="2">
        <f>SUM(J5:J25)</f>
        <v>0</v>
      </c>
    </row>
    <row r="27" spans="1:10" ht="21.6" customHeight="1" x14ac:dyDescent="0.15">
      <c r="B27" s="1" t="s">
        <v>47</v>
      </c>
      <c r="C27" s="1" t="s">
        <v>49</v>
      </c>
      <c r="D27" s="11" t="str">
        <f>IF(J27=0,"",J27)</f>
        <v/>
      </c>
      <c r="E27" s="1" t="s">
        <v>51</v>
      </c>
      <c r="F27" s="12" t="str">
        <f>IF(D27="","",800*D27)</f>
        <v/>
      </c>
      <c r="G27" s="1" t="s">
        <v>56</v>
      </c>
      <c r="J27" s="2">
        <f>J29-J26</f>
        <v>0</v>
      </c>
    </row>
    <row r="28" spans="1:10" ht="21.6" customHeight="1" x14ac:dyDescent="0.15">
      <c r="C28" s="1" t="s">
        <v>50</v>
      </c>
      <c r="D28" s="11" t="str">
        <f>IF(J28=0,"",J28)</f>
        <v/>
      </c>
      <c r="E28" s="1" t="s">
        <v>51</v>
      </c>
      <c r="F28" s="12" t="str">
        <f>IF(D28="","",500*D28)</f>
        <v/>
      </c>
      <c r="G28" s="1" t="s">
        <v>56</v>
      </c>
      <c r="J28" s="2">
        <f>J26</f>
        <v>0</v>
      </c>
    </row>
    <row r="29" spans="1:10" ht="21.6" customHeight="1" x14ac:dyDescent="0.15">
      <c r="B29" s="30" t="s">
        <v>46</v>
      </c>
      <c r="C29" s="30"/>
      <c r="E29" s="2" t="s">
        <v>55</v>
      </c>
      <c r="F29" s="12">
        <f>SUM(F27:F28)</f>
        <v>0</v>
      </c>
      <c r="G29" s="1" t="s">
        <v>56</v>
      </c>
      <c r="J29" s="2">
        <f>COUNTA(A5:A24)</f>
        <v>0</v>
      </c>
    </row>
    <row r="30" spans="1:10" ht="21.6" customHeight="1" x14ac:dyDescent="0.15">
      <c r="C30" s="2" t="s">
        <v>52</v>
      </c>
      <c r="D30" s="29"/>
      <c r="E30" s="29"/>
      <c r="F30" s="29"/>
      <c r="G30" s="29"/>
      <c r="H30" s="29"/>
    </row>
    <row r="31" spans="1:10" ht="27" customHeight="1" x14ac:dyDescent="0.15">
      <c r="C31" s="2" t="s">
        <v>54</v>
      </c>
      <c r="D31" s="27"/>
      <c r="E31" s="27"/>
      <c r="F31" s="27"/>
      <c r="G31" s="27"/>
      <c r="H31" s="27"/>
    </row>
    <row r="32" spans="1:10" ht="27" customHeight="1" x14ac:dyDescent="0.15">
      <c r="C32" s="2" t="s">
        <v>53</v>
      </c>
      <c r="D32" s="27"/>
      <c r="E32" s="27"/>
      <c r="F32" s="27"/>
      <c r="G32" s="27"/>
      <c r="H32" s="27"/>
    </row>
    <row r="33" ht="27" customHeight="1" x14ac:dyDescent="0.15"/>
  </sheetData>
  <mergeCells count="26">
    <mergeCell ref="B29:C29"/>
    <mergeCell ref="A2:H2"/>
    <mergeCell ref="D15:E15"/>
    <mergeCell ref="D4:E4"/>
    <mergeCell ref="D5:E5"/>
    <mergeCell ref="D6:E6"/>
    <mergeCell ref="D7:E7"/>
    <mergeCell ref="D8:E8"/>
    <mergeCell ref="D9:E9"/>
    <mergeCell ref="D10:E10"/>
    <mergeCell ref="D11:E11"/>
    <mergeCell ref="D12:E12"/>
    <mergeCell ref="D13:E13"/>
    <mergeCell ref="D14:E14"/>
    <mergeCell ref="D32:H32"/>
    <mergeCell ref="D16:E16"/>
    <mergeCell ref="D17:E17"/>
    <mergeCell ref="D18:E18"/>
    <mergeCell ref="D19:E19"/>
    <mergeCell ref="D20:E20"/>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E983053 C917498:E917517 C851962:E851981 C786426:E786445 C720890:E720909 C655354:E655373 C589818:E589837 C524282:E524301 C458746:E458765 C393210:E393229 C327674:E327693 C262138:E262157 C196602:E196621 C131066:E131085 C65530:E65549 D5:D24 E6:E24"/>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E983060 B917524:E917524 B851988:E851988 B786452:E786452 B720916:E720916 B655380:E655380 B589844:E589844 B524308:E524308 B458772:E458772 B393236:E393236 B327700:E327700 B262164:E262164 B196628:E196628 B131092:E131092 B65556:E65556"/>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65557:F65557 B131093:F131093 B196629:F196629 B262165:F262165 B327701:F327701 B393237:F393237 B458773:F458773 B524309:F524309 B589845:F589845 B655381:F655381 B720917:F720917 B786453:F786453 B851989:F851989 B917525:F917525 B983061:F983061"/>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H65530:H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H131066:H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H196602:H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H262138:H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H327674:H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H393210:H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H458746:H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H524282:H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H589818:H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H655354:H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H720890:H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H786426:H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H851962:H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H917498:H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H983034:H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14:formula1>
            <xm:f>Sheet4!$A$2:$A$14</xm:f>
          </x14:formula1>
          <xm:sqref>A5:A24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O11" sqref="O11"/>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7.5" style="2" hidden="1" customWidth="1"/>
    <col min="11" max="16384" width="7.5" style="2"/>
  </cols>
  <sheetData>
    <row r="1" spans="1:10" ht="22.15" customHeight="1" x14ac:dyDescent="0.15"/>
    <row r="2" spans="1:10" ht="22.15" customHeight="1" x14ac:dyDescent="0.15">
      <c r="A2" s="31" t="str">
        <f>IF(tn="","",VLOOKUP(tn,ta,2,-1))</f>
        <v>中国地区総合バドミントン選手権大会県予選会　参加申込書</v>
      </c>
      <c r="B2" s="31"/>
      <c r="C2" s="31"/>
      <c r="D2" s="31"/>
      <c r="E2" s="31"/>
      <c r="F2" s="31"/>
      <c r="G2" s="31"/>
      <c r="H2" s="31"/>
    </row>
    <row r="3" spans="1:10" ht="22.15" customHeight="1" x14ac:dyDescent="0.15">
      <c r="B3" s="3"/>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34"/>
      <c r="B5" s="19"/>
      <c r="C5" s="19"/>
      <c r="D5" s="32"/>
      <c r="E5" s="32"/>
      <c r="F5" s="20"/>
      <c r="G5" s="21" t="str">
        <f t="shared" ref="G5:G24" si="0">IF(F5&lt;&gt;"",DATEDIF(F5,DATEVALUE(nd),"Y"),"")</f>
        <v/>
      </c>
      <c r="H5" s="22"/>
      <c r="J5" s="2">
        <f>IF(G5&lt;18,1,0)</f>
        <v>0</v>
      </c>
    </row>
    <row r="6" spans="1:10" ht="25.5" customHeight="1" x14ac:dyDescent="0.15">
      <c r="A6" s="35"/>
      <c r="B6" s="23"/>
      <c r="C6" s="23"/>
      <c r="D6" s="33"/>
      <c r="E6" s="33"/>
      <c r="F6" s="24"/>
      <c r="G6" s="25" t="str">
        <f t="shared" si="0"/>
        <v/>
      </c>
      <c r="H6" s="26"/>
      <c r="J6" s="2">
        <f t="shared" ref="J6:J24" si="1">IF(G6&lt;18,1,0)</f>
        <v>0</v>
      </c>
    </row>
    <row r="7" spans="1:10" ht="25.5" customHeight="1" x14ac:dyDescent="0.15">
      <c r="A7" s="34"/>
      <c r="B7" s="19"/>
      <c r="C7" s="19"/>
      <c r="D7" s="32"/>
      <c r="E7" s="32"/>
      <c r="F7" s="20"/>
      <c r="G7" s="21" t="str">
        <f t="shared" si="0"/>
        <v/>
      </c>
      <c r="H7" s="22"/>
      <c r="J7" s="2">
        <f t="shared" si="1"/>
        <v>0</v>
      </c>
    </row>
    <row r="8" spans="1:10" ht="25.5" customHeight="1" x14ac:dyDescent="0.15">
      <c r="A8" s="35"/>
      <c r="B8" s="23"/>
      <c r="C8" s="23"/>
      <c r="D8" s="33"/>
      <c r="E8" s="33"/>
      <c r="F8" s="24"/>
      <c r="G8" s="25" t="str">
        <f t="shared" si="0"/>
        <v/>
      </c>
      <c r="H8" s="26"/>
      <c r="J8" s="2">
        <f t="shared" si="1"/>
        <v>0</v>
      </c>
    </row>
    <row r="9" spans="1:10" ht="25.5" customHeight="1" x14ac:dyDescent="0.15">
      <c r="A9" s="34"/>
      <c r="B9" s="19"/>
      <c r="C9" s="19"/>
      <c r="D9" s="32"/>
      <c r="E9" s="32"/>
      <c r="F9" s="20"/>
      <c r="G9" s="21" t="str">
        <f t="shared" si="0"/>
        <v/>
      </c>
      <c r="H9" s="22"/>
      <c r="J9" s="2">
        <f t="shared" si="1"/>
        <v>0</v>
      </c>
    </row>
    <row r="10" spans="1:10" ht="25.5" customHeight="1" x14ac:dyDescent="0.15">
      <c r="A10" s="35"/>
      <c r="B10" s="23"/>
      <c r="C10" s="23"/>
      <c r="D10" s="33"/>
      <c r="E10" s="33"/>
      <c r="F10" s="24"/>
      <c r="G10" s="25" t="str">
        <f t="shared" si="0"/>
        <v/>
      </c>
      <c r="H10" s="26"/>
      <c r="J10" s="2">
        <f t="shared" si="1"/>
        <v>0</v>
      </c>
    </row>
    <row r="11" spans="1:10" ht="25.5" customHeight="1" x14ac:dyDescent="0.15">
      <c r="A11" s="34"/>
      <c r="B11" s="19"/>
      <c r="C11" s="19"/>
      <c r="D11" s="32"/>
      <c r="E11" s="32"/>
      <c r="F11" s="21"/>
      <c r="G11" s="21" t="str">
        <f t="shared" si="0"/>
        <v/>
      </c>
      <c r="H11" s="22"/>
      <c r="J11" s="2">
        <f t="shared" si="1"/>
        <v>0</v>
      </c>
    </row>
    <row r="12" spans="1:10" ht="25.5" customHeight="1" x14ac:dyDescent="0.15">
      <c r="A12" s="35"/>
      <c r="B12" s="23"/>
      <c r="C12" s="23"/>
      <c r="D12" s="33"/>
      <c r="E12" s="33"/>
      <c r="F12" s="25"/>
      <c r="G12" s="25" t="str">
        <f t="shared" si="0"/>
        <v/>
      </c>
      <c r="H12" s="26"/>
      <c r="J12" s="2">
        <f t="shared" si="1"/>
        <v>0</v>
      </c>
    </row>
    <row r="13" spans="1:10" ht="25.5" customHeight="1" x14ac:dyDescent="0.15">
      <c r="A13" s="34"/>
      <c r="B13" s="19"/>
      <c r="C13" s="19"/>
      <c r="D13" s="32"/>
      <c r="E13" s="32"/>
      <c r="F13" s="21"/>
      <c r="G13" s="21" t="str">
        <f t="shared" si="0"/>
        <v/>
      </c>
      <c r="H13" s="22"/>
      <c r="J13" s="2">
        <f t="shared" si="1"/>
        <v>0</v>
      </c>
    </row>
    <row r="14" spans="1:10" ht="25.5" customHeight="1" x14ac:dyDescent="0.15">
      <c r="A14" s="35"/>
      <c r="B14" s="23"/>
      <c r="C14" s="23"/>
      <c r="D14" s="33"/>
      <c r="E14" s="33"/>
      <c r="F14" s="25"/>
      <c r="G14" s="25" t="str">
        <f t="shared" si="0"/>
        <v/>
      </c>
      <c r="H14" s="26"/>
      <c r="J14" s="2">
        <f t="shared" si="1"/>
        <v>0</v>
      </c>
    </row>
    <row r="15" spans="1:10" ht="25.5" customHeight="1" x14ac:dyDescent="0.15">
      <c r="A15" s="34"/>
      <c r="B15" s="19"/>
      <c r="C15" s="19"/>
      <c r="D15" s="32"/>
      <c r="E15" s="32"/>
      <c r="F15" s="20"/>
      <c r="G15" s="21" t="str">
        <f t="shared" si="0"/>
        <v/>
      </c>
      <c r="H15" s="22"/>
      <c r="J15" s="2">
        <f t="shared" si="1"/>
        <v>0</v>
      </c>
    </row>
    <row r="16" spans="1:10" ht="25.5" customHeight="1" x14ac:dyDescent="0.15">
      <c r="A16" s="35"/>
      <c r="B16" s="23"/>
      <c r="C16" s="23"/>
      <c r="D16" s="33"/>
      <c r="E16" s="33"/>
      <c r="F16" s="25"/>
      <c r="G16" s="25" t="str">
        <f t="shared" si="0"/>
        <v/>
      </c>
      <c r="H16" s="26"/>
      <c r="J16" s="2">
        <f t="shared" si="1"/>
        <v>0</v>
      </c>
    </row>
    <row r="17" spans="1:10" ht="25.5" customHeight="1" x14ac:dyDescent="0.15">
      <c r="A17" s="34"/>
      <c r="B17" s="19"/>
      <c r="C17" s="19"/>
      <c r="D17" s="32"/>
      <c r="E17" s="32"/>
      <c r="F17" s="21"/>
      <c r="G17" s="21" t="str">
        <f t="shared" si="0"/>
        <v/>
      </c>
      <c r="H17" s="22"/>
      <c r="J17" s="2">
        <f t="shared" si="1"/>
        <v>0</v>
      </c>
    </row>
    <row r="18" spans="1:10" ht="25.5" customHeight="1" x14ac:dyDescent="0.15">
      <c r="A18" s="35"/>
      <c r="B18" s="23"/>
      <c r="C18" s="23"/>
      <c r="D18" s="33"/>
      <c r="E18" s="33"/>
      <c r="F18" s="25"/>
      <c r="G18" s="25" t="str">
        <f t="shared" si="0"/>
        <v/>
      </c>
      <c r="H18" s="26"/>
      <c r="J18" s="2">
        <f t="shared" si="1"/>
        <v>0</v>
      </c>
    </row>
    <row r="19" spans="1:10" ht="25.5" customHeight="1" x14ac:dyDescent="0.15">
      <c r="A19" s="34"/>
      <c r="B19" s="19"/>
      <c r="C19" s="19"/>
      <c r="D19" s="32"/>
      <c r="E19" s="32"/>
      <c r="F19" s="21"/>
      <c r="G19" s="21" t="str">
        <f t="shared" si="0"/>
        <v/>
      </c>
      <c r="H19" s="22"/>
      <c r="J19" s="2">
        <f t="shared" si="1"/>
        <v>0</v>
      </c>
    </row>
    <row r="20" spans="1:10" ht="25.5" customHeight="1" x14ac:dyDescent="0.15">
      <c r="A20" s="35"/>
      <c r="B20" s="23"/>
      <c r="C20" s="23"/>
      <c r="D20" s="33"/>
      <c r="E20" s="33"/>
      <c r="F20" s="25"/>
      <c r="G20" s="25" t="str">
        <f t="shared" si="0"/>
        <v/>
      </c>
      <c r="H20" s="26"/>
      <c r="J20" s="2">
        <f t="shared" si="1"/>
        <v>0</v>
      </c>
    </row>
    <row r="21" spans="1:10" ht="25.5" customHeight="1" x14ac:dyDescent="0.15">
      <c r="A21" s="34"/>
      <c r="B21" s="19"/>
      <c r="C21" s="19"/>
      <c r="D21" s="32"/>
      <c r="E21" s="32"/>
      <c r="F21" s="21"/>
      <c r="G21" s="21" t="str">
        <f t="shared" si="0"/>
        <v/>
      </c>
      <c r="H21" s="22"/>
      <c r="J21" s="2">
        <f t="shared" si="1"/>
        <v>0</v>
      </c>
    </row>
    <row r="22" spans="1:10" ht="25.5" customHeight="1" x14ac:dyDescent="0.15">
      <c r="A22" s="35"/>
      <c r="B22" s="23"/>
      <c r="C22" s="23"/>
      <c r="D22" s="33"/>
      <c r="E22" s="33"/>
      <c r="F22" s="25"/>
      <c r="G22" s="25" t="str">
        <f t="shared" si="0"/>
        <v/>
      </c>
      <c r="H22" s="26"/>
      <c r="J22" s="2">
        <f t="shared" si="1"/>
        <v>0</v>
      </c>
    </row>
    <row r="23" spans="1:10" ht="25.5" customHeight="1" x14ac:dyDescent="0.15">
      <c r="A23" s="34"/>
      <c r="B23" s="19"/>
      <c r="C23" s="19"/>
      <c r="D23" s="32"/>
      <c r="E23" s="32"/>
      <c r="F23" s="21"/>
      <c r="G23" s="21" t="str">
        <f t="shared" si="0"/>
        <v/>
      </c>
      <c r="H23" s="22"/>
      <c r="J23" s="2">
        <f t="shared" si="1"/>
        <v>0</v>
      </c>
    </row>
    <row r="24" spans="1:10" ht="25.5" customHeight="1" x14ac:dyDescent="0.15">
      <c r="A24" s="35"/>
      <c r="B24" s="23"/>
      <c r="C24" s="23"/>
      <c r="D24" s="33"/>
      <c r="E24" s="33"/>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0" t="s">
        <v>46</v>
      </c>
      <c r="C29" s="30"/>
      <c r="E29" s="2" t="s">
        <v>55</v>
      </c>
      <c r="F29" s="12">
        <f>SUM(F27:F28)</f>
        <v>0</v>
      </c>
      <c r="G29" s="1" t="s">
        <v>56</v>
      </c>
      <c r="J29" s="2">
        <f>COUNTA(A5:A24)*2</f>
        <v>0</v>
      </c>
    </row>
    <row r="30" spans="1:10" ht="21.6" customHeight="1" x14ac:dyDescent="0.15">
      <c r="A30" s="1"/>
      <c r="B30" s="1"/>
      <c r="C30" s="2" t="s">
        <v>52</v>
      </c>
      <c r="D30" s="29"/>
      <c r="E30" s="29"/>
      <c r="F30" s="29"/>
      <c r="G30" s="29"/>
      <c r="H30" s="29"/>
    </row>
    <row r="31" spans="1:10" ht="27" customHeight="1" x14ac:dyDescent="0.15">
      <c r="A31" s="1"/>
      <c r="B31" s="1"/>
      <c r="C31" s="2" t="s">
        <v>54</v>
      </c>
      <c r="D31" s="27"/>
      <c r="E31" s="27"/>
      <c r="F31" s="27"/>
      <c r="G31" s="27"/>
      <c r="H31" s="27"/>
    </row>
    <row r="32" spans="1:10" ht="27" customHeight="1" x14ac:dyDescent="0.15">
      <c r="A32" s="1"/>
      <c r="B32" s="1"/>
      <c r="C32" s="2" t="s">
        <v>53</v>
      </c>
      <c r="D32" s="27"/>
      <c r="E32" s="27"/>
      <c r="F32" s="27"/>
      <c r="G32" s="27"/>
      <c r="H32" s="27"/>
    </row>
  </sheetData>
  <mergeCells count="36">
    <mergeCell ref="A7:A8"/>
    <mergeCell ref="A9:A10"/>
    <mergeCell ref="A2:H2"/>
    <mergeCell ref="B29:C29"/>
    <mergeCell ref="D30:H30"/>
    <mergeCell ref="A11:A12"/>
    <mergeCell ref="A13:A14"/>
    <mergeCell ref="A17:A18"/>
    <mergeCell ref="A19:A20"/>
    <mergeCell ref="A21:A22"/>
    <mergeCell ref="A23:A24"/>
    <mergeCell ref="A15:A16"/>
    <mergeCell ref="A5:A6"/>
    <mergeCell ref="D31:H31"/>
    <mergeCell ref="D13:E13"/>
    <mergeCell ref="D14:E14"/>
    <mergeCell ref="D15:E15"/>
    <mergeCell ref="D16:E16"/>
    <mergeCell ref="D21:E21"/>
    <mergeCell ref="D22:E22"/>
    <mergeCell ref="D32:H32"/>
    <mergeCell ref="D4:E4"/>
    <mergeCell ref="D5:E5"/>
    <mergeCell ref="D6:E6"/>
    <mergeCell ref="D7:E7"/>
    <mergeCell ref="D8:E8"/>
    <mergeCell ref="D9:E9"/>
    <mergeCell ref="D10:E10"/>
    <mergeCell ref="D11:E11"/>
    <mergeCell ref="D12:E12"/>
    <mergeCell ref="D23:E23"/>
    <mergeCell ref="D24:E24"/>
    <mergeCell ref="D17:E17"/>
    <mergeCell ref="D18:E18"/>
    <mergeCell ref="D19:E19"/>
    <mergeCell ref="D20:E20"/>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H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H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H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H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H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H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H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H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H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H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H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H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H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H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H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65554:F65554 B131090:F131090 B196626:F196626 B262162:F262162 B327698:F327698 B393234:F393234 B458770:F458770 B524306:F524306 B589842:F589842 B655378:F655378 B720914:F720914 B786450:F786450 B851986:F851986 B917522:F917522 B983058:F983058"/>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E983057 B917521:E917521 B851985:E851985 B786449:E786449 B720913:E720913 B655377:E655377 B589841:E589841 B524305:E524305 B458769:E458769 B393233:E393233 B327697:E327697 B262161:E262161 B196625:E196625 B131089:E131089 B65553:E65553"/>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E983050 C917495:E917514 C851959:E851978 C786423:E786442 C720887:E720906 C655351:E655370 C589815:E589834 C524279:E524298 C458743:E458762 C393207:E393226 C327671:E327690 C262135:E262154 C196599:E196618 C131063:E131082 C65527:E65546 E7:E24"/>
    <dataValidation type="list" imeMode="off" allowBlank="1" showInputMessage="1" showErrorMessage="1" promptTitle="審判資格級" prompt="①取得している審判資格の級（1級、2級、3級）を選択_x000a_③日バへ申請済みの場合のみ　申請中　を選択" sqref="H5:H24">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workbookViewId="0">
      <selection activeCell="N7" sqref="N7"/>
    </sheetView>
  </sheetViews>
  <sheetFormatPr defaultColWidth="7.5" defaultRowHeight="16.5" customHeight="1" x14ac:dyDescent="0.15"/>
  <cols>
    <col min="1" max="1" width="8.5" style="2" customWidth="1"/>
    <col min="2" max="2" width="14.125" style="2" customWidth="1"/>
    <col min="3" max="3" width="21.25" style="2" customWidth="1"/>
    <col min="4" max="5" width="8.5" style="2" customWidth="1"/>
    <col min="6" max="6" width="14.625" style="1" customWidth="1"/>
    <col min="7" max="7" width="6.25" style="1" customWidth="1"/>
    <col min="8" max="8" width="11.625" style="2" bestFit="1" customWidth="1"/>
    <col min="9" max="9" width="3" style="2" customWidth="1"/>
    <col min="10" max="10" width="0" style="2" hidden="1" customWidth="1"/>
    <col min="11" max="16384" width="7.5" style="2"/>
  </cols>
  <sheetData>
    <row r="1" spans="1:10" ht="22.15" customHeight="1" x14ac:dyDescent="0.15"/>
    <row r="2" spans="1:10" ht="22.15" customHeight="1" x14ac:dyDescent="0.15">
      <c r="A2" s="31" t="str">
        <f>IF(tn="","",VLOOKUP(tn,ta,2,-1))</f>
        <v>中国地区総合バドミントン選手権大会県予選会　参加申込書</v>
      </c>
      <c r="B2" s="31"/>
      <c r="C2" s="31"/>
      <c r="D2" s="31"/>
      <c r="E2" s="31"/>
      <c r="F2" s="31"/>
      <c r="G2" s="31"/>
      <c r="H2" s="31"/>
    </row>
    <row r="3" spans="1:10" ht="22.15" customHeight="1" x14ac:dyDescent="0.15">
      <c r="B3" s="3"/>
      <c r="C3" s="3"/>
      <c r="D3" s="3"/>
      <c r="E3" s="3"/>
      <c r="F3" s="7"/>
      <c r="G3" s="7"/>
      <c r="H3" s="3"/>
    </row>
    <row r="4" spans="1:10" s="4" customFormat="1" ht="35.25" x14ac:dyDescent="0.15">
      <c r="A4" s="13" t="s">
        <v>4</v>
      </c>
      <c r="B4" s="14" t="s">
        <v>58</v>
      </c>
      <c r="C4" s="14" t="s">
        <v>5</v>
      </c>
      <c r="D4" s="28" t="s">
        <v>3</v>
      </c>
      <c r="E4" s="28"/>
      <c r="F4" s="14" t="s">
        <v>57</v>
      </c>
      <c r="G4" s="13" t="s">
        <v>2</v>
      </c>
      <c r="H4" s="14" t="s">
        <v>1</v>
      </c>
      <c r="J4" s="4" t="s">
        <v>48</v>
      </c>
    </row>
    <row r="5" spans="1:10" ht="25.5" customHeight="1" x14ac:dyDescent="0.15">
      <c r="A5" s="34"/>
      <c r="B5" s="19"/>
      <c r="C5" s="19"/>
      <c r="D5" s="32"/>
      <c r="E5" s="32"/>
      <c r="F5" s="20"/>
      <c r="G5" s="21" t="str">
        <f t="shared" ref="G5:G24" si="0">IF(F5&lt;&gt;"",DATEDIF(F5,DATEVALUE(nd),"Y"),"")</f>
        <v/>
      </c>
      <c r="H5" s="22"/>
      <c r="J5" s="2">
        <f>IF(G5&lt;18,1,0)</f>
        <v>0</v>
      </c>
    </row>
    <row r="6" spans="1:10" ht="25.5" customHeight="1" x14ac:dyDescent="0.15">
      <c r="A6" s="35"/>
      <c r="B6" s="23"/>
      <c r="C6" s="23"/>
      <c r="D6" s="33"/>
      <c r="E6" s="33"/>
      <c r="F6" s="24"/>
      <c r="G6" s="25" t="str">
        <f t="shared" si="0"/>
        <v/>
      </c>
      <c r="H6" s="26"/>
      <c r="J6" s="2">
        <f t="shared" ref="J6:J24" si="1">IF(G6&lt;18,1,0)</f>
        <v>0</v>
      </c>
    </row>
    <row r="7" spans="1:10" ht="25.5" customHeight="1" x14ac:dyDescent="0.15">
      <c r="A7" s="34"/>
      <c r="B7" s="19"/>
      <c r="C7" s="19"/>
      <c r="D7" s="32"/>
      <c r="E7" s="32"/>
      <c r="F7" s="20"/>
      <c r="G7" s="21" t="str">
        <f t="shared" si="0"/>
        <v/>
      </c>
      <c r="H7" s="22"/>
      <c r="J7" s="2">
        <f t="shared" si="1"/>
        <v>0</v>
      </c>
    </row>
    <row r="8" spans="1:10" ht="25.5" customHeight="1" x14ac:dyDescent="0.15">
      <c r="A8" s="35"/>
      <c r="B8" s="23"/>
      <c r="C8" s="23"/>
      <c r="D8" s="33"/>
      <c r="E8" s="33"/>
      <c r="F8" s="24"/>
      <c r="G8" s="25" t="str">
        <f t="shared" si="0"/>
        <v/>
      </c>
      <c r="H8" s="26"/>
      <c r="J8" s="2">
        <f t="shared" si="1"/>
        <v>0</v>
      </c>
    </row>
    <row r="9" spans="1:10" ht="25.5" customHeight="1" x14ac:dyDescent="0.15">
      <c r="A9" s="34"/>
      <c r="B9" s="19"/>
      <c r="C9" s="19"/>
      <c r="D9" s="32"/>
      <c r="E9" s="32"/>
      <c r="F9" s="20"/>
      <c r="G9" s="21" t="str">
        <f t="shared" si="0"/>
        <v/>
      </c>
      <c r="H9" s="22"/>
      <c r="J9" s="2">
        <f t="shared" si="1"/>
        <v>0</v>
      </c>
    </row>
    <row r="10" spans="1:10" ht="25.5" customHeight="1" x14ac:dyDescent="0.15">
      <c r="A10" s="35"/>
      <c r="B10" s="23"/>
      <c r="C10" s="23"/>
      <c r="D10" s="33"/>
      <c r="E10" s="33"/>
      <c r="F10" s="24"/>
      <c r="G10" s="25" t="str">
        <f t="shared" si="0"/>
        <v/>
      </c>
      <c r="H10" s="26"/>
      <c r="J10" s="2">
        <f t="shared" si="1"/>
        <v>0</v>
      </c>
    </row>
    <row r="11" spans="1:10" ht="25.5" customHeight="1" x14ac:dyDescent="0.15">
      <c r="A11" s="34"/>
      <c r="B11" s="19"/>
      <c r="C11" s="19"/>
      <c r="D11" s="32"/>
      <c r="E11" s="32"/>
      <c r="F11" s="21"/>
      <c r="G11" s="21" t="str">
        <f t="shared" si="0"/>
        <v/>
      </c>
      <c r="H11" s="22"/>
      <c r="J11" s="2">
        <f t="shared" si="1"/>
        <v>0</v>
      </c>
    </row>
    <row r="12" spans="1:10" ht="25.5" customHeight="1" x14ac:dyDescent="0.15">
      <c r="A12" s="35"/>
      <c r="B12" s="23"/>
      <c r="C12" s="23"/>
      <c r="D12" s="33"/>
      <c r="E12" s="33"/>
      <c r="F12" s="25"/>
      <c r="G12" s="25" t="str">
        <f t="shared" si="0"/>
        <v/>
      </c>
      <c r="H12" s="26"/>
      <c r="J12" s="2">
        <f t="shared" si="1"/>
        <v>0</v>
      </c>
    </row>
    <row r="13" spans="1:10" ht="25.5" customHeight="1" x14ac:dyDescent="0.15">
      <c r="A13" s="34"/>
      <c r="B13" s="19"/>
      <c r="C13" s="19"/>
      <c r="D13" s="32"/>
      <c r="E13" s="32"/>
      <c r="F13" s="21"/>
      <c r="G13" s="21" t="str">
        <f t="shared" si="0"/>
        <v/>
      </c>
      <c r="H13" s="22"/>
      <c r="J13" s="2">
        <f t="shared" si="1"/>
        <v>0</v>
      </c>
    </row>
    <row r="14" spans="1:10" ht="25.5" customHeight="1" x14ac:dyDescent="0.15">
      <c r="A14" s="35"/>
      <c r="B14" s="23"/>
      <c r="C14" s="23"/>
      <c r="D14" s="33"/>
      <c r="E14" s="33"/>
      <c r="F14" s="25"/>
      <c r="G14" s="25" t="str">
        <f t="shared" si="0"/>
        <v/>
      </c>
      <c r="H14" s="26"/>
      <c r="J14" s="2">
        <f t="shared" si="1"/>
        <v>0</v>
      </c>
    </row>
    <row r="15" spans="1:10" ht="25.5" customHeight="1" x14ac:dyDescent="0.15">
      <c r="A15" s="34"/>
      <c r="B15" s="19"/>
      <c r="C15" s="19"/>
      <c r="D15" s="32"/>
      <c r="E15" s="32"/>
      <c r="F15" s="20"/>
      <c r="G15" s="21" t="str">
        <f t="shared" si="0"/>
        <v/>
      </c>
      <c r="H15" s="22"/>
      <c r="J15" s="2">
        <f t="shared" si="1"/>
        <v>0</v>
      </c>
    </row>
    <row r="16" spans="1:10" ht="25.5" customHeight="1" x14ac:dyDescent="0.15">
      <c r="A16" s="35"/>
      <c r="B16" s="23"/>
      <c r="C16" s="23"/>
      <c r="D16" s="33"/>
      <c r="E16" s="33"/>
      <c r="F16" s="25"/>
      <c r="G16" s="25" t="str">
        <f t="shared" si="0"/>
        <v/>
      </c>
      <c r="H16" s="26"/>
      <c r="J16" s="2">
        <f t="shared" si="1"/>
        <v>0</v>
      </c>
    </row>
    <row r="17" spans="1:10" ht="25.5" customHeight="1" x14ac:dyDescent="0.15">
      <c r="A17" s="34"/>
      <c r="B17" s="19"/>
      <c r="C17" s="19"/>
      <c r="D17" s="32"/>
      <c r="E17" s="32"/>
      <c r="F17" s="21"/>
      <c r="G17" s="21" t="str">
        <f t="shared" si="0"/>
        <v/>
      </c>
      <c r="H17" s="22"/>
      <c r="J17" s="2">
        <f t="shared" si="1"/>
        <v>0</v>
      </c>
    </row>
    <row r="18" spans="1:10" ht="25.5" customHeight="1" x14ac:dyDescent="0.15">
      <c r="A18" s="35"/>
      <c r="B18" s="23"/>
      <c r="C18" s="23"/>
      <c r="D18" s="33"/>
      <c r="E18" s="33"/>
      <c r="F18" s="25"/>
      <c r="G18" s="25" t="str">
        <f t="shared" si="0"/>
        <v/>
      </c>
      <c r="H18" s="26"/>
      <c r="J18" s="2">
        <f t="shared" si="1"/>
        <v>0</v>
      </c>
    </row>
    <row r="19" spans="1:10" ht="25.5" customHeight="1" x14ac:dyDescent="0.15">
      <c r="A19" s="34"/>
      <c r="B19" s="19"/>
      <c r="C19" s="19"/>
      <c r="D19" s="32"/>
      <c r="E19" s="32"/>
      <c r="F19" s="21"/>
      <c r="G19" s="21" t="str">
        <f t="shared" si="0"/>
        <v/>
      </c>
      <c r="H19" s="22"/>
      <c r="J19" s="2">
        <f t="shared" si="1"/>
        <v>0</v>
      </c>
    </row>
    <row r="20" spans="1:10" ht="25.5" customHeight="1" x14ac:dyDescent="0.15">
      <c r="A20" s="35"/>
      <c r="B20" s="23"/>
      <c r="C20" s="23"/>
      <c r="D20" s="33"/>
      <c r="E20" s="33"/>
      <c r="F20" s="25"/>
      <c r="G20" s="25" t="str">
        <f t="shared" si="0"/>
        <v/>
      </c>
      <c r="H20" s="26"/>
      <c r="J20" s="2">
        <f t="shared" si="1"/>
        <v>0</v>
      </c>
    </row>
    <row r="21" spans="1:10" ht="25.5" customHeight="1" x14ac:dyDescent="0.15">
      <c r="A21" s="34"/>
      <c r="B21" s="19"/>
      <c r="C21" s="19"/>
      <c r="D21" s="32"/>
      <c r="E21" s="32"/>
      <c r="F21" s="21"/>
      <c r="G21" s="21" t="str">
        <f t="shared" si="0"/>
        <v/>
      </c>
      <c r="H21" s="22"/>
      <c r="J21" s="2">
        <f t="shared" si="1"/>
        <v>0</v>
      </c>
    </row>
    <row r="22" spans="1:10" ht="25.5" customHeight="1" x14ac:dyDescent="0.15">
      <c r="A22" s="35"/>
      <c r="B22" s="23"/>
      <c r="C22" s="23"/>
      <c r="D22" s="33"/>
      <c r="E22" s="33"/>
      <c r="F22" s="25"/>
      <c r="G22" s="25" t="str">
        <f t="shared" si="0"/>
        <v/>
      </c>
      <c r="H22" s="26"/>
      <c r="J22" s="2">
        <f t="shared" si="1"/>
        <v>0</v>
      </c>
    </row>
    <row r="23" spans="1:10" ht="25.5" customHeight="1" x14ac:dyDescent="0.15">
      <c r="A23" s="34"/>
      <c r="B23" s="19"/>
      <c r="C23" s="19"/>
      <c r="D23" s="32"/>
      <c r="E23" s="32"/>
      <c r="F23" s="21"/>
      <c r="G23" s="21" t="str">
        <f t="shared" si="0"/>
        <v/>
      </c>
      <c r="H23" s="22"/>
      <c r="J23" s="2">
        <f t="shared" si="1"/>
        <v>0</v>
      </c>
    </row>
    <row r="24" spans="1:10" ht="25.5" customHeight="1" x14ac:dyDescent="0.15">
      <c r="A24" s="35"/>
      <c r="B24" s="23"/>
      <c r="C24" s="23"/>
      <c r="D24" s="33"/>
      <c r="E24" s="33"/>
      <c r="F24" s="25"/>
      <c r="G24" s="25" t="str">
        <f t="shared" si="0"/>
        <v/>
      </c>
      <c r="H24" s="26"/>
      <c r="J24" s="2">
        <f t="shared" si="1"/>
        <v>0</v>
      </c>
    </row>
    <row r="25" spans="1:10" ht="16.5" customHeight="1" x14ac:dyDescent="0.15">
      <c r="A25" s="6"/>
      <c r="B25" s="6"/>
      <c r="C25" s="5"/>
      <c r="D25" s="6"/>
      <c r="E25" s="6"/>
      <c r="F25" s="6"/>
      <c r="G25" s="6"/>
      <c r="H25" s="5"/>
    </row>
    <row r="26" spans="1:10" ht="21.6" customHeight="1" x14ac:dyDescent="0.15">
      <c r="A26" s="1"/>
      <c r="B26" s="8" t="s">
        <v>0</v>
      </c>
      <c r="D26" s="1"/>
      <c r="E26" s="1"/>
      <c r="J26" s="2">
        <f>SUM(J5:J25)</f>
        <v>0</v>
      </c>
    </row>
    <row r="27" spans="1:10" ht="21.6" customHeight="1" x14ac:dyDescent="0.15">
      <c r="A27" s="1"/>
      <c r="B27" s="1" t="s">
        <v>47</v>
      </c>
      <c r="C27" s="1" t="s">
        <v>49</v>
      </c>
      <c r="D27" s="11" t="str">
        <f>IF(J27=0,"",J27)</f>
        <v/>
      </c>
      <c r="E27" s="1" t="s">
        <v>51</v>
      </c>
      <c r="F27" s="12" t="str">
        <f>IF(D27="","",800*D27)</f>
        <v/>
      </c>
      <c r="G27" s="1" t="s">
        <v>56</v>
      </c>
      <c r="J27" s="2">
        <f>J29-J26</f>
        <v>0</v>
      </c>
    </row>
    <row r="28" spans="1:10" ht="21.6" customHeight="1" x14ac:dyDescent="0.15">
      <c r="A28" s="1"/>
      <c r="B28" s="1"/>
      <c r="C28" s="1" t="s">
        <v>50</v>
      </c>
      <c r="D28" s="11" t="str">
        <f>IF(J28=0,"",J28)</f>
        <v/>
      </c>
      <c r="E28" s="1" t="s">
        <v>51</v>
      </c>
      <c r="F28" s="12" t="str">
        <f>IF(D28="","",500*D28)</f>
        <v/>
      </c>
      <c r="G28" s="1" t="s">
        <v>56</v>
      </c>
      <c r="J28" s="2">
        <f>J26</f>
        <v>0</v>
      </c>
    </row>
    <row r="29" spans="1:10" ht="21.6" customHeight="1" x14ac:dyDescent="0.15">
      <c r="A29" s="1"/>
      <c r="B29" s="30" t="s">
        <v>46</v>
      </c>
      <c r="C29" s="30"/>
      <c r="E29" s="2" t="s">
        <v>55</v>
      </c>
      <c r="F29" s="12">
        <f>SUM(F27:F28)</f>
        <v>0</v>
      </c>
      <c r="G29" s="1" t="s">
        <v>56</v>
      </c>
      <c r="J29" s="2">
        <f>COUNTA(A5:A24)*2</f>
        <v>0</v>
      </c>
    </row>
    <row r="30" spans="1:10" ht="21.6" customHeight="1" x14ac:dyDescent="0.15">
      <c r="A30" s="1"/>
      <c r="B30" s="1"/>
      <c r="C30" s="2" t="s">
        <v>52</v>
      </c>
      <c r="D30" s="29"/>
      <c r="E30" s="29"/>
      <c r="F30" s="29"/>
      <c r="G30" s="29"/>
      <c r="H30" s="29"/>
    </row>
    <row r="31" spans="1:10" ht="27" customHeight="1" x14ac:dyDescent="0.15">
      <c r="A31" s="1"/>
      <c r="B31" s="1"/>
      <c r="C31" s="2" t="s">
        <v>54</v>
      </c>
      <c r="D31" s="27"/>
      <c r="E31" s="27"/>
      <c r="F31" s="27"/>
      <c r="G31" s="27"/>
      <c r="H31" s="27"/>
    </row>
    <row r="32" spans="1:10" ht="27" customHeight="1" x14ac:dyDescent="0.15">
      <c r="A32" s="1"/>
      <c r="B32" s="1"/>
      <c r="C32" s="2" t="s">
        <v>53</v>
      </c>
      <c r="D32" s="27"/>
      <c r="E32" s="27"/>
      <c r="F32" s="27"/>
      <c r="G32" s="27"/>
      <c r="H32" s="27"/>
    </row>
  </sheetData>
  <mergeCells count="36">
    <mergeCell ref="B29:C29"/>
    <mergeCell ref="A2:H2"/>
    <mergeCell ref="A5:A6"/>
    <mergeCell ref="A7:A8"/>
    <mergeCell ref="A9:A10"/>
    <mergeCell ref="A11:A12"/>
    <mergeCell ref="A13:A14"/>
    <mergeCell ref="D11:E11"/>
    <mergeCell ref="D12:E12"/>
    <mergeCell ref="D13:E13"/>
    <mergeCell ref="D14:E14"/>
    <mergeCell ref="A15:A16"/>
    <mergeCell ref="A17:A18"/>
    <mergeCell ref="A19:A20"/>
    <mergeCell ref="A21:A22"/>
    <mergeCell ref="A23:A24"/>
    <mergeCell ref="D20:E20"/>
    <mergeCell ref="D4:E4"/>
    <mergeCell ref="D5:E5"/>
    <mergeCell ref="D6:E6"/>
    <mergeCell ref="D7:E7"/>
    <mergeCell ref="D8:E8"/>
    <mergeCell ref="D9:E9"/>
    <mergeCell ref="D10:E10"/>
    <mergeCell ref="D15:E15"/>
    <mergeCell ref="D16:E16"/>
    <mergeCell ref="D17:E17"/>
    <mergeCell ref="D18:E18"/>
    <mergeCell ref="D19:E19"/>
    <mergeCell ref="D32:H32"/>
    <mergeCell ref="D21:E21"/>
    <mergeCell ref="D22:E22"/>
    <mergeCell ref="D23:E23"/>
    <mergeCell ref="D24:E24"/>
    <mergeCell ref="D30:H30"/>
    <mergeCell ref="D31:H31"/>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E983050 C917495:E917514 C851959:E851978 C786423:E786442 C720887:E720906 C655351:E655370 C589815:E589834 C524279:E524298 C458743:E458762 C393207:E393226 C327671:E327690 C262135:E262154 C196599:E196618 C131063:E131082 C65527:E65546 E7:E24"/>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E983057 B917521:E917521 B851985:E851985 B786449:E786449 B720913:E720913 B655377:E655377 B589841:E589841 B524305:E524305 B458769:E458769 B393233:E393233 B327697:E327697 B262161:E262161 B196625:E196625 B131089:E131089 B65553:E65553"/>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65554:F65554 B131090:F131090 B196626:F196626 B262162:F262162 B327698:F327698 B393234:F393234 B458770:F458770 B524306:F524306 B589842:F589842 B655378:F655378 B720914:F720914 B786450:F786450 B851986:F851986 B917522:F917522 B983058:F983058"/>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H65527:H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H131063:H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H196599:H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H262135:H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H327671:H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H393207:H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H458743:H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H524279:H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H589815:H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H655351:H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H720887:H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H786423:H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H851959:H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H917495:H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H983031:H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H5:H24">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8" orientation="portrait" r:id="rId1"/>
  <headerFooter alignWithMargins="0"/>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14:formula1>
            <xm:f>Sheet4!$C$2:$C$8</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0"/>
  <sheetViews>
    <sheetView workbookViewId="0">
      <selection activeCell="C29" sqref="C29"/>
    </sheetView>
  </sheetViews>
  <sheetFormatPr defaultRowHeight="13.5" x14ac:dyDescent="0.15"/>
  <sheetData>
    <row r="1" spans="1:9" ht="19.5" thickBot="1" x14ac:dyDescent="0.2">
      <c r="A1" t="s">
        <v>9</v>
      </c>
      <c r="B1" t="s">
        <v>10</v>
      </c>
      <c r="C1" t="s">
        <v>11</v>
      </c>
      <c r="E1" s="2" t="s">
        <v>6</v>
      </c>
      <c r="F1" s="9">
        <v>2024</v>
      </c>
      <c r="G1" s="2" t="s">
        <v>6</v>
      </c>
      <c r="H1" s="2" t="str">
        <f>CONCATENATE(F1,"/",4,"/",1)</f>
        <v>2024/4/1</v>
      </c>
      <c r="I1" s="2"/>
    </row>
    <row r="2" spans="1:9" ht="19.5" thickBot="1" x14ac:dyDescent="0.2">
      <c r="A2" t="s">
        <v>12</v>
      </c>
      <c r="B2" t="s">
        <v>25</v>
      </c>
      <c r="C2" t="s">
        <v>39</v>
      </c>
      <c r="E2" s="2" t="s">
        <v>7</v>
      </c>
      <c r="F2" s="10">
        <v>1</v>
      </c>
      <c r="G2" s="2"/>
      <c r="H2" s="2"/>
      <c r="I2" s="2"/>
    </row>
    <row r="3" spans="1:9" ht="18.75" x14ac:dyDescent="0.15">
      <c r="A3" t="s">
        <v>13</v>
      </c>
      <c r="B3" t="s">
        <v>26</v>
      </c>
      <c r="C3" t="s">
        <v>40</v>
      </c>
      <c r="E3" s="2" t="s">
        <v>7</v>
      </c>
      <c r="F3" s="2" t="s">
        <v>8</v>
      </c>
      <c r="G3" s="2"/>
      <c r="H3" s="2"/>
      <c r="I3" s="2"/>
    </row>
    <row r="4" spans="1:9" ht="18.75" x14ac:dyDescent="0.15">
      <c r="A4" t="s">
        <v>14</v>
      </c>
      <c r="B4" t="s">
        <v>27</v>
      </c>
      <c r="C4" t="s">
        <v>41</v>
      </c>
      <c r="E4" s="1">
        <v>1</v>
      </c>
      <c r="F4" s="2" t="s">
        <v>59</v>
      </c>
      <c r="G4" s="4"/>
      <c r="H4" s="4"/>
      <c r="I4" s="4"/>
    </row>
    <row r="5" spans="1:9" ht="18.75" x14ac:dyDescent="0.15">
      <c r="A5" t="s">
        <v>15</v>
      </c>
      <c r="B5" t="s">
        <v>28</v>
      </c>
      <c r="C5" t="s">
        <v>42</v>
      </c>
      <c r="E5" s="1">
        <v>2</v>
      </c>
      <c r="F5" s="8" t="s">
        <v>60</v>
      </c>
      <c r="G5" s="2"/>
      <c r="H5" s="2"/>
      <c r="I5" s="2"/>
    </row>
    <row r="6" spans="1:9" ht="18.75" x14ac:dyDescent="0.15">
      <c r="A6" t="s">
        <v>16</v>
      </c>
      <c r="B6" t="s">
        <v>29</v>
      </c>
      <c r="C6" t="s">
        <v>43</v>
      </c>
      <c r="E6" s="4">
        <v>3</v>
      </c>
      <c r="F6" s="2" t="s">
        <v>61</v>
      </c>
      <c r="G6" s="2"/>
      <c r="H6" s="2"/>
      <c r="I6" s="2"/>
    </row>
    <row r="7" spans="1:9" ht="18.75" x14ac:dyDescent="0.15">
      <c r="A7" t="s">
        <v>17</v>
      </c>
      <c r="B7" t="s">
        <v>30</v>
      </c>
      <c r="C7" t="s">
        <v>44</v>
      </c>
      <c r="E7" s="1">
        <v>4</v>
      </c>
      <c r="F7" s="8" t="s">
        <v>62</v>
      </c>
      <c r="G7" s="2"/>
      <c r="H7" s="2"/>
      <c r="I7" s="2"/>
    </row>
    <row r="8" spans="1:9" ht="18.75" x14ac:dyDescent="0.15">
      <c r="A8" t="s">
        <v>18</v>
      </c>
      <c r="B8" t="s">
        <v>31</v>
      </c>
      <c r="C8" t="s">
        <v>45</v>
      </c>
      <c r="E8" s="4">
        <v>5</v>
      </c>
      <c r="F8" s="8" t="s">
        <v>63</v>
      </c>
      <c r="G8" s="2"/>
      <c r="H8" s="2"/>
      <c r="I8" s="2"/>
    </row>
    <row r="9" spans="1:9" ht="18.75" x14ac:dyDescent="0.15">
      <c r="A9" t="s">
        <v>19</v>
      </c>
      <c r="B9" t="s">
        <v>32</v>
      </c>
      <c r="E9" s="1">
        <v>6</v>
      </c>
      <c r="F9" s="8" t="s">
        <v>64</v>
      </c>
      <c r="G9" s="2"/>
      <c r="H9" s="2"/>
      <c r="I9" s="2"/>
    </row>
    <row r="10" spans="1:9" ht="18.75" x14ac:dyDescent="0.15">
      <c r="A10" t="s">
        <v>20</v>
      </c>
      <c r="B10" t="s">
        <v>33</v>
      </c>
      <c r="E10" s="4">
        <v>7</v>
      </c>
      <c r="F10" s="2"/>
      <c r="G10" s="2"/>
      <c r="H10" s="2"/>
      <c r="I10" s="2"/>
    </row>
    <row r="11" spans="1:9" ht="18.75" x14ac:dyDescent="0.15">
      <c r="A11" t="s">
        <v>21</v>
      </c>
      <c r="B11" t="s">
        <v>34</v>
      </c>
      <c r="E11" s="1">
        <v>8</v>
      </c>
      <c r="F11" s="2"/>
      <c r="G11" s="2"/>
      <c r="H11" s="2"/>
      <c r="I11" s="2"/>
    </row>
    <row r="12" spans="1:9" ht="18.75" x14ac:dyDescent="0.15">
      <c r="A12" t="s">
        <v>22</v>
      </c>
      <c r="B12" t="s">
        <v>35</v>
      </c>
      <c r="E12" s="4">
        <v>9</v>
      </c>
      <c r="F12" s="2"/>
      <c r="G12" s="2"/>
      <c r="H12" s="2"/>
      <c r="I12" s="2"/>
    </row>
    <row r="13" spans="1:9" ht="18.75" x14ac:dyDescent="0.15">
      <c r="A13" t="s">
        <v>23</v>
      </c>
      <c r="B13" t="s">
        <v>36</v>
      </c>
      <c r="E13" s="1">
        <v>10</v>
      </c>
      <c r="F13" s="2"/>
      <c r="G13" s="2"/>
      <c r="H13" s="2"/>
      <c r="I13" s="2"/>
    </row>
    <row r="14" spans="1:9" ht="18.75" x14ac:dyDescent="0.15">
      <c r="A14" t="s">
        <v>24</v>
      </c>
      <c r="B14" t="s">
        <v>37</v>
      </c>
      <c r="E14" s="4">
        <v>11</v>
      </c>
      <c r="F14" s="2"/>
      <c r="G14" s="2"/>
      <c r="H14" s="2"/>
      <c r="I14" s="2"/>
    </row>
    <row r="15" spans="1:9" ht="18.75" x14ac:dyDescent="0.15">
      <c r="B15" t="s">
        <v>38</v>
      </c>
      <c r="E15" s="1">
        <v>12</v>
      </c>
      <c r="F15" s="2"/>
      <c r="G15" s="2"/>
      <c r="H15" s="2"/>
      <c r="I15" s="2"/>
    </row>
    <row r="16" spans="1:9" ht="18.75" x14ac:dyDescent="0.15">
      <c r="E16" s="4">
        <v>13</v>
      </c>
      <c r="F16" s="2"/>
      <c r="G16" s="2"/>
      <c r="H16" s="2"/>
      <c r="I16" s="2"/>
    </row>
    <row r="17" spans="5:9" ht="18.75" x14ac:dyDescent="0.15">
      <c r="E17" s="1">
        <v>14</v>
      </c>
      <c r="F17" s="2"/>
      <c r="G17" s="2"/>
      <c r="H17" s="2"/>
      <c r="I17" s="2"/>
    </row>
    <row r="18" spans="5:9" ht="18.75" x14ac:dyDescent="0.15">
      <c r="E18" s="4">
        <v>15</v>
      </c>
    </row>
    <row r="19" spans="5:9" ht="18.75" x14ac:dyDescent="0.15">
      <c r="E19" s="1">
        <v>16</v>
      </c>
    </row>
    <row r="20" spans="5:9" ht="18.75" x14ac:dyDescent="0.15">
      <c r="E20" s="4">
        <v>17</v>
      </c>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混合複!nd</vt:lpstr>
      <vt:lpstr>nd</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岡山市</cp:lastModifiedBy>
  <cp:lastPrinted>2022-02-14T10:42:16Z</cp:lastPrinted>
  <dcterms:created xsi:type="dcterms:W3CDTF">2021-07-24T01:58:05Z</dcterms:created>
  <dcterms:modified xsi:type="dcterms:W3CDTF">2024-02-08T10:45:08Z</dcterms:modified>
</cp:coreProperties>
</file>