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toa\Desktop\"/>
    </mc:Choice>
  </mc:AlternateContent>
  <xr:revisionPtr revIDLastSave="0" documentId="13_ncr:1_{50F9B2A2-7D5F-43A4-99C8-0969F3767FA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記念大会要項" sheetId="1" r:id="rId1"/>
    <sheet name="(複)申込書 " sheetId="23" r:id="rId2"/>
    <sheet name="(複)申込書  (2)" sheetId="24" r:id="rId3"/>
    <sheet name="(単)申込書 " sheetId="25" r:id="rId4"/>
    <sheet name="(単)申込書  (2)" sheetId="26" r:id="rId5"/>
  </sheets>
  <definedNames>
    <definedName name="_xlnm._FilterDatabase" localSheetId="3" hidden="1">'(単)申込書 '!$A$27:$U$29</definedName>
    <definedName name="_xlnm._FilterDatabase" localSheetId="4" hidden="1">'(単)申込書  (2)'!$A$27:$U$29</definedName>
    <definedName name="_xlnm._FilterDatabase" localSheetId="1" hidden="1">'(複)申込書 '!$A$27:$U$29</definedName>
    <definedName name="_xlnm._FilterDatabase" localSheetId="2" hidden="1">'(複)申込書  (2)'!$A$27:$U$29</definedName>
    <definedName name="_xlnm.Print_Area" localSheetId="3">'(単)申込書 '!$A$1:$T$48</definedName>
    <definedName name="_xlnm.Print_Area" localSheetId="4">'(単)申込書  (2)'!$A$1:$T$48</definedName>
    <definedName name="_xlnm.Print_Area" localSheetId="1">'(複)申込書 '!$A$1:$T$48</definedName>
    <definedName name="_xlnm.Print_Area" localSheetId="2">'(複)申込書  (2)'!$A$1:$T$48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6" l="1"/>
  <c r="Z47" i="26" s="1"/>
  <c r="Y46" i="26"/>
  <c r="Z46" i="26" s="1"/>
  <c r="Y45" i="26"/>
  <c r="Z45" i="26" s="1"/>
  <c r="Y44" i="26"/>
  <c r="Z44" i="26" s="1"/>
  <c r="Y43" i="26"/>
  <c r="Z43" i="26" s="1"/>
  <c r="Y42" i="26"/>
  <c r="Z42" i="26" s="1"/>
  <c r="Y41" i="26"/>
  <c r="Z41" i="26" s="1"/>
  <c r="Y40" i="26"/>
  <c r="Z40" i="26" s="1"/>
  <c r="Y39" i="26"/>
  <c r="Z39" i="26" s="1"/>
  <c r="Y38" i="26"/>
  <c r="Z38" i="26" s="1"/>
  <c r="Y37" i="26"/>
  <c r="Z37" i="26" s="1"/>
  <c r="Y36" i="26"/>
  <c r="Z36" i="26" s="1"/>
  <c r="Y35" i="26"/>
  <c r="Z35" i="26" s="1"/>
  <c r="Y34" i="26"/>
  <c r="Z34" i="26" s="1"/>
  <c r="Y33" i="26"/>
  <c r="Z33" i="26" s="1"/>
  <c r="Y32" i="26"/>
  <c r="Z32" i="26" s="1"/>
  <c r="Y31" i="26"/>
  <c r="Z31" i="26" s="1"/>
  <c r="Y30" i="26"/>
  <c r="Z30" i="26" s="1"/>
  <c r="Y29" i="26"/>
  <c r="Z29" i="26" s="1"/>
  <c r="Y28" i="26"/>
  <c r="Z28" i="26" s="1"/>
  <c r="O9" i="26"/>
  <c r="K9" i="26"/>
  <c r="G9" i="26"/>
  <c r="C9" i="26"/>
  <c r="O8" i="26"/>
  <c r="K8" i="26"/>
  <c r="G8" i="26"/>
  <c r="C8" i="26"/>
  <c r="Z47" i="25"/>
  <c r="Y47" i="25"/>
  <c r="Y46" i="25"/>
  <c r="Z46" i="25" s="1"/>
  <c r="Y45" i="25"/>
  <c r="Z45" i="25" s="1"/>
  <c r="Z44" i="25"/>
  <c r="Y44" i="25"/>
  <c r="Y43" i="25"/>
  <c r="Z43" i="25" s="1"/>
  <c r="Y42" i="25"/>
  <c r="Z42" i="25" s="1"/>
  <c r="Z41" i="25"/>
  <c r="Y41" i="25"/>
  <c r="Y40" i="25"/>
  <c r="Z40" i="25" s="1"/>
  <c r="Y39" i="25"/>
  <c r="Z39" i="25" s="1"/>
  <c r="Z38" i="25"/>
  <c r="Y38" i="25"/>
  <c r="Y37" i="25"/>
  <c r="Z37" i="25" s="1"/>
  <c r="Y36" i="25"/>
  <c r="Z36" i="25" s="1"/>
  <c r="Z35" i="25"/>
  <c r="Y35" i="25"/>
  <c r="Y34" i="25"/>
  <c r="Z34" i="25" s="1"/>
  <c r="Y33" i="25"/>
  <c r="Z33" i="25" s="1"/>
  <c r="Z32" i="25"/>
  <c r="Y32" i="25"/>
  <c r="Y31" i="25"/>
  <c r="Z31" i="25" s="1"/>
  <c r="Y30" i="25"/>
  <c r="Z30" i="25" s="1"/>
  <c r="Z29" i="25"/>
  <c r="Y29" i="25"/>
  <c r="Y28" i="25"/>
  <c r="Z28" i="25" s="1"/>
  <c r="O9" i="25"/>
  <c r="K9" i="25"/>
  <c r="G9" i="25"/>
  <c r="C9" i="25"/>
  <c r="O8" i="25"/>
  <c r="K8" i="25"/>
  <c r="G8" i="25"/>
  <c r="C8" i="25"/>
  <c r="Y47" i="24"/>
  <c r="Z47" i="24" s="1"/>
  <c r="Z46" i="24"/>
  <c r="Y46" i="24"/>
  <c r="Z45" i="24"/>
  <c r="Y45" i="24"/>
  <c r="Y44" i="24"/>
  <c r="Z44" i="24" s="1"/>
  <c r="Z43" i="24"/>
  <c r="Y43" i="24"/>
  <c r="Z42" i="24"/>
  <c r="Y42" i="24"/>
  <c r="Y41" i="24"/>
  <c r="Z41" i="24" s="1"/>
  <c r="Z40" i="24"/>
  <c r="Y40" i="24"/>
  <c r="Z39" i="24"/>
  <c r="Y39" i="24"/>
  <c r="Y38" i="24"/>
  <c r="Z38" i="24" s="1"/>
  <c r="Z37" i="24"/>
  <c r="Y37" i="24"/>
  <c r="Z36" i="24"/>
  <c r="Y36" i="24"/>
  <c r="Y35" i="24"/>
  <c r="Z35" i="24" s="1"/>
  <c r="Z34" i="24"/>
  <c r="Y34" i="24"/>
  <c r="Z33" i="24"/>
  <c r="Y33" i="24"/>
  <c r="Y32" i="24"/>
  <c r="Z32" i="24" s="1"/>
  <c r="Z31" i="24"/>
  <c r="Y31" i="24"/>
  <c r="Z30" i="24"/>
  <c r="Y30" i="24"/>
  <c r="Y29" i="24"/>
  <c r="Z29" i="24" s="1"/>
  <c r="Z28" i="24"/>
  <c r="Y28" i="24"/>
  <c r="O9" i="24"/>
  <c r="K9" i="24"/>
  <c r="G9" i="24"/>
  <c r="C9" i="24"/>
  <c r="O8" i="24"/>
  <c r="K8" i="24"/>
  <c r="G8" i="24"/>
  <c r="C8" i="24"/>
  <c r="Y47" i="23"/>
  <c r="Z47" i="23" s="1"/>
  <c r="Z46" i="23"/>
  <c r="Y46" i="23"/>
  <c r="Y45" i="23"/>
  <c r="Z45" i="23" s="1"/>
  <c r="Y44" i="23"/>
  <c r="Z44" i="23" s="1"/>
  <c r="Z43" i="23"/>
  <c r="Y43" i="23"/>
  <c r="Y42" i="23"/>
  <c r="Z42" i="23" s="1"/>
  <c r="Y41" i="23"/>
  <c r="Z41" i="23" s="1"/>
  <c r="Z40" i="23"/>
  <c r="Y40" i="23"/>
  <c r="Y39" i="23"/>
  <c r="Z39" i="23" s="1"/>
  <c r="Y38" i="23"/>
  <c r="Z38" i="23" s="1"/>
  <c r="Z37" i="23"/>
  <c r="Y37" i="23"/>
  <c r="Y36" i="23"/>
  <c r="Z36" i="23" s="1"/>
  <c r="Y35" i="23"/>
  <c r="Z35" i="23" s="1"/>
  <c r="Z34" i="23"/>
  <c r="Y34" i="23"/>
  <c r="Y33" i="23"/>
  <c r="Z33" i="23" s="1"/>
  <c r="Y32" i="23"/>
  <c r="Z32" i="23" s="1"/>
  <c r="Z31" i="23"/>
  <c r="Y31" i="23"/>
  <c r="Y30" i="23"/>
  <c r="Z30" i="23" s="1"/>
  <c r="Y29" i="23"/>
  <c r="Z29" i="23" s="1"/>
  <c r="Z28" i="23"/>
  <c r="O12" i="23" s="1"/>
  <c r="R12" i="23" s="1"/>
  <c r="Y28" i="23"/>
  <c r="O9" i="23"/>
  <c r="K9" i="23"/>
  <c r="G9" i="23"/>
  <c r="C9" i="23"/>
  <c r="O8" i="23"/>
  <c r="K8" i="23"/>
  <c r="G8" i="23"/>
  <c r="C8" i="23"/>
  <c r="E13" i="23" l="1"/>
  <c r="H13" i="23" s="1"/>
  <c r="O11" i="23"/>
  <c r="R11" i="23" s="1"/>
  <c r="E10" i="23"/>
  <c r="H10" i="23" s="1"/>
  <c r="E13" i="24"/>
  <c r="H13" i="24" s="1"/>
  <c r="O11" i="24"/>
  <c r="R11" i="24" s="1"/>
  <c r="E10" i="24"/>
  <c r="H10" i="24" s="1"/>
  <c r="O13" i="24"/>
  <c r="R13" i="24" s="1"/>
  <c r="O12" i="24"/>
  <c r="R12" i="24" s="1"/>
  <c r="E11" i="24"/>
  <c r="H11" i="24" s="1"/>
  <c r="E12" i="24"/>
  <c r="H12" i="24" s="1"/>
  <c r="O10" i="24"/>
  <c r="R10" i="24" s="1"/>
  <c r="O13" i="26"/>
  <c r="R13" i="26" s="1"/>
  <c r="E12" i="26"/>
  <c r="H12" i="26" s="1"/>
  <c r="O10" i="26"/>
  <c r="R10" i="26" s="1"/>
  <c r="E11" i="26"/>
  <c r="H11" i="26" s="1"/>
  <c r="E13" i="26"/>
  <c r="H13" i="26" s="1"/>
  <c r="O11" i="26"/>
  <c r="R11" i="26" s="1"/>
  <c r="E10" i="26"/>
  <c r="H10" i="26" s="1"/>
  <c r="O12" i="26"/>
  <c r="R12" i="26" s="1"/>
  <c r="O10" i="25"/>
  <c r="R10" i="25" s="1"/>
  <c r="E13" i="25"/>
  <c r="H13" i="25" s="1"/>
  <c r="O11" i="25"/>
  <c r="R11" i="25" s="1"/>
  <c r="E10" i="25"/>
  <c r="H10" i="25" s="1"/>
  <c r="O13" i="25"/>
  <c r="R13" i="25" s="1"/>
  <c r="E12" i="25"/>
  <c r="H12" i="25" s="1"/>
  <c r="O12" i="25"/>
  <c r="R12" i="25" s="1"/>
  <c r="E11" i="25"/>
  <c r="H11" i="25" s="1"/>
  <c r="O10" i="23"/>
  <c r="R10" i="23" s="1"/>
  <c r="E12" i="23"/>
  <c r="H12" i="23" s="1"/>
  <c r="O13" i="23"/>
  <c r="R13" i="23" s="1"/>
  <c r="E11" i="23"/>
  <c r="H11" i="23" s="1"/>
  <c r="C14" i="25" l="1"/>
  <c r="C14" i="26"/>
  <c r="C14" i="24"/>
  <c r="C14" i="23"/>
</calcChain>
</file>

<file path=xl/sharedStrings.xml><?xml version="1.0" encoding="utf-8"?>
<sst xmlns="http://schemas.openxmlformats.org/spreadsheetml/2006/main" count="510" uniqueCount="136">
  <si>
    <t>主　　　催</t>
  </si>
  <si>
    <t>久留米市バドミントン協会</t>
  </si>
  <si>
    <t>後　　　援</t>
    <rPh sb="0" eb="1">
      <t>アト</t>
    </rPh>
    <rPh sb="4" eb="5">
      <t>エン</t>
    </rPh>
    <phoneticPr fontId="1"/>
  </si>
  <si>
    <t>日　　　時</t>
    <rPh sb="0" eb="1">
      <t>ヒ</t>
    </rPh>
    <rPh sb="4" eb="5">
      <t>トキ</t>
    </rPh>
    <phoneticPr fontId="1"/>
  </si>
  <si>
    <t>会　　　場</t>
    <rPh sb="0" eb="1">
      <t>カイ</t>
    </rPh>
    <rPh sb="4" eb="5">
      <t>バ</t>
    </rPh>
    <phoneticPr fontId="1"/>
  </si>
  <si>
    <t>競技種目</t>
    <rPh sb="0" eb="2">
      <t>キョウギ</t>
    </rPh>
    <rPh sb="2" eb="4">
      <t>シュモク</t>
    </rPh>
    <phoneticPr fontId="1"/>
  </si>
  <si>
    <t>競技規則</t>
    <rPh sb="0" eb="2">
      <t>キョウギ</t>
    </rPh>
    <rPh sb="2" eb="4">
      <t>キソク</t>
    </rPh>
    <phoneticPr fontId="1"/>
  </si>
  <si>
    <t>　　　</t>
    <phoneticPr fontId="1"/>
  </si>
  <si>
    <t>規定による。</t>
    <phoneticPr fontId="1"/>
  </si>
  <si>
    <t>競技方法</t>
    <rPh sb="0" eb="2">
      <t>キョウギ</t>
    </rPh>
    <rPh sb="2" eb="4">
      <t>ホウホウ</t>
    </rPh>
    <phoneticPr fontId="1"/>
  </si>
  <si>
    <t>表　　　彰</t>
    <rPh sb="0" eb="1">
      <t>オモテ</t>
    </rPh>
    <rPh sb="4" eb="5">
      <t>アキラ</t>
    </rPh>
    <phoneticPr fontId="1"/>
  </si>
  <si>
    <t>各種目とも、２位まで表彰する。</t>
    <rPh sb="0" eb="3">
      <t>カクシュモク</t>
    </rPh>
    <rPh sb="7" eb="8">
      <t>イ</t>
    </rPh>
    <rPh sb="10" eb="12">
      <t>ヒョウショウ</t>
    </rPh>
    <phoneticPr fontId="1"/>
  </si>
  <si>
    <t>参 加 料</t>
    <phoneticPr fontId="6"/>
  </si>
  <si>
    <t>　　　　　　　　　　</t>
    <phoneticPr fontId="1"/>
  </si>
  <si>
    <t>申込期限</t>
    <rPh sb="2" eb="4">
      <t>キゲン</t>
    </rPh>
    <phoneticPr fontId="1"/>
  </si>
  <si>
    <t>そ　の　他</t>
    <rPh sb="4" eb="5">
      <t>タ</t>
    </rPh>
    <phoneticPr fontId="1"/>
  </si>
  <si>
    <t>】</t>
  </si>
  <si>
    <t>種目略号</t>
    <rPh sb="0" eb="2">
      <t>シュモク</t>
    </rPh>
    <rPh sb="2" eb="4">
      <t>リャクゴウ</t>
    </rPh>
    <phoneticPr fontId="11"/>
  </si>
  <si>
    <t>所属クラブ名</t>
    <rPh sb="0" eb="2">
      <t>ショゾク</t>
    </rPh>
    <rPh sb="5" eb="6">
      <t>メイ</t>
    </rPh>
    <phoneticPr fontId="11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</si>
  <si>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11"/>
  </si>
  <si>
    <t>団体名【</t>
    <rPh sb="0" eb="2">
      <t>ダンタイ</t>
    </rPh>
    <rPh sb="2" eb="3">
      <t>メイ</t>
    </rPh>
    <phoneticPr fontId="11"/>
  </si>
  <si>
    <t>組</t>
    <rPh sb="0" eb="1">
      <t>くみ</t>
    </rPh>
    <phoneticPr fontId="1" type="Hiragana"/>
  </si>
  <si>
    <t>人</t>
    <rPh sb="0" eb="1">
      <t>にん</t>
    </rPh>
    <phoneticPr fontId="11" type="Hiragana"/>
  </si>
  <si>
    <t>円</t>
    <rPh sb="0" eb="1">
      <t>えん</t>
    </rPh>
    <phoneticPr fontId="11" type="Hiragana"/>
  </si>
  <si>
    <t>合　計</t>
    <rPh sb="0" eb="1">
      <t>ごう</t>
    </rPh>
    <rPh sb="2" eb="3">
      <t>けい</t>
    </rPh>
    <phoneticPr fontId="11" type="Hiragana"/>
  </si>
  <si>
    <t xml:space="preserve">申込方法　　　　  </t>
    <rPh sb="0" eb="2">
      <t>モウシコミ</t>
    </rPh>
    <rPh sb="2" eb="4">
      <t>ホウホウ</t>
    </rPh>
    <phoneticPr fontId="1"/>
  </si>
  <si>
    <t>★</t>
    <phoneticPr fontId="1"/>
  </si>
  <si>
    <t>久留米市教育委員会　（公財）久留米市体育協会</t>
    <rPh sb="0" eb="4">
      <t>クルメシ</t>
    </rPh>
    <rPh sb="4" eb="6">
      <t>キョウイク</t>
    </rPh>
    <rPh sb="6" eb="9">
      <t>イインカイ</t>
    </rPh>
    <rPh sb="11" eb="12">
      <t>コウ</t>
    </rPh>
    <rPh sb="12" eb="13">
      <t>ザイ</t>
    </rPh>
    <rPh sb="14" eb="18">
      <t>クルメシ</t>
    </rPh>
    <rPh sb="18" eb="20">
      <t>タイイク</t>
    </rPh>
    <rPh sb="20" eb="22">
      <t>キョウカイ</t>
    </rPh>
    <phoneticPr fontId="1"/>
  </si>
  <si>
    <t>ダブルスは予選リーグ・決勝トーナメント方式とする。</t>
    <rPh sb="5" eb="7">
      <t>ヨセン</t>
    </rPh>
    <rPh sb="11" eb="13">
      <t>ケッショウ</t>
    </rPh>
    <rPh sb="19" eb="21">
      <t>ホウシキ</t>
    </rPh>
    <phoneticPr fontId="1"/>
  </si>
  <si>
    <t>久留米アリーナ （東櫛原町170-1）</t>
    <rPh sb="0" eb="3">
      <t>クルメ</t>
    </rPh>
    <rPh sb="9" eb="13">
      <t>ヒガシクシハラマチ</t>
    </rPh>
    <phoneticPr fontId="1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</si>
  <si>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</si>
  <si>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</si>
  <si>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】</t>
    <phoneticPr fontId="11" type="Hiragana"/>
  </si>
  <si>
    <t>申込責任者【</t>
    <phoneticPr fontId="11" type="Hiragana"/>
  </si>
  <si>
    <t>連絡先【</t>
    <phoneticPr fontId="11" type="Hiragana"/>
  </si>
  <si>
    <t>Ｅ－ｍａｉｌ　【</t>
    <phoneticPr fontId="1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</si>
  <si>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</si>
  <si>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未一般</t>
    <rPh sb="0" eb="1">
      <t>み</t>
    </rPh>
    <rPh sb="1" eb="3">
      <t>いっぱん</t>
    </rPh>
    <phoneticPr fontId="1" type="Hiragana"/>
  </si>
  <si>
    <t>×</t>
    <phoneticPr fontId="11" type="Hiragana"/>
  </si>
  <si>
    <t>￥</t>
    <phoneticPr fontId="11" type="Hiragana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</si>
  <si>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</si>
  <si>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　　</t>
    <phoneticPr fontId="11" type="Hiragana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</si>
  <si>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</si>
  <si>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</si>
  <si>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開会式　９時００分</t>
    <rPh sb="0" eb="2">
      <t>カイカイ</t>
    </rPh>
    <rPh sb="2" eb="3">
      <t>シキ</t>
    </rPh>
    <rPh sb="5" eb="6">
      <t>ジ</t>
    </rPh>
    <rPh sb="8" eb="9">
      <t>フン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</si>
  <si>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</si>
  <si>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</si>
  <si>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</si>
  <si>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</si>
  <si>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</si>
  <si>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振込先　【郵便局】</t>
    <rPh sb="2" eb="3">
      <t>サキ</t>
    </rPh>
    <rPh sb="5" eb="8">
      <t>ユウビンキョク</t>
    </rPh>
    <phoneticPr fontId="1"/>
  </si>
  <si>
    <t>振替口座　０１７２０-８-４５７０　【郵便局備え付けの払込票を使って下さい。】</t>
    <rPh sb="0" eb="2">
      <t>フリカエ</t>
    </rPh>
    <rPh sb="2" eb="4">
      <t>コウザ</t>
    </rPh>
    <phoneticPr fontId="1"/>
  </si>
  <si>
    <t>　加入者名　　久留米市バドミントン協会</t>
    <rPh sb="1" eb="4">
      <t>カニュウシャ</t>
    </rPh>
    <rPh sb="4" eb="5">
      <t>メイ</t>
    </rPh>
    <rPh sb="7" eb="11">
      <t>クルメシ</t>
    </rPh>
    <rPh sb="17" eb="19">
      <t>キョウカイ</t>
    </rPh>
    <phoneticPr fontId="1"/>
  </si>
  <si>
    <t>　【ゆうちょ銀行に振り込む場合】</t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</si>
  <si>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</si>
  <si>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t>（１）　大会運営担当は、下記のクラブでお願いします。</t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</si>
  <si>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</si>
  <si>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</si>
  <si>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（4）　大会プログラムは久留米市バドミントン協会ホームページから、</t>
    <rPh sb="22" eb="24">
      <t>キョウカイ</t>
    </rPh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</si>
  <si>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</si>
  <si>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入賞者の写真等は市協会ＨＰへ掲載しますのでご了解ください。</t>
    <phoneticPr fontId="1"/>
  </si>
  <si>
    <t>　【店名】七四八　【店番】７４８　　【普通預金】１５３６２４０</t>
    <rPh sb="5" eb="8">
      <t>７４８</t>
    </rPh>
    <rPh sb="10" eb="12">
      <t>ミセバン</t>
    </rPh>
    <phoneticPr fontId="1"/>
  </si>
  <si>
    <t>　　　選手は必ずスポーツ保険に加入しておくこと。</t>
    <rPh sb="3" eb="5">
      <t>センシュ</t>
    </rPh>
    <rPh sb="6" eb="7">
      <t>カナラ</t>
    </rPh>
    <phoneticPr fontId="1"/>
  </si>
  <si>
    <t>※　男女の種目を確認してください</t>
    <rPh sb="2" eb="4">
      <t>だんじょ</t>
    </rPh>
    <rPh sb="5" eb="7">
      <t>しゅもく</t>
    </rPh>
    <rPh sb="8" eb="10">
      <t>かくにん</t>
    </rPh>
    <phoneticPr fontId="1" type="Hiragana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</si>
  <si>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</si>
  <si>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</si>
  <si>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</si>
  <si>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男子D</t>
    <rPh sb="0" eb="2">
      <t>ダンシ</t>
    </rPh>
    <phoneticPr fontId="1"/>
  </si>
  <si>
    <t>女子A</t>
    <rPh sb="0" eb="2">
      <t>ジョシ</t>
    </rPh>
    <phoneticPr fontId="1"/>
  </si>
  <si>
    <t>男子A</t>
    <rPh sb="0" eb="2">
      <t>だんし</t>
    </rPh>
    <phoneticPr fontId="1" type="Hiragana"/>
  </si>
  <si>
    <t>男子B</t>
    <rPh sb="0" eb="2">
      <t>だんし</t>
    </rPh>
    <phoneticPr fontId="1" type="Hiragana"/>
  </si>
  <si>
    <t>男子C</t>
    <rPh sb="0" eb="2">
      <t>だんし</t>
    </rPh>
    <phoneticPr fontId="1" type="Hiragana"/>
  </si>
  <si>
    <t>男子D</t>
    <rPh sb="0" eb="2">
      <t>だんし</t>
    </rPh>
    <phoneticPr fontId="1" type="Hiragana"/>
  </si>
  <si>
    <t>女子A</t>
    <rPh sb="0" eb="2">
      <t>じょし</t>
    </rPh>
    <phoneticPr fontId="1" type="Hiragana"/>
  </si>
  <si>
    <t>女子B</t>
    <rPh sb="0" eb="2">
      <t>じょし</t>
    </rPh>
    <phoneticPr fontId="1" type="Hiragana"/>
  </si>
  <si>
    <t>女子C</t>
    <rPh sb="0" eb="2">
      <t>じょし</t>
    </rPh>
    <phoneticPr fontId="1" type="Hiragana"/>
  </si>
  <si>
    <t>女子D</t>
    <rPh sb="0" eb="2">
      <t>じょし</t>
    </rPh>
    <phoneticPr fontId="1" type="Hiragana"/>
  </si>
  <si>
    <r>
      <t>　　　</t>
    </r>
    <r>
      <rPr>
        <b/>
        <sz val="12"/>
        <color rgb="FFFF0000"/>
        <rFont val="ＭＳ Ｐ明朝"/>
        <family val="1"/>
        <charset val="128"/>
      </rPr>
      <t>ダウンロードをお願いいたします。</t>
    </r>
    <phoneticPr fontId="1"/>
  </si>
  <si>
    <r>
      <t>　　</t>
    </r>
    <r>
      <rPr>
        <sz val="12"/>
        <color rgb="FF00B050"/>
        <rFont val="ＭＳ Ｐ明朝"/>
        <family val="1"/>
        <charset val="128"/>
      </rPr>
      <t>江本　智</t>
    </r>
    <r>
      <rPr>
        <b/>
        <sz val="12"/>
        <color rgb="FF00B050"/>
        <rFont val="ＭＳ Ｐ明朝"/>
        <family val="1"/>
        <charset val="128"/>
      </rPr>
      <t>　０９０－５２８６－４９７４</t>
    </r>
    <r>
      <rPr>
        <sz val="12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2" eb="24">
      <t>レンラク</t>
    </rPh>
    <phoneticPr fontId="1"/>
  </si>
  <si>
    <t>令和5年度（公財）日本バドミントン協会競技規則、大会運営規定及び公認審判員</t>
    <rPh sb="3" eb="4">
      <t>ネン</t>
    </rPh>
    <rPh sb="4" eb="5">
      <t>ド</t>
    </rPh>
    <rPh sb="30" eb="31">
      <t>オヨ</t>
    </rPh>
    <phoneticPr fontId="1"/>
  </si>
  <si>
    <r>
      <t>　　メールの宛先：</t>
    </r>
    <r>
      <rPr>
        <b/>
        <sz val="12"/>
        <color rgb="FF00B050"/>
        <rFont val="ＭＳ Ｐ明朝"/>
        <family val="1"/>
        <charset val="128"/>
      </rPr>
      <t>kurume.taikaimoshikomi@gmail.com</t>
    </r>
    <rPh sb="6" eb="8">
      <t>アテサキ</t>
    </rPh>
    <phoneticPr fontId="1"/>
  </si>
  <si>
    <t>　男女シングルス　Ａ・Ｂ・Ｃ・Ｄ</t>
    <phoneticPr fontId="1"/>
  </si>
  <si>
    <t>　男女ダブルス　　Ａ・Ｂ・Ｃ・Ｄ</t>
    <phoneticPr fontId="1"/>
  </si>
  <si>
    <t>（3月23日）</t>
    <rPh sb="2" eb="3">
      <t>ガツ</t>
    </rPh>
    <rPh sb="5" eb="6">
      <t>ニチ</t>
    </rPh>
    <phoneticPr fontId="1"/>
  </si>
  <si>
    <t>（3月24日）</t>
    <rPh sb="2" eb="3">
      <t>ガツ</t>
    </rPh>
    <rPh sb="5" eb="6">
      <t>ニチ</t>
    </rPh>
    <phoneticPr fontId="1"/>
  </si>
  <si>
    <t>（複）令和6年3月24日（日）開場　８時00分</t>
    <rPh sb="1" eb="2">
      <t>フク</t>
    </rPh>
    <rPh sb="3" eb="5">
      <t>レイワ</t>
    </rPh>
    <rPh sb="6" eb="7">
      <t>ネン</t>
    </rPh>
    <rPh sb="13" eb="14">
      <t>ニチ</t>
    </rPh>
    <rPh sb="15" eb="17">
      <t>カイジョウ</t>
    </rPh>
    <rPh sb="19" eb="20">
      <t>ジ</t>
    </rPh>
    <rPh sb="22" eb="23">
      <t>ブン</t>
    </rPh>
    <phoneticPr fontId="1"/>
  </si>
  <si>
    <t>（単）令和6年3月23日（土）開場　８時00分</t>
    <rPh sb="1" eb="2">
      <t>タン</t>
    </rPh>
    <rPh sb="3" eb="5">
      <t>レイワ</t>
    </rPh>
    <rPh sb="6" eb="7">
      <t>ネン</t>
    </rPh>
    <rPh sb="13" eb="14">
      <t>ド</t>
    </rPh>
    <rPh sb="15" eb="17">
      <t>カイジョウ</t>
    </rPh>
    <rPh sb="19" eb="20">
      <t>ジ</t>
    </rPh>
    <rPh sb="22" eb="23">
      <t>ブン</t>
    </rPh>
    <phoneticPr fontId="1"/>
  </si>
  <si>
    <t>　　</t>
  </si>
  <si>
    <t>その他</t>
    <rPh sb="2" eb="3">
      <t>タ</t>
    </rPh>
    <phoneticPr fontId="1"/>
  </si>
  <si>
    <t>久留米協会</t>
    <rPh sb="0" eb="3">
      <t>くるめ</t>
    </rPh>
    <rPh sb="3" eb="5">
      <t>きょうかい</t>
    </rPh>
    <phoneticPr fontId="1" type="Hiragana"/>
  </si>
  <si>
    <t>協会区分</t>
    <rPh sb="0" eb="4">
      <t>きょうかいくぶん</t>
    </rPh>
    <phoneticPr fontId="1" type="Hiragana"/>
  </si>
  <si>
    <t>よみがな</t>
    <phoneticPr fontId="11"/>
  </si>
  <si>
    <t>氏　　　名（楷書）</t>
    <rPh sb="0" eb="1">
      <t>シ</t>
    </rPh>
    <rPh sb="4" eb="5">
      <t>メイ</t>
    </rPh>
    <rPh sb="6" eb="8">
      <t>カイショ</t>
    </rPh>
    <phoneticPr fontId="11"/>
  </si>
  <si>
    <t>※　複数の場合は競技力の高い順に記入願います。　　</t>
    <rPh sb="2" eb="4">
      <t>ふくすう</t>
    </rPh>
    <rPh sb="5" eb="7">
      <t>ばあい</t>
    </rPh>
    <rPh sb="8" eb="10">
      <t>きょうぎ</t>
    </rPh>
    <rPh sb="10" eb="11">
      <t>りょく</t>
    </rPh>
    <rPh sb="12" eb="13">
      <t>たか</t>
    </rPh>
    <rPh sb="14" eb="15">
      <t>じゅん</t>
    </rPh>
    <rPh sb="16" eb="19">
      <t>きにゅうねが</t>
    </rPh>
    <phoneticPr fontId="11" type="Hiragana"/>
  </si>
  <si>
    <r>
      <t>　　※　協会区分を未記入の場合は、</t>
    </r>
    <r>
      <rPr>
        <sz val="12"/>
        <color rgb="FFFF0000"/>
        <rFont val="ＭＳ Ｐ明朝"/>
        <family val="1"/>
        <charset val="128"/>
      </rPr>
      <t>その他として参加料を計算します。</t>
    </r>
    <rPh sb="4" eb="6">
      <t>キョウカイ</t>
    </rPh>
    <rPh sb="6" eb="8">
      <t>クブン</t>
    </rPh>
    <rPh sb="9" eb="12">
      <t>ミキニュウ</t>
    </rPh>
    <rPh sb="13" eb="15">
      <t>バアイ</t>
    </rPh>
    <rPh sb="19" eb="20">
      <t>タ</t>
    </rPh>
    <rPh sb="23" eb="26">
      <t>サンカリョウ</t>
    </rPh>
    <rPh sb="27" eb="29">
      <t>ケイサン</t>
    </rPh>
    <phoneticPr fontId="1"/>
  </si>
  <si>
    <r>
      <t>　　※　日バ協会登録番号を未記入の場合は、</t>
    </r>
    <r>
      <rPr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。</t>
    </r>
    <rPh sb="4" eb="5">
      <t>ニチ</t>
    </rPh>
    <rPh sb="6" eb="8">
      <t>キョウカイ</t>
    </rPh>
    <rPh sb="8" eb="10">
      <t>トウロク</t>
    </rPh>
    <rPh sb="10" eb="12">
      <t>バンゴウ</t>
    </rPh>
    <rPh sb="13" eb="16">
      <t>ミキニュウ</t>
    </rPh>
    <rPh sb="17" eb="19">
      <t>バアイ</t>
    </rPh>
    <rPh sb="21" eb="24">
      <t>ミトウロク</t>
    </rPh>
    <rPh sb="24" eb="25">
      <t>シャ</t>
    </rPh>
    <rPh sb="28" eb="31">
      <t>サンカリョウ</t>
    </rPh>
    <rPh sb="32" eb="34">
      <t>ケイサン</t>
    </rPh>
    <phoneticPr fontId="1"/>
  </si>
  <si>
    <r>
      <t>　　※　所属クラブ名は同じでも必ず記入してください。</t>
    </r>
    <r>
      <rPr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</si>
  <si>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色の欄は必ず該当項目を選択をしてください。</t>
    <phoneticPr fontId="1"/>
  </si>
  <si>
    <t>　　※　</t>
    <phoneticPr fontId="1"/>
  </si>
  <si>
    <t>色付きの欄には自動で数値が入ります。（入力できませんのでご注意ください。）</t>
  </si>
  <si>
    <t>　　※　</t>
    <phoneticPr fontId="11"/>
  </si>
  <si>
    <t>申し込みに際しての記載事項は等については、本大会でのみ使用いたします。</t>
  </si>
  <si>
    <t>（久留米協）一般
日バ未登録</t>
    <rPh sb="6" eb="7">
      <t>イチ</t>
    </rPh>
    <rPh sb="7" eb="8">
      <t>ハン</t>
    </rPh>
    <rPh sb="9" eb="10">
      <t>ニチ</t>
    </rPh>
    <rPh sb="11" eb="14">
      <t>ミトウロク</t>
    </rPh>
    <phoneticPr fontId="11"/>
  </si>
  <si>
    <t>（久留米協）一般
日バ登録</t>
    <rPh sb="6" eb="7">
      <t>イチ</t>
    </rPh>
    <rPh sb="7" eb="8">
      <t>ハン</t>
    </rPh>
    <rPh sb="9" eb="10">
      <t>ニチ</t>
    </rPh>
    <rPh sb="11" eb="13">
      <t>トウロク</t>
    </rPh>
    <phoneticPr fontId="11"/>
  </si>
  <si>
    <t>【 ダブルス 】</t>
    <phoneticPr fontId="1"/>
  </si>
  <si>
    <t>【 ｼﾝｸﾞﾙ 】</t>
    <phoneticPr fontId="1"/>
  </si>
  <si>
    <t>　　※　振込は申込書単位でお願いします。【 同団体で複数申込書の場合は団体(申込責任者)単位で一括振込 】</t>
    <rPh sb="4" eb="6">
      <t>フリコミ</t>
    </rPh>
    <rPh sb="7" eb="10">
      <t>モウシコミショ</t>
    </rPh>
    <rPh sb="10" eb="12">
      <t>タンイ</t>
    </rPh>
    <rPh sb="14" eb="15">
      <t>ネガ</t>
    </rPh>
    <rPh sb="22" eb="25">
      <t>ドウダンタイ</t>
    </rPh>
    <rPh sb="26" eb="28">
      <t>フクスウ</t>
    </rPh>
    <rPh sb="28" eb="31">
      <t>モウシコミショ</t>
    </rPh>
    <rPh sb="32" eb="34">
      <t>バアイ</t>
    </rPh>
    <rPh sb="35" eb="37">
      <t>ダンタイ</t>
    </rPh>
    <rPh sb="38" eb="40">
      <t>モウシコミ</t>
    </rPh>
    <rPh sb="40" eb="42">
      <t>セキニン</t>
    </rPh>
    <rPh sb="42" eb="43">
      <t>シャ</t>
    </rPh>
    <rPh sb="44" eb="46">
      <t>タンイ</t>
    </rPh>
    <rPh sb="47" eb="49">
      <t>イッカツ</t>
    </rPh>
    <rPh sb="49" eb="51">
      <t>フリコミ</t>
    </rPh>
    <phoneticPr fontId="1"/>
  </si>
  <si>
    <t>第１回久留米市バドミントン協会記念大会</t>
    <phoneticPr fontId="11"/>
  </si>
  <si>
    <t>種目略号  男子A/男子B/男子C/男子D</t>
    <rPh sb="0" eb="2">
      <t>シュモク</t>
    </rPh>
    <rPh sb="2" eb="4">
      <t>リャクゴウ</t>
    </rPh>
    <phoneticPr fontId="11"/>
  </si>
  <si>
    <t>　　　　　    女子A/女子B/女子C/女子D　</t>
    <phoneticPr fontId="11"/>
  </si>
  <si>
    <r>
      <rPr>
        <sz val="8"/>
        <color theme="1"/>
        <rFont val="ＭＳ Ｐ明朝"/>
        <family val="1"/>
        <charset val="128"/>
      </rPr>
      <t>(久留米協)高校以下</t>
    </r>
    <r>
      <rPr>
        <sz val="9"/>
        <color theme="1"/>
        <rFont val="ＭＳ Ｐ明朝"/>
        <family val="1"/>
        <charset val="128"/>
      </rPr>
      <t xml:space="preserve">
日バ登録</t>
    </r>
    <rPh sb="1" eb="4">
      <t>クルメ</t>
    </rPh>
    <rPh sb="4" eb="5">
      <t>キョウ</t>
    </rPh>
    <rPh sb="6" eb="10">
      <t>コウコウイカ</t>
    </rPh>
    <rPh sb="11" eb="12">
      <t>ニチ</t>
    </rPh>
    <rPh sb="13" eb="15">
      <t>トウロク</t>
    </rPh>
    <phoneticPr fontId="11"/>
  </si>
  <si>
    <r>
      <rPr>
        <sz val="8"/>
        <color theme="1"/>
        <rFont val="ＭＳ Ｐ明朝"/>
        <family val="1"/>
        <charset val="128"/>
      </rPr>
      <t>(久留米協)高校以下</t>
    </r>
    <r>
      <rPr>
        <sz val="9"/>
        <color theme="1"/>
        <rFont val="ＭＳ Ｐ明朝"/>
        <family val="1"/>
        <charset val="128"/>
      </rPr>
      <t xml:space="preserve">
日バ未登録</t>
    </r>
    <rPh sb="11" eb="12">
      <t>ニチ</t>
    </rPh>
    <rPh sb="13" eb="16">
      <t>ミトウロク</t>
    </rPh>
    <phoneticPr fontId="11"/>
  </si>
  <si>
    <t>(その他)高校以下
日バ登録</t>
    <rPh sb="3" eb="4">
      <t>タ</t>
    </rPh>
    <rPh sb="5" eb="9">
      <t>コウコウイカ</t>
    </rPh>
    <rPh sb="10" eb="11">
      <t>ニチ</t>
    </rPh>
    <rPh sb="12" eb="14">
      <t>トウロク</t>
    </rPh>
    <phoneticPr fontId="11"/>
  </si>
  <si>
    <t>(その他)高校以下
日バ未登録</t>
    <rPh sb="3" eb="4">
      <t>タ</t>
    </rPh>
    <rPh sb="5" eb="9">
      <t>コウコウイカ</t>
    </rPh>
    <rPh sb="10" eb="11">
      <t>ニチ</t>
    </rPh>
    <rPh sb="12" eb="15">
      <t>ミトウロク</t>
    </rPh>
    <phoneticPr fontId="11"/>
  </si>
  <si>
    <t>(その他）一般
日バ登録</t>
    <rPh sb="3" eb="4">
      <t>タ</t>
    </rPh>
    <rPh sb="5" eb="6">
      <t>イチ</t>
    </rPh>
    <rPh sb="6" eb="7">
      <t>ハン</t>
    </rPh>
    <rPh sb="8" eb="9">
      <t>ニチ</t>
    </rPh>
    <rPh sb="10" eb="12">
      <t>トウロク</t>
    </rPh>
    <phoneticPr fontId="11"/>
  </si>
  <si>
    <t>(その他）一般
日バ未登録</t>
    <rPh sb="3" eb="4">
      <t>タ</t>
    </rPh>
    <rPh sb="5" eb="6">
      <t>イチ</t>
    </rPh>
    <rPh sb="6" eb="7">
      <t>ハン</t>
    </rPh>
    <rPh sb="8" eb="9">
      <t>ニチ</t>
    </rPh>
    <rPh sb="10" eb="13">
      <t>ミトウロク</t>
    </rPh>
    <phoneticPr fontId="11"/>
  </si>
  <si>
    <t>女子B</t>
    <rPh sb="0" eb="2">
      <t>じょし</t>
    </rPh>
    <phoneticPr fontId="11" type="Hiragana"/>
  </si>
  <si>
    <t>女子C</t>
    <rPh sb="0" eb="2">
      <t>ジョシ</t>
    </rPh>
    <phoneticPr fontId="11"/>
  </si>
  <si>
    <t>女子D</t>
    <rPh sb="0" eb="2">
      <t>ジョシ</t>
    </rPh>
    <phoneticPr fontId="11"/>
  </si>
  <si>
    <t>男子A</t>
    <phoneticPr fontId="1"/>
  </si>
  <si>
    <t>男子B</t>
    <phoneticPr fontId="1"/>
  </si>
  <si>
    <t>男子C</t>
    <phoneticPr fontId="1"/>
  </si>
  <si>
    <t>男子D</t>
    <phoneticPr fontId="1"/>
  </si>
  <si>
    <r>
      <t>第1回久留米市バドミントン協会記念大会要項　　　  　　</t>
    </r>
    <r>
      <rPr>
        <b/>
        <sz val="14"/>
        <color rgb="FFFF0000"/>
        <rFont val="ＭＳ Ｐ明朝"/>
        <family val="1"/>
        <charset val="128"/>
      </rPr>
      <t>申込締切：3月8日（金）</t>
    </r>
    <rPh sb="0" eb="1">
      <t>ダイ</t>
    </rPh>
    <rPh sb="2" eb="3">
      <t>カイ</t>
    </rPh>
    <rPh sb="3" eb="7">
      <t>クルメシ</t>
    </rPh>
    <rPh sb="13" eb="15">
      <t>キョウカイ</t>
    </rPh>
    <rPh sb="15" eb="17">
      <t>キネン</t>
    </rPh>
    <rPh sb="28" eb="30">
      <t>モウシコミ</t>
    </rPh>
    <rPh sb="30" eb="32">
      <t>シメキリ</t>
    </rPh>
    <rPh sb="34" eb="35">
      <t>ガツ</t>
    </rPh>
    <rPh sb="36" eb="37">
      <t>ニチ</t>
    </rPh>
    <rPh sb="38" eb="39">
      <t>キン</t>
    </rPh>
    <phoneticPr fontId="1"/>
  </si>
  <si>
    <t>試合開始　９時２０分</t>
    <rPh sb="0" eb="2">
      <t>シアイ</t>
    </rPh>
    <rPh sb="2" eb="4">
      <t>カイシ</t>
    </rPh>
    <rPh sb="6" eb="7">
      <t>ジ</t>
    </rPh>
    <rPh sb="9" eb="10">
      <t>フン</t>
    </rPh>
    <phoneticPr fontId="1"/>
  </si>
  <si>
    <t>久留米市バド協会員：（日バ登録者）　一般：2,000円、(日バ未登録者)　一般：2,300円　　</t>
    <rPh sb="0" eb="4">
      <t>クルメシ</t>
    </rPh>
    <rPh sb="6" eb="8">
      <t>キョウカイ</t>
    </rPh>
    <rPh sb="8" eb="9">
      <t>イン</t>
    </rPh>
    <rPh sb="29" eb="30">
      <t>ニチ</t>
    </rPh>
    <rPh sb="31" eb="34">
      <t>ミトウロク</t>
    </rPh>
    <rPh sb="34" eb="35">
      <t>シャ</t>
    </rPh>
    <rPh sb="37" eb="39">
      <t>イッパン</t>
    </rPh>
    <rPh sb="45" eb="46">
      <t>エン</t>
    </rPh>
    <phoneticPr fontId="1"/>
  </si>
  <si>
    <t>久留米市バド協会員：（日バ登録者）　高校生以下：1,500円、(日バ未登録者)　一般：1,800円　　</t>
    <rPh sb="0" eb="4">
      <t>クルメシ</t>
    </rPh>
    <rPh sb="6" eb="8">
      <t>キョウカイ</t>
    </rPh>
    <rPh sb="8" eb="9">
      <t>イン</t>
    </rPh>
    <rPh sb="18" eb="20">
      <t>コウコウ</t>
    </rPh>
    <rPh sb="20" eb="21">
      <t>セイ</t>
    </rPh>
    <rPh sb="21" eb="23">
      <t>イカ</t>
    </rPh>
    <rPh sb="32" eb="33">
      <t>ニチ</t>
    </rPh>
    <rPh sb="34" eb="37">
      <t>ミトウロク</t>
    </rPh>
    <rPh sb="37" eb="38">
      <t>シャ</t>
    </rPh>
    <rPh sb="40" eb="42">
      <t>イッパン</t>
    </rPh>
    <rPh sb="48" eb="49">
      <t>エン</t>
    </rPh>
    <phoneticPr fontId="1"/>
  </si>
  <si>
    <t>その他：（日バ登録者） 一般：2,500円、（日バ未登録者） 一般：2,800円</t>
    <rPh sb="2" eb="3">
      <t>タ</t>
    </rPh>
    <rPh sb="5" eb="6">
      <t>ニチ</t>
    </rPh>
    <rPh sb="7" eb="10">
      <t>トウロクシャ</t>
    </rPh>
    <rPh sb="12" eb="14">
      <t>イッパン</t>
    </rPh>
    <rPh sb="20" eb="21">
      <t>エン</t>
    </rPh>
    <rPh sb="23" eb="24">
      <t>ニチ</t>
    </rPh>
    <rPh sb="25" eb="28">
      <t>ミトウロク</t>
    </rPh>
    <rPh sb="28" eb="29">
      <t>シャ</t>
    </rPh>
    <rPh sb="31" eb="33">
      <t>イッパン</t>
    </rPh>
    <rPh sb="39" eb="40">
      <t>エン</t>
    </rPh>
    <phoneticPr fontId="1"/>
  </si>
  <si>
    <t>その他：（日バ登録者） 高校生以下：2,000円、（日バ未登録者） 高校生以下：2,300円</t>
    <rPh sb="2" eb="3">
      <t>タ</t>
    </rPh>
    <rPh sb="5" eb="6">
      <t>ニチ</t>
    </rPh>
    <rPh sb="7" eb="10">
      <t>トウロクシャ</t>
    </rPh>
    <rPh sb="12" eb="15">
      <t>コウコウセイ</t>
    </rPh>
    <rPh sb="15" eb="17">
      <t>イカ</t>
    </rPh>
    <rPh sb="23" eb="24">
      <t>エン</t>
    </rPh>
    <rPh sb="26" eb="27">
      <t>ニチ</t>
    </rPh>
    <rPh sb="28" eb="31">
      <t>ミトウロク</t>
    </rPh>
    <rPh sb="31" eb="32">
      <t>シャ</t>
    </rPh>
    <rPh sb="34" eb="39">
      <t>コウコウセイイカ</t>
    </rPh>
    <rPh sb="45" eb="46">
      <t>エン</t>
    </rPh>
    <phoneticPr fontId="1"/>
  </si>
  <si>
    <t>令和6年3月8日（金）必着のこと</t>
    <rPh sb="0" eb="2">
      <t>レイワ</t>
    </rPh>
    <rPh sb="9" eb="10">
      <t>キン</t>
    </rPh>
    <rPh sb="11" eb="13">
      <t>ヒッチャク</t>
    </rPh>
    <phoneticPr fontId="1"/>
  </si>
  <si>
    <r>
      <rPr>
        <b/>
        <sz val="12"/>
        <color rgb="FFFF0000"/>
        <rFont val="ＭＳ Ｐ明朝"/>
        <family val="1"/>
        <charset val="128"/>
      </rPr>
      <t>令和6年3月8日（金）</t>
    </r>
    <r>
      <rPr>
        <sz val="12"/>
        <color theme="1"/>
        <rFont val="ＭＳ Ｐ明朝"/>
        <family val="1"/>
        <charset val="128"/>
      </rPr>
      <t>までにメールに添付してお送りください。締切厳守でお願いします。</t>
    </r>
    <rPh sb="0" eb="2">
      <t>レイワ</t>
    </rPh>
    <rPh sb="3" eb="4">
      <t>ネン</t>
    </rPh>
    <rPh sb="8" eb="9">
      <t>ド</t>
    </rPh>
    <rPh sb="9" eb="10">
      <t>キン</t>
    </rPh>
    <phoneticPr fontId="1"/>
  </si>
  <si>
    <t>申込み締切：３月８日（金）</t>
    <rPh sb="9" eb="10">
      <t>ニチ</t>
    </rPh>
    <rPh sb="11" eb="12">
      <t>キン</t>
    </rPh>
    <phoneticPr fontId="1"/>
  </si>
  <si>
    <t>申込み締切：３月８日（金）</t>
    <rPh sb="11" eb="12">
      <t>キン</t>
    </rPh>
    <phoneticPr fontId="1"/>
  </si>
  <si>
    <r>
      <t>シングルスは予選リーグ・決勝トーナメント方式とする。</t>
    </r>
    <r>
      <rPr>
        <b/>
        <u/>
        <sz val="12"/>
        <color theme="1"/>
        <rFont val="ＭＳ Ｐ明朝"/>
        <family val="1"/>
        <charset val="128"/>
      </rPr>
      <t>(申し込み数により変更することもある）</t>
    </r>
    <rPh sb="6" eb="8">
      <t>ヨセン</t>
    </rPh>
    <rPh sb="12" eb="14">
      <t>ケッショウ</t>
    </rPh>
    <rPh sb="20" eb="22">
      <t>ホウシキ</t>
    </rPh>
    <rPh sb="27" eb="28">
      <t>モウ</t>
    </rPh>
    <rPh sb="29" eb="30">
      <t>コ</t>
    </rPh>
    <rPh sb="31" eb="32">
      <t>スウ</t>
    </rPh>
    <rPh sb="35" eb="37">
      <t>ヘンコウ</t>
    </rPh>
    <phoneticPr fontId="1"/>
  </si>
  <si>
    <t>　　　　事務局</t>
    <rPh sb="4" eb="7">
      <t>ジムキョク</t>
    </rPh>
    <phoneticPr fontId="1"/>
  </si>
  <si>
    <t>※　振込締切　3月13日（水）までに、お願いいたします。</t>
    <rPh sb="2" eb="4">
      <t>フリコミ</t>
    </rPh>
    <rPh sb="4" eb="6">
      <t>シメキリ</t>
    </rPh>
    <rPh sb="8" eb="9">
      <t>ガツ</t>
    </rPh>
    <rPh sb="11" eb="12">
      <t>ニチ</t>
    </rPh>
    <rPh sb="13" eb="14">
      <t>スイ</t>
    </rPh>
    <rPh sb="20" eb="2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</si>
</sst>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2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1C1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vertical="distributed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10" fillId="0" borderId="15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3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4" fillId="6" borderId="33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10" fillId="3" borderId="37" xfId="0" applyFont="1" applyFill="1" applyBorder="1">
      <alignment vertical="center"/>
    </xf>
    <xf numFmtId="0" fontId="10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23" fillId="3" borderId="40" xfId="0" applyFont="1" applyFill="1" applyBorder="1">
      <alignment vertical="center"/>
    </xf>
    <xf numFmtId="0" fontId="4" fillId="3" borderId="0" xfId="0" applyFont="1" applyFill="1" applyAlignment="1">
      <alignment vertical="center" shrinkToFit="1"/>
    </xf>
    <xf numFmtId="0" fontId="5" fillId="3" borderId="41" xfId="0" applyFont="1" applyFill="1" applyBorder="1">
      <alignment vertical="center"/>
    </xf>
    <xf numFmtId="0" fontId="4" fillId="3" borderId="41" xfId="0" applyFont="1" applyFill="1" applyBorder="1">
      <alignment vertical="center"/>
    </xf>
    <xf numFmtId="0" fontId="4" fillId="6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3" borderId="42" xfId="0" applyFont="1" applyFill="1" applyBorder="1">
      <alignment vertical="center"/>
    </xf>
    <xf numFmtId="0" fontId="4" fillId="3" borderId="43" xfId="0" applyFont="1" applyFill="1" applyBorder="1">
      <alignment vertical="center"/>
    </xf>
    <xf numFmtId="0" fontId="10" fillId="3" borderId="44" xfId="0" applyFont="1" applyFill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45" xfId="0" applyFont="1" applyBorder="1">
      <alignment vertical="center"/>
    </xf>
    <xf numFmtId="0" fontId="10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4" fillId="2" borderId="31" xfId="0" applyFont="1" applyFill="1" applyBorder="1">
      <alignment vertical="center"/>
    </xf>
    <xf numFmtId="0" fontId="4" fillId="0" borderId="31" xfId="0" applyFont="1" applyBorder="1" applyAlignment="1">
      <alignment horizontal="center" vertical="center"/>
    </xf>
    <xf numFmtId="38" fontId="10" fillId="0" borderId="46" xfId="1" applyFont="1" applyFill="1" applyBorder="1" applyAlignment="1" applyProtection="1">
      <alignment vertical="center" shrinkToFit="1"/>
    </xf>
    <xf numFmtId="0" fontId="4" fillId="0" borderId="47" xfId="0" applyFont="1" applyBorder="1">
      <alignment vertical="center"/>
    </xf>
    <xf numFmtId="38" fontId="10" fillId="0" borderId="1" xfId="1" applyFont="1" applyFill="1" applyBorder="1" applyAlignment="1" applyProtection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4" fillId="0" borderId="9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2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4" fillId="6" borderId="48" xfId="0" applyFont="1" applyFill="1" applyBorder="1" applyAlignment="1" applyProtection="1">
      <alignment horizontal="center" vertical="center" shrinkToFit="1"/>
      <protection locked="0"/>
    </xf>
    <xf numFmtId="0" fontId="4" fillId="6" borderId="59" xfId="0" applyFont="1" applyFill="1" applyBorder="1" applyAlignment="1" applyProtection="1">
      <alignment horizontal="center" vertical="center" shrinkToFit="1"/>
      <protection locked="0"/>
    </xf>
    <xf numFmtId="0" fontId="4" fillId="6" borderId="6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16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49" fontId="1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49" fontId="16" fillId="4" borderId="62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64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62" xfId="0" applyNumberFormat="1" applyFont="1" applyBorder="1" applyAlignment="1" applyProtection="1">
      <alignment horizontal="center" vertical="center"/>
      <protection locked="0"/>
    </xf>
    <xf numFmtId="49" fontId="14" fillId="0" borderId="63" xfId="0" applyNumberFormat="1" applyFont="1" applyBorder="1" applyAlignment="1" applyProtection="1">
      <alignment horizontal="center" vertical="center"/>
      <protection locked="0"/>
    </xf>
    <xf numFmtId="49" fontId="14" fillId="0" borderId="65" xfId="0" applyNumberFormat="1" applyFont="1" applyBorder="1" applyAlignment="1" applyProtection="1">
      <alignment horizontal="center" vertical="center"/>
      <protection locked="0"/>
    </xf>
    <xf numFmtId="49" fontId="16" fillId="4" borderId="55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57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55" xfId="0" applyNumberFormat="1" applyFont="1" applyBorder="1" applyAlignment="1" applyProtection="1">
      <alignment horizontal="center" vertical="center"/>
      <protection locked="0"/>
    </xf>
    <xf numFmtId="49" fontId="14" fillId="0" borderId="56" xfId="0" applyNumberFormat="1" applyFont="1" applyBorder="1" applyAlignment="1" applyProtection="1">
      <alignment horizontal="center" vertical="center"/>
      <protection locked="0"/>
    </xf>
    <xf numFmtId="49" fontId="14" fillId="0" borderId="58" xfId="0" applyNumberFormat="1" applyFont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4" fillId="2" borderId="21" xfId="1" applyFont="1" applyFill="1" applyBorder="1" applyAlignment="1" applyProtection="1">
      <alignment horizontal="right" vertical="center"/>
    </xf>
    <xf numFmtId="38" fontId="4" fillId="2" borderId="15" xfId="1" applyFont="1" applyFill="1" applyBorder="1" applyAlignment="1" applyProtection="1">
      <alignment horizontal="right" vertical="center"/>
    </xf>
    <xf numFmtId="0" fontId="4" fillId="5" borderId="23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2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shrinkToFit="1"/>
    </xf>
    <xf numFmtId="38" fontId="4" fillId="2" borderId="8" xfId="1" applyFont="1" applyFill="1" applyBorder="1" applyAlignment="1" applyProtection="1">
      <alignment horizontal="right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/>
    </xf>
    <xf numFmtId="38" fontId="4" fillId="2" borderId="31" xfId="1" applyFont="1" applyFill="1" applyBorder="1" applyAlignment="1" applyProtection="1">
      <alignment horizontal="right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26" fillId="0" borderId="8" xfId="2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4" fillId="0" borderId="31" xfId="0" applyFont="1" applyBorder="1" applyProtection="1">
      <alignment vertical="center"/>
      <protection locked="0"/>
    </xf>
    <xf numFmtId="0" fontId="4" fillId="6" borderId="48" xfId="0" applyFont="1" applyFill="1" applyBorder="1" applyAlignment="1" applyProtection="1">
      <alignment horizontal="center" vertical="center" shrinkToFit="1"/>
      <protection locked="0"/>
    </xf>
    <xf numFmtId="0" fontId="4" fillId="6" borderId="49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49" fontId="16" fillId="4" borderId="46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47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46" xfId="0" applyNumberFormat="1" applyFont="1" applyBorder="1" applyAlignment="1" applyProtection="1">
      <alignment horizontal="center" vertical="center"/>
      <protection locked="0"/>
    </xf>
    <xf numFmtId="49" fontId="14" fillId="0" borderId="31" xfId="0" applyNumberFormat="1" applyFont="1" applyBorder="1" applyAlignment="1" applyProtection="1">
      <alignment horizontal="center" vertical="center"/>
      <protection locked="0"/>
    </xf>
    <xf numFmtId="49" fontId="14" fillId="0" borderId="45" xfId="0" applyNumberFormat="1" applyFont="1" applyBorder="1" applyAlignment="1" applyProtection="1">
      <alignment horizontal="center" vertical="center"/>
      <protection locked="0"/>
    </xf>
    <xf numFmtId="0" fontId="4" fillId="6" borderId="5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49" fontId="16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16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8" xfId="0" applyNumberFormat="1" applyFont="1" applyBorder="1" applyAlignment="1" applyProtection="1">
      <alignment horizontal="center" vertical="center"/>
      <protection locked="0"/>
    </xf>
    <xf numFmtId="49" fontId="14" fillId="0" borderId="29" xfId="0" applyNumberFormat="1" applyFont="1" applyBorder="1" applyAlignment="1" applyProtection="1">
      <alignment horizontal="center" vertical="center"/>
      <protection locked="0"/>
    </xf>
    <xf numFmtId="49" fontId="14" fillId="0" borderId="30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topLeftCell="A16" zoomScale="115" zoomScaleNormal="100" zoomScaleSheetLayoutView="115" workbookViewId="0">
      <selection activeCell="I22" sqref="I22"/>
    </sheetView>
  </sheetViews>
  <sheetFormatPr defaultColWidth="9" defaultRowHeight="23.25" customHeight="1" x14ac:dyDescent="0.25"/>
  <cols>
    <col min="1" max="1" width="3.265625" style="3" customWidth="1"/>
    <col min="2" max="2" width="8.86328125" style="2" customWidth="1"/>
    <col min="3" max="3" width="2.46484375" style="2" customWidth="1"/>
    <col min="4" max="4" width="9" style="2" customWidth="1"/>
    <col min="5" max="12" width="9" style="2"/>
    <col min="13" max="16384" width="9" style="1"/>
  </cols>
  <sheetData>
    <row r="1" spans="1:11" ht="22.5" customHeight="1" x14ac:dyDescent="0.25">
      <c r="A1" s="77" t="s">
        <v>123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1" customHeight="1" x14ac:dyDescent="0.25">
      <c r="A2" s="3">
        <v>1</v>
      </c>
      <c r="B2" s="2" t="s">
        <v>0</v>
      </c>
      <c r="D2" s="2" t="s">
        <v>1</v>
      </c>
    </row>
    <row r="3" spans="1:11" ht="23.25" customHeight="1" x14ac:dyDescent="0.25">
      <c r="A3" s="3">
        <v>2</v>
      </c>
      <c r="B3" s="2" t="s">
        <v>2</v>
      </c>
      <c r="D3" s="2" t="s">
        <v>27</v>
      </c>
    </row>
    <row r="4" spans="1:11" ht="23.25" customHeight="1" x14ac:dyDescent="0.25">
      <c r="A4" s="3">
        <v>3</v>
      </c>
      <c r="B4" s="2" t="s">
        <v>3</v>
      </c>
      <c r="D4" s="2" t="s">
        <v>44</v>
      </c>
      <c r="G4" s="2" t="s">
        <v>124</v>
      </c>
    </row>
    <row r="5" spans="1:11" ht="23.25" customHeight="1" x14ac:dyDescent="0.25">
      <c r="D5" s="31" t="s">
        <v>86</v>
      </c>
    </row>
    <row r="6" spans="1:11" ht="23.25" customHeight="1" x14ac:dyDescent="0.25">
      <c r="D6" s="31" t="s">
        <v>85</v>
      </c>
    </row>
    <row r="7" spans="1:11" ht="23.25" customHeight="1" x14ac:dyDescent="0.25">
      <c r="A7" s="3">
        <v>4</v>
      </c>
      <c r="B7" s="2" t="s">
        <v>4</v>
      </c>
      <c r="D7" s="2" t="s">
        <v>29</v>
      </c>
    </row>
    <row r="8" spans="1:11" ht="23.25" customHeight="1" x14ac:dyDescent="0.25">
      <c r="A8" s="3">
        <v>5</v>
      </c>
      <c r="B8" s="2" t="s">
        <v>5</v>
      </c>
      <c r="D8" s="2" t="s">
        <v>81</v>
      </c>
      <c r="G8" s="2" t="s">
        <v>83</v>
      </c>
    </row>
    <row r="9" spans="1:11" ht="23.25" customHeight="1" x14ac:dyDescent="0.25">
      <c r="D9" s="2" t="s">
        <v>82</v>
      </c>
      <c r="G9" s="2" t="s">
        <v>84</v>
      </c>
    </row>
    <row r="10" spans="1:11" ht="23.25" customHeight="1" x14ac:dyDescent="0.25">
      <c r="A10" s="3">
        <v>6</v>
      </c>
      <c r="B10" s="2" t="s">
        <v>6</v>
      </c>
      <c r="D10" s="2" t="s">
        <v>79</v>
      </c>
    </row>
    <row r="11" spans="1:11" ht="23.25" customHeight="1" x14ac:dyDescent="0.25">
      <c r="A11" s="3" t="s">
        <v>7</v>
      </c>
      <c r="D11" s="2" t="s">
        <v>8</v>
      </c>
    </row>
    <row r="12" spans="1:11" ht="23.25" customHeight="1" x14ac:dyDescent="0.25">
      <c r="A12" s="3">
        <v>7</v>
      </c>
      <c r="B12" s="2" t="s">
        <v>9</v>
      </c>
      <c r="D12" s="2" t="s">
        <v>133</v>
      </c>
    </row>
    <row r="13" spans="1:11" ht="23.25" customHeight="1" x14ac:dyDescent="0.25">
      <c r="D13" s="2" t="s">
        <v>28</v>
      </c>
    </row>
    <row r="14" spans="1:11" ht="23.25" customHeight="1" x14ac:dyDescent="0.25">
      <c r="A14" s="3">
        <v>8</v>
      </c>
      <c r="B14" s="2" t="s">
        <v>10</v>
      </c>
      <c r="D14" s="2" t="s">
        <v>11</v>
      </c>
    </row>
    <row r="15" spans="1:11" ht="23.25" customHeight="1" x14ac:dyDescent="0.25">
      <c r="A15" s="3">
        <v>9</v>
      </c>
      <c r="B15" s="4" t="s">
        <v>12</v>
      </c>
      <c r="D15" s="31" t="s">
        <v>125</v>
      </c>
    </row>
    <row r="16" spans="1:11" ht="23.25" customHeight="1" x14ac:dyDescent="0.25">
      <c r="A16" s="3" t="s">
        <v>13</v>
      </c>
      <c r="D16" s="31" t="s">
        <v>126</v>
      </c>
    </row>
    <row r="17" spans="1:11" ht="23.25" customHeight="1" x14ac:dyDescent="0.25">
      <c r="D17" s="31" t="s">
        <v>127</v>
      </c>
    </row>
    <row r="18" spans="1:11" ht="23.25" customHeight="1" x14ac:dyDescent="0.25">
      <c r="D18" s="31" t="s">
        <v>128</v>
      </c>
    </row>
    <row r="19" spans="1:11" ht="23.25" customHeight="1" x14ac:dyDescent="0.25">
      <c r="A19" s="5">
        <v>11</v>
      </c>
      <c r="B19" s="4" t="s">
        <v>14</v>
      </c>
      <c r="C19" s="4"/>
      <c r="D19" s="31" t="s">
        <v>129</v>
      </c>
      <c r="E19" s="4"/>
      <c r="F19" s="4"/>
      <c r="G19" s="4"/>
    </row>
    <row r="20" spans="1:11" ht="23.25" customHeight="1" x14ac:dyDescent="0.25">
      <c r="A20" s="3">
        <v>12</v>
      </c>
      <c r="B20" s="2" t="s">
        <v>25</v>
      </c>
      <c r="D20" s="2" t="s">
        <v>45</v>
      </c>
    </row>
    <row r="21" spans="1:11" ht="23.25" customHeight="1" x14ac:dyDescent="0.25">
      <c r="B21" s="13"/>
      <c r="D21" s="2" t="s">
        <v>130</v>
      </c>
    </row>
    <row r="22" spans="1:11" ht="23.25" customHeight="1" x14ac:dyDescent="0.25">
      <c r="B22" s="13"/>
      <c r="D22" s="2" t="s">
        <v>46</v>
      </c>
    </row>
    <row r="23" spans="1:11" ht="23.25" customHeight="1" x14ac:dyDescent="0.25">
      <c r="B23" s="13"/>
      <c r="C23" s="3" t="s">
        <v>26</v>
      </c>
      <c r="D23" s="75" t="s">
        <v>80</v>
      </c>
      <c r="E23" s="75"/>
      <c r="F23" s="75"/>
      <c r="G23" s="75"/>
      <c r="H23" s="75"/>
      <c r="I23" s="75"/>
      <c r="J23" s="75"/>
      <c r="K23" s="75"/>
    </row>
    <row r="24" spans="1:11" ht="23.25" customHeight="1" x14ac:dyDescent="0.25">
      <c r="B24" s="13"/>
      <c r="C24" s="3" t="s">
        <v>26</v>
      </c>
      <c r="D24" s="29" t="s">
        <v>47</v>
      </c>
      <c r="E24" s="29"/>
      <c r="F24" s="29"/>
      <c r="G24" s="29"/>
      <c r="H24" s="29"/>
      <c r="I24" s="29"/>
      <c r="J24" s="29"/>
      <c r="K24" s="29"/>
    </row>
    <row r="25" spans="1:11" ht="23.25" customHeight="1" x14ac:dyDescent="0.25">
      <c r="B25" s="13"/>
      <c r="D25" s="29" t="s">
        <v>78</v>
      </c>
      <c r="E25" s="29"/>
      <c r="F25" s="29"/>
      <c r="G25" s="29"/>
      <c r="H25" s="29"/>
      <c r="I25" s="29"/>
      <c r="J25" s="29"/>
      <c r="K25" s="29"/>
    </row>
    <row r="26" spans="1:11" ht="23.25" customHeight="1" x14ac:dyDescent="0.25">
      <c r="B26" s="13"/>
      <c r="D26" s="29" t="s">
        <v>48</v>
      </c>
      <c r="E26" s="29"/>
      <c r="F26" s="29"/>
      <c r="G26" s="29"/>
      <c r="H26" s="29"/>
      <c r="I26" s="29"/>
      <c r="J26" s="29"/>
      <c r="K26" s="29"/>
    </row>
    <row r="27" spans="1:11" ht="23.25" customHeight="1" x14ac:dyDescent="0.25">
      <c r="B27" s="13"/>
      <c r="D27" s="27" t="s">
        <v>49</v>
      </c>
      <c r="E27" s="28"/>
      <c r="F27" s="28"/>
      <c r="G27" s="28"/>
      <c r="H27" s="28"/>
      <c r="I27" s="28"/>
      <c r="J27" s="29"/>
      <c r="K27" s="29"/>
    </row>
    <row r="28" spans="1:11" ht="23.25" customHeight="1" x14ac:dyDescent="0.25">
      <c r="B28" s="13"/>
      <c r="D28" s="30" t="s">
        <v>50</v>
      </c>
      <c r="E28" s="29"/>
      <c r="F28" s="29"/>
      <c r="G28" s="29"/>
      <c r="H28" s="29"/>
      <c r="I28" s="29"/>
      <c r="J28" s="29"/>
      <c r="K28" s="29"/>
    </row>
    <row r="29" spans="1:11" ht="23.25" customHeight="1" x14ac:dyDescent="0.25">
      <c r="B29" s="13"/>
      <c r="D29" s="76" t="s">
        <v>51</v>
      </c>
      <c r="E29" s="76"/>
      <c r="F29" s="76"/>
      <c r="G29" s="76"/>
      <c r="H29" s="76"/>
      <c r="I29" s="76"/>
      <c r="J29" s="76"/>
      <c r="K29" s="76"/>
    </row>
    <row r="30" spans="1:11" ht="23.25" customHeight="1" x14ac:dyDescent="0.25">
      <c r="B30" s="13"/>
      <c r="D30" s="10" t="s">
        <v>52</v>
      </c>
      <c r="E30" s="10"/>
      <c r="F30" s="10"/>
      <c r="G30" s="10"/>
      <c r="H30" s="10"/>
    </row>
    <row r="31" spans="1:11" ht="23.25" customHeight="1" x14ac:dyDescent="0.25">
      <c r="A31" s="1"/>
      <c r="B31" s="1"/>
      <c r="C31" s="6"/>
      <c r="D31" s="14" t="s">
        <v>53</v>
      </c>
      <c r="E31" s="31"/>
      <c r="F31" s="31"/>
      <c r="G31" s="31"/>
      <c r="H31" s="31"/>
    </row>
    <row r="32" spans="1:11" ht="23.25" customHeight="1" x14ac:dyDescent="0.25">
      <c r="C32" s="6"/>
      <c r="D32" s="14" t="s">
        <v>54</v>
      </c>
      <c r="E32" s="31"/>
      <c r="F32" s="31"/>
      <c r="G32" s="31"/>
      <c r="H32" s="31"/>
    </row>
    <row r="33" spans="1:11" ht="23.25" customHeight="1" x14ac:dyDescent="0.25">
      <c r="A33" s="2"/>
      <c r="D33" s="14" t="s">
        <v>61</v>
      </c>
      <c r="E33" s="31"/>
      <c r="F33" s="31"/>
    </row>
    <row r="34" spans="1:11" ht="23.25" customHeight="1" x14ac:dyDescent="0.25">
      <c r="A34" s="2"/>
      <c r="D34" s="188" t="s">
        <v>135</v>
      </c>
      <c r="E34" s="188"/>
      <c r="F34" s="188"/>
      <c r="G34" s="188"/>
      <c r="H34" s="188"/>
      <c r="I34" s="188"/>
      <c r="J34" s="188"/>
    </row>
    <row r="35" spans="1:11" ht="23.25" customHeight="1" x14ac:dyDescent="0.25">
      <c r="A35" s="3">
        <v>13</v>
      </c>
      <c r="B35" s="2" t="s">
        <v>15</v>
      </c>
      <c r="D35" s="2" t="s">
        <v>55</v>
      </c>
    </row>
    <row r="36" spans="1:11" ht="23.25" customHeight="1" x14ac:dyDescent="0.25">
      <c r="A36" s="8"/>
      <c r="D36" s="78" t="s">
        <v>134</v>
      </c>
      <c r="E36" s="78"/>
      <c r="F36" s="78"/>
      <c r="G36" s="78"/>
      <c r="H36" s="78"/>
      <c r="I36" s="78"/>
    </row>
    <row r="37" spans="1:11" ht="23.25" customHeight="1" x14ac:dyDescent="0.25">
      <c r="D37" s="2" t="s">
        <v>56</v>
      </c>
    </row>
    <row r="38" spans="1:11" ht="23.25" customHeight="1" x14ac:dyDescent="0.25">
      <c r="D38" s="2" t="s">
        <v>57</v>
      </c>
    </row>
    <row r="39" spans="1:11" ht="23.25" customHeight="1" x14ac:dyDescent="0.25">
      <c r="D39" s="2" t="s">
        <v>62</v>
      </c>
    </row>
    <row r="40" spans="1:11" ht="23.25" customHeight="1" x14ac:dyDescent="0.25">
      <c r="D40" s="14" t="s">
        <v>58</v>
      </c>
      <c r="E40" s="10"/>
      <c r="F40" s="10"/>
      <c r="G40" s="10"/>
      <c r="H40" s="10"/>
      <c r="I40" s="10"/>
      <c r="J40" s="10"/>
      <c r="K40" s="10"/>
    </row>
    <row r="41" spans="1:11" ht="23.25" customHeight="1" x14ac:dyDescent="0.25">
      <c r="D41" s="2" t="s">
        <v>77</v>
      </c>
    </row>
    <row r="42" spans="1:11" ht="23.25" customHeight="1" x14ac:dyDescent="0.25">
      <c r="B42" s="9"/>
      <c r="C42" s="4"/>
      <c r="D42" s="2" t="s">
        <v>59</v>
      </c>
    </row>
    <row r="43" spans="1:11" ht="23.25" customHeight="1" x14ac:dyDescent="0.25">
      <c r="D43" s="2" t="s">
        <v>60</v>
      </c>
    </row>
  </sheetData>
  <mergeCells count="4">
    <mergeCell ref="D23:K23"/>
    <mergeCell ref="D29:K29"/>
    <mergeCell ref="A1:K1"/>
    <mergeCell ref="D36:I36"/>
  </mergeCells>
  <phoneticPr fontId="1"/>
  <pageMargins left="0.51181102362204722" right="0.31496062992125984" top="0.55118110236220474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24AC-CA64-4DA1-92C5-D6BCC0927E24}">
  <sheetPr>
    <pageSetUpPr fitToPage="1"/>
  </sheetPr>
  <dimension ref="A1:AF71"/>
  <sheetViews>
    <sheetView view="pageBreakPreview" zoomScale="115" zoomScaleNormal="100" zoomScaleSheetLayoutView="115" workbookViewId="0">
      <selection activeCell="A3" sqref="A3:T3"/>
    </sheetView>
  </sheetViews>
  <sheetFormatPr defaultColWidth="9" defaultRowHeight="25.5" customHeight="1" x14ac:dyDescent="0.25"/>
  <cols>
    <col min="1" max="20" width="6.59765625" style="32" customWidth="1"/>
    <col min="21" max="21" width="6.86328125" style="32" customWidth="1"/>
    <col min="22" max="22" width="5.86328125" style="32" hidden="1" customWidth="1"/>
    <col min="23" max="23" width="4.59765625" style="32" hidden="1" customWidth="1"/>
    <col min="24" max="26" width="8.46484375" style="32" hidden="1" customWidth="1"/>
    <col min="27" max="29" width="8.46484375" style="32" customWidth="1"/>
    <col min="30" max="30" width="8.3984375" style="32" customWidth="1"/>
    <col min="31" max="33" width="9" style="32" customWidth="1"/>
    <col min="34" max="16384" width="9" style="32"/>
  </cols>
  <sheetData>
    <row r="1" spans="1:32" ht="24" customHeight="1" x14ac:dyDescent="0.25">
      <c r="A1" s="161" t="s">
        <v>104</v>
      </c>
      <c r="B1" s="161"/>
      <c r="C1" s="161"/>
      <c r="D1" s="16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62" t="s">
        <v>132</v>
      </c>
      <c r="Q1" s="162"/>
      <c r="R1" s="162"/>
      <c r="S1" s="162"/>
      <c r="T1" s="162"/>
      <c r="U1" s="71"/>
      <c r="W1" s="69"/>
      <c r="X1" s="69"/>
      <c r="Y1" s="70"/>
      <c r="Z1" s="70"/>
      <c r="AA1" s="70"/>
      <c r="AB1" s="69"/>
    </row>
    <row r="2" spans="1:32" ht="50.1" customHeight="1" x14ac:dyDescent="0.25">
      <c r="A2" s="163" t="s">
        <v>107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68"/>
    </row>
    <row r="3" spans="1:32" ht="24.75" customHeight="1" x14ac:dyDescent="0.25">
      <c r="A3" s="164" t="s">
        <v>108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67"/>
    </row>
    <row r="4" spans="1:32" ht="24.75" customHeight="1" x14ac:dyDescent="0.25">
      <c r="A4" s="164" t="s">
        <v>109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67"/>
    </row>
    <row r="5" spans="1:32" ht="11.1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32" ht="24.75" customHeight="1" x14ac:dyDescent="0.25">
      <c r="A6" s="154" t="s">
        <v>20</v>
      </c>
      <c r="B6" s="155"/>
      <c r="C6" s="156"/>
      <c r="D6" s="156"/>
      <c r="E6" s="156"/>
      <c r="F6" s="156"/>
      <c r="G6" s="156"/>
      <c r="H6" s="156"/>
      <c r="I6" s="66" t="s">
        <v>32</v>
      </c>
      <c r="J6" s="155" t="s">
        <v>33</v>
      </c>
      <c r="K6" s="155"/>
      <c r="L6" s="155"/>
      <c r="M6" s="156"/>
      <c r="N6" s="156"/>
      <c r="O6" s="156"/>
      <c r="P6" s="156"/>
      <c r="Q6" s="156"/>
      <c r="R6" s="156"/>
      <c r="S6" s="156"/>
      <c r="T6" s="65" t="s">
        <v>32</v>
      </c>
      <c r="Y6" s="32" t="s">
        <v>31</v>
      </c>
    </row>
    <row r="7" spans="1:32" ht="24.75" customHeight="1" x14ac:dyDescent="0.25">
      <c r="A7" s="157" t="s">
        <v>34</v>
      </c>
      <c r="B7" s="158"/>
      <c r="C7" s="159"/>
      <c r="D7" s="159"/>
      <c r="E7" s="159"/>
      <c r="F7" s="159"/>
      <c r="G7" s="159"/>
      <c r="H7" s="159"/>
      <c r="I7" s="64" t="s">
        <v>16</v>
      </c>
      <c r="J7" s="158" t="s">
        <v>35</v>
      </c>
      <c r="K7" s="158"/>
      <c r="L7" s="158"/>
      <c r="M7" s="160"/>
      <c r="N7" s="159"/>
      <c r="O7" s="159"/>
      <c r="P7" s="159"/>
      <c r="Q7" s="159"/>
      <c r="R7" s="159"/>
      <c r="S7" s="159"/>
      <c r="T7" s="63" t="s">
        <v>16</v>
      </c>
      <c r="Y7" s="32" t="s">
        <v>30</v>
      </c>
    </row>
    <row r="8" spans="1:32" ht="24.75" customHeight="1" x14ac:dyDescent="0.25">
      <c r="A8" s="141" t="s">
        <v>69</v>
      </c>
      <c r="B8" s="142"/>
      <c r="C8" s="15">
        <f>COUNTIF($A$29:$B$48,W28)</f>
        <v>0</v>
      </c>
      <c r="D8" s="16" t="s">
        <v>21</v>
      </c>
      <c r="E8" s="143" t="s">
        <v>70</v>
      </c>
      <c r="F8" s="142"/>
      <c r="G8" s="17">
        <f>COUNTIF($A$29:$B$48,W29)</f>
        <v>0</v>
      </c>
      <c r="H8" s="16" t="s">
        <v>21</v>
      </c>
      <c r="I8" s="144" t="s">
        <v>71</v>
      </c>
      <c r="J8" s="143"/>
      <c r="K8" s="17">
        <f>COUNTIF($A$29:$B$48,W30)</f>
        <v>0</v>
      </c>
      <c r="L8" s="16" t="s">
        <v>21</v>
      </c>
      <c r="M8" s="145" t="s">
        <v>72</v>
      </c>
      <c r="N8" s="144"/>
      <c r="O8" s="18">
        <f>COUNTIF($A$29:$B$48,W31)</f>
        <v>0</v>
      </c>
      <c r="P8" s="19" t="s">
        <v>21</v>
      </c>
      <c r="Q8" s="146"/>
      <c r="R8" s="147"/>
      <c r="S8" s="147"/>
      <c r="T8" s="148"/>
      <c r="Y8" s="32" t="s">
        <v>36</v>
      </c>
    </row>
    <row r="9" spans="1:32" ht="24.75" customHeight="1" x14ac:dyDescent="0.25">
      <c r="A9" s="149" t="s">
        <v>73</v>
      </c>
      <c r="B9" s="150"/>
      <c r="C9" s="62">
        <f>COUNTIF($A$29:$B$48,W33)</f>
        <v>0</v>
      </c>
      <c r="D9" s="61" t="s">
        <v>21</v>
      </c>
      <c r="E9" s="151" t="s">
        <v>74</v>
      </c>
      <c r="F9" s="152"/>
      <c r="G9" s="62">
        <f>COUNTIF($A$29:$B$48,W34)</f>
        <v>0</v>
      </c>
      <c r="H9" s="61" t="s">
        <v>21</v>
      </c>
      <c r="I9" s="153" t="s">
        <v>75</v>
      </c>
      <c r="J9" s="152"/>
      <c r="K9" s="62">
        <f>COUNTIF($A$29:$B$48,W35)</f>
        <v>0</v>
      </c>
      <c r="L9" s="61" t="s">
        <v>21</v>
      </c>
      <c r="M9" s="151" t="s">
        <v>76</v>
      </c>
      <c r="N9" s="153"/>
      <c r="O9" s="18">
        <f>COUNTIF($A$29:$B$48,W36)</f>
        <v>0</v>
      </c>
      <c r="P9" s="19" t="s">
        <v>21</v>
      </c>
      <c r="Q9" s="146"/>
      <c r="R9" s="147"/>
      <c r="S9" s="147"/>
      <c r="T9" s="148"/>
      <c r="Y9" s="32" t="s">
        <v>37</v>
      </c>
    </row>
    <row r="10" spans="1:32" ht="24.75" customHeight="1" x14ac:dyDescent="0.25">
      <c r="A10" s="139" t="s">
        <v>110</v>
      </c>
      <c r="B10" s="140"/>
      <c r="C10" s="60">
        <v>1500</v>
      </c>
      <c r="D10" s="20" t="s">
        <v>38</v>
      </c>
      <c r="E10" s="21">
        <f>COUNTIFS($Z$28:$Z$47,Y6,T29:T48,W41)</f>
        <v>0</v>
      </c>
      <c r="F10" s="11" t="s">
        <v>22</v>
      </c>
      <c r="G10" s="22" t="s">
        <v>39</v>
      </c>
      <c r="H10" s="135">
        <f>C10*E10</f>
        <v>0</v>
      </c>
      <c r="I10" s="135"/>
      <c r="J10" s="23" t="s">
        <v>23</v>
      </c>
      <c r="K10" s="139" t="s">
        <v>111</v>
      </c>
      <c r="L10" s="140"/>
      <c r="M10" s="60">
        <v>1800</v>
      </c>
      <c r="N10" s="20" t="s">
        <v>38</v>
      </c>
      <c r="O10" s="21">
        <f>COUNTIFS($Z$28:$Z$47,Y8,T29:T48,W41)</f>
        <v>0</v>
      </c>
      <c r="P10" s="11" t="s">
        <v>22</v>
      </c>
      <c r="Q10" s="22" t="s">
        <v>39</v>
      </c>
      <c r="R10" s="135">
        <f>M10*O10</f>
        <v>0</v>
      </c>
      <c r="S10" s="135"/>
      <c r="T10" s="12" t="s">
        <v>23</v>
      </c>
    </row>
    <row r="11" spans="1:32" ht="24.75" customHeight="1" x14ac:dyDescent="0.25">
      <c r="A11" s="139" t="s">
        <v>112</v>
      </c>
      <c r="B11" s="140"/>
      <c r="C11" s="60">
        <v>2000</v>
      </c>
      <c r="D11" s="20" t="s">
        <v>38</v>
      </c>
      <c r="E11" s="21">
        <f>COUNTIFS($Z$28:$Z$47,Y6,T29:T48,W42)</f>
        <v>0</v>
      </c>
      <c r="F11" s="11" t="s">
        <v>22</v>
      </c>
      <c r="G11" s="22" t="s">
        <v>39</v>
      </c>
      <c r="H11" s="135">
        <f>C11*E11</f>
        <v>0</v>
      </c>
      <c r="I11" s="135"/>
      <c r="J11" s="23" t="s">
        <v>23</v>
      </c>
      <c r="K11" s="139" t="s">
        <v>113</v>
      </c>
      <c r="L11" s="140"/>
      <c r="M11" s="60">
        <v>2300</v>
      </c>
      <c r="N11" s="20" t="s">
        <v>38</v>
      </c>
      <c r="O11" s="21">
        <f>COUNTIFS($Z$28:$Z$47,Y8,T29:T48,W42)</f>
        <v>0</v>
      </c>
      <c r="P11" s="11" t="s">
        <v>22</v>
      </c>
      <c r="Q11" s="22" t="s">
        <v>39</v>
      </c>
      <c r="R11" s="135">
        <f>M11*O11</f>
        <v>0</v>
      </c>
      <c r="S11" s="135"/>
      <c r="T11" s="12" t="s">
        <v>23</v>
      </c>
    </row>
    <row r="12" spans="1:32" ht="24.75" customHeight="1" x14ac:dyDescent="0.25">
      <c r="A12" s="133" t="s">
        <v>103</v>
      </c>
      <c r="B12" s="134"/>
      <c r="C12" s="60">
        <v>2000</v>
      </c>
      <c r="D12" s="20" t="s">
        <v>38</v>
      </c>
      <c r="E12" s="21">
        <f>COUNTIFS($Z$28:$Z$47,Y7,T29:T48,W41)</f>
        <v>0</v>
      </c>
      <c r="F12" s="11" t="s">
        <v>22</v>
      </c>
      <c r="G12" s="22" t="s">
        <v>39</v>
      </c>
      <c r="H12" s="135">
        <f>C12*E12</f>
        <v>0</v>
      </c>
      <c r="I12" s="135"/>
      <c r="J12" s="23" t="s">
        <v>23</v>
      </c>
      <c r="K12" s="133" t="s">
        <v>102</v>
      </c>
      <c r="L12" s="134"/>
      <c r="M12" s="60">
        <v>2300</v>
      </c>
      <c r="N12" s="20" t="s">
        <v>38</v>
      </c>
      <c r="O12" s="21">
        <f>COUNTIFS($Z$28:$Z$47,Y9,T29:T48,W41)</f>
        <v>0</v>
      </c>
      <c r="P12" s="11" t="s">
        <v>22</v>
      </c>
      <c r="Q12" s="22" t="s">
        <v>39</v>
      </c>
      <c r="R12" s="135">
        <f>M12*O12</f>
        <v>0</v>
      </c>
      <c r="S12" s="135"/>
      <c r="T12" s="12" t="s">
        <v>23</v>
      </c>
    </row>
    <row r="13" spans="1:32" ht="24.75" customHeight="1" thickBot="1" x14ac:dyDescent="0.3">
      <c r="A13" s="136" t="s">
        <v>114</v>
      </c>
      <c r="B13" s="137"/>
      <c r="C13" s="58">
        <v>2500</v>
      </c>
      <c r="D13" s="57" t="s">
        <v>38</v>
      </c>
      <c r="E13" s="56">
        <f>COUNTIFS($Z$28:$Z$47,Y7,T29:T48,W42)</f>
        <v>0</v>
      </c>
      <c r="F13" s="55" t="s">
        <v>22</v>
      </c>
      <c r="G13" s="54" t="s">
        <v>39</v>
      </c>
      <c r="H13" s="138">
        <f>C13*E13</f>
        <v>0</v>
      </c>
      <c r="I13" s="138"/>
      <c r="J13" s="59" t="s">
        <v>23</v>
      </c>
      <c r="K13" s="136" t="s">
        <v>115</v>
      </c>
      <c r="L13" s="137"/>
      <c r="M13" s="58">
        <v>2800</v>
      </c>
      <c r="N13" s="57" t="s">
        <v>38</v>
      </c>
      <c r="O13" s="56">
        <f>COUNTIFS($Z$28:$Z$47,Y9,T29:T48,W42)</f>
        <v>0</v>
      </c>
      <c r="P13" s="55" t="s">
        <v>22</v>
      </c>
      <c r="Q13" s="54" t="s">
        <v>39</v>
      </c>
      <c r="R13" s="138">
        <f>M13*O13</f>
        <v>0</v>
      </c>
      <c r="S13" s="138"/>
      <c r="T13" s="53" t="s">
        <v>23</v>
      </c>
    </row>
    <row r="14" spans="1:32" ht="24.75" customHeight="1" thickBot="1" x14ac:dyDescent="0.3">
      <c r="A14" s="115" t="s">
        <v>24</v>
      </c>
      <c r="B14" s="116"/>
      <c r="C14" s="117">
        <f>SUM(H10,H11,H12,R11,R12,R10,H13,R13)</f>
        <v>0</v>
      </c>
      <c r="D14" s="118"/>
      <c r="E14" s="118"/>
      <c r="F14" s="118"/>
      <c r="G14" s="24" t="s">
        <v>23</v>
      </c>
      <c r="H14" s="25"/>
      <c r="I14" s="52"/>
      <c r="J14" s="51"/>
      <c r="K14" s="8"/>
      <c r="L14" s="8"/>
      <c r="M14" s="119" t="s">
        <v>63</v>
      </c>
      <c r="N14" s="119"/>
      <c r="O14" s="119"/>
      <c r="P14" s="119"/>
      <c r="Q14" s="119"/>
      <c r="R14" s="119"/>
      <c r="S14" s="119"/>
      <c r="T14" s="119"/>
    </row>
    <row r="15" spans="1:32" ht="24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32" ht="9.9499999999999993" customHeight="1" thickTop="1" x14ac:dyDescent="0.25">
      <c r="A16" s="50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8"/>
      <c r="AF16" s="38"/>
    </row>
    <row r="17" spans="1:32" s="37" customFormat="1" ht="24.95" customHeight="1" x14ac:dyDescent="0.25">
      <c r="A17" s="45" t="s">
        <v>100</v>
      </c>
      <c r="B17" s="26" t="s">
        <v>101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42"/>
      <c r="W17" s="32"/>
      <c r="X17" s="32"/>
      <c r="Y17" s="32"/>
      <c r="Z17" s="32"/>
      <c r="AF17" s="38"/>
    </row>
    <row r="18" spans="1:32" s="37" customFormat="1" ht="24.95" customHeight="1" x14ac:dyDescent="0.25">
      <c r="A18" s="45" t="s">
        <v>100</v>
      </c>
      <c r="B18" s="47"/>
      <c r="C18" s="26" t="s">
        <v>99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42"/>
      <c r="W18" s="32"/>
      <c r="X18" s="32"/>
      <c r="Y18" s="32"/>
      <c r="Z18" s="32"/>
      <c r="AF18" s="38"/>
    </row>
    <row r="19" spans="1:32" s="37" customFormat="1" ht="5.0999999999999996" customHeight="1" x14ac:dyDescent="0.25">
      <c r="A19" s="4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42"/>
      <c r="W19" s="32"/>
      <c r="X19" s="32"/>
      <c r="Y19" s="32"/>
      <c r="Z19" s="32"/>
      <c r="AF19" s="38"/>
    </row>
    <row r="20" spans="1:32" s="37" customFormat="1" ht="24.95" customHeight="1" x14ac:dyDescent="0.25">
      <c r="A20" s="45" t="s">
        <v>98</v>
      </c>
      <c r="B20" s="46"/>
      <c r="C20" s="26" t="s">
        <v>97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42"/>
      <c r="AF20" s="38"/>
    </row>
    <row r="21" spans="1:32" s="37" customFormat="1" ht="24.95" customHeight="1" x14ac:dyDescent="0.25">
      <c r="A21" s="45" t="s">
        <v>96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42"/>
      <c r="AF21" s="38"/>
    </row>
    <row r="22" spans="1:32" s="37" customFormat="1" ht="24.95" customHeight="1" x14ac:dyDescent="0.25">
      <c r="A22" s="45" t="s">
        <v>95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/>
      <c r="AF22" s="38"/>
    </row>
    <row r="23" spans="1:32" s="37" customFormat="1" ht="24.95" customHeight="1" x14ac:dyDescent="0.25">
      <c r="A23" s="45" t="s">
        <v>94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/>
      <c r="AF23" s="38"/>
    </row>
    <row r="24" spans="1:32" s="37" customFormat="1" ht="24.95" customHeight="1" x14ac:dyDescent="0.25">
      <c r="A24" s="44" t="s">
        <v>106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AF24" s="38"/>
    </row>
    <row r="25" spans="1:32" ht="9.9499999999999993" customHeight="1" thickBot="1" x14ac:dyDescent="0.3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9"/>
      <c r="W25" s="37"/>
      <c r="X25" s="37"/>
      <c r="Y25" s="37"/>
      <c r="Z25" s="37"/>
      <c r="AF25" s="38"/>
    </row>
    <row r="26" spans="1:32" ht="12" customHeight="1" thickTop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W26" s="37"/>
      <c r="X26" s="37"/>
      <c r="Y26" s="37"/>
      <c r="Z26" s="37"/>
    </row>
    <row r="27" spans="1:32" ht="22.5" customHeight="1" thickBot="1" x14ac:dyDescent="0.3">
      <c r="A27" s="120" t="s">
        <v>93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W27" s="32" t="s">
        <v>41</v>
      </c>
    </row>
    <row r="28" spans="1:32" ht="22.5" customHeight="1" x14ac:dyDescent="0.25">
      <c r="A28" s="121" t="s">
        <v>17</v>
      </c>
      <c r="B28" s="122"/>
      <c r="C28" s="123" t="s">
        <v>92</v>
      </c>
      <c r="D28" s="124"/>
      <c r="E28" s="124"/>
      <c r="F28" s="124"/>
      <c r="G28" s="124" t="s">
        <v>91</v>
      </c>
      <c r="H28" s="124"/>
      <c r="I28" s="124"/>
      <c r="J28" s="124"/>
      <c r="K28" s="125" t="s">
        <v>18</v>
      </c>
      <c r="L28" s="126"/>
      <c r="M28" s="126"/>
      <c r="N28" s="127"/>
      <c r="O28" s="128" t="s">
        <v>40</v>
      </c>
      <c r="P28" s="129"/>
      <c r="Q28" s="130" t="s">
        <v>19</v>
      </c>
      <c r="R28" s="131"/>
      <c r="S28" s="132"/>
      <c r="T28" s="36" t="s">
        <v>90</v>
      </c>
      <c r="U28" s="33"/>
      <c r="W28" s="35" t="s">
        <v>64</v>
      </c>
      <c r="Y28" s="32" t="str">
        <f t="shared" ref="Y28:Y47" si="0">IF(Q29="","未","登録")</f>
        <v>未</v>
      </c>
      <c r="Z28" s="32" t="str">
        <f t="shared" ref="Z28:Z47" si="1">Y28&amp;O29</f>
        <v>未</v>
      </c>
    </row>
    <row r="29" spans="1:32" ht="22.5" customHeight="1" x14ac:dyDescent="0.3">
      <c r="A29" s="79"/>
      <c r="B29" s="80"/>
      <c r="C29" s="83"/>
      <c r="D29" s="84"/>
      <c r="E29" s="84"/>
      <c r="F29" s="84"/>
      <c r="G29" s="85"/>
      <c r="H29" s="86" ph="1"/>
      <c r="I29" s="86" ph="1"/>
      <c r="J29" s="87" ph="1"/>
      <c r="K29" s="85"/>
      <c r="L29" s="86"/>
      <c r="M29" s="86"/>
      <c r="N29" s="87"/>
      <c r="O29" s="88"/>
      <c r="P29" s="89"/>
      <c r="Q29" s="90"/>
      <c r="R29" s="91"/>
      <c r="S29" s="92"/>
      <c r="T29" s="72"/>
      <c r="U29" s="33"/>
      <c r="W29" s="35" t="s">
        <v>65</v>
      </c>
      <c r="Y29" s="32" t="str">
        <f t="shared" si="0"/>
        <v>未</v>
      </c>
      <c r="Z29" s="32" t="str">
        <f t="shared" si="1"/>
        <v>未</v>
      </c>
    </row>
    <row r="30" spans="1:32" ht="22.5" customHeight="1" x14ac:dyDescent="0.3">
      <c r="A30" s="81"/>
      <c r="B30" s="82"/>
      <c r="C30" s="93"/>
      <c r="D30" s="94"/>
      <c r="E30" s="94"/>
      <c r="F30" s="94"/>
      <c r="G30" s="95"/>
      <c r="H30" s="96" ph="1"/>
      <c r="I30" s="96" ph="1"/>
      <c r="J30" s="97" ph="1"/>
      <c r="K30" s="95"/>
      <c r="L30" s="96"/>
      <c r="M30" s="96"/>
      <c r="N30" s="97"/>
      <c r="O30" s="106"/>
      <c r="P30" s="107"/>
      <c r="Q30" s="108"/>
      <c r="R30" s="109"/>
      <c r="S30" s="110"/>
      <c r="T30" s="73"/>
      <c r="U30" s="33"/>
      <c r="W30" s="35" t="s">
        <v>66</v>
      </c>
      <c r="Y30" s="32" t="str">
        <f t="shared" si="0"/>
        <v>未</v>
      </c>
      <c r="Z30" s="32" t="str">
        <f t="shared" si="1"/>
        <v>未</v>
      </c>
    </row>
    <row r="31" spans="1:32" ht="22.5" customHeight="1" x14ac:dyDescent="0.3">
      <c r="A31" s="79"/>
      <c r="B31" s="80"/>
      <c r="C31" s="83"/>
      <c r="D31" s="84"/>
      <c r="E31" s="84"/>
      <c r="F31" s="84"/>
      <c r="G31" s="85"/>
      <c r="H31" s="86" ph="1"/>
      <c r="I31" s="86" ph="1"/>
      <c r="J31" s="87" ph="1"/>
      <c r="K31" s="85"/>
      <c r="L31" s="86"/>
      <c r="M31" s="86"/>
      <c r="N31" s="87"/>
      <c r="O31" s="88"/>
      <c r="P31" s="89"/>
      <c r="Q31" s="90"/>
      <c r="R31" s="91"/>
      <c r="S31" s="92"/>
      <c r="T31" s="72"/>
      <c r="U31" s="33"/>
      <c r="W31" s="35" t="s">
        <v>67</v>
      </c>
      <c r="Y31" s="32" t="str">
        <f t="shared" si="0"/>
        <v>未</v>
      </c>
      <c r="Z31" s="32" t="str">
        <f t="shared" si="1"/>
        <v>未</v>
      </c>
    </row>
    <row r="32" spans="1:32" ht="22.5" customHeight="1" x14ac:dyDescent="0.3">
      <c r="A32" s="81"/>
      <c r="B32" s="82"/>
      <c r="C32" s="93"/>
      <c r="D32" s="94"/>
      <c r="E32" s="94"/>
      <c r="F32" s="94"/>
      <c r="G32" s="95"/>
      <c r="H32" s="96" ph="1"/>
      <c r="I32" s="96" ph="1"/>
      <c r="J32" s="97" ph="1"/>
      <c r="K32" s="95"/>
      <c r="L32" s="96"/>
      <c r="M32" s="96"/>
      <c r="N32" s="97"/>
      <c r="O32" s="106"/>
      <c r="P32" s="107"/>
      <c r="Q32" s="108"/>
      <c r="R32" s="109"/>
      <c r="S32" s="110"/>
      <c r="T32" s="73"/>
      <c r="U32" s="33"/>
      <c r="W32" s="35"/>
      <c r="Y32" s="32" t="str">
        <f t="shared" si="0"/>
        <v>未</v>
      </c>
      <c r="Z32" s="32" t="str">
        <f t="shared" si="1"/>
        <v>未</v>
      </c>
    </row>
    <row r="33" spans="1:26" ht="22.5" customHeight="1" x14ac:dyDescent="0.3">
      <c r="A33" s="79"/>
      <c r="B33" s="80"/>
      <c r="C33" s="83"/>
      <c r="D33" s="84"/>
      <c r="E33" s="84"/>
      <c r="F33" s="84"/>
      <c r="G33" s="85"/>
      <c r="H33" s="86" ph="1"/>
      <c r="I33" s="86" ph="1"/>
      <c r="J33" s="87" ph="1"/>
      <c r="K33" s="85"/>
      <c r="L33" s="86"/>
      <c r="M33" s="86"/>
      <c r="N33" s="87"/>
      <c r="O33" s="88"/>
      <c r="P33" s="89"/>
      <c r="Q33" s="90"/>
      <c r="R33" s="91"/>
      <c r="S33" s="92"/>
      <c r="T33" s="72"/>
      <c r="U33" s="33"/>
      <c r="W33" s="34" t="s">
        <v>68</v>
      </c>
      <c r="Y33" s="32" t="str">
        <f t="shared" si="0"/>
        <v>未</v>
      </c>
      <c r="Z33" s="32" t="str">
        <f t="shared" si="1"/>
        <v>未</v>
      </c>
    </row>
    <row r="34" spans="1:26" ht="22.5" customHeight="1" x14ac:dyDescent="0.3">
      <c r="A34" s="81"/>
      <c r="B34" s="82"/>
      <c r="C34" s="93"/>
      <c r="D34" s="94"/>
      <c r="E34" s="94"/>
      <c r="F34" s="94"/>
      <c r="G34" s="95"/>
      <c r="H34" s="96" ph="1"/>
      <c r="I34" s="96" ph="1"/>
      <c r="J34" s="97" ph="1"/>
      <c r="K34" s="95"/>
      <c r="L34" s="96"/>
      <c r="M34" s="96"/>
      <c r="N34" s="97"/>
      <c r="O34" s="106"/>
      <c r="P34" s="107"/>
      <c r="Q34" s="108"/>
      <c r="R34" s="109"/>
      <c r="S34" s="110"/>
      <c r="T34" s="73"/>
      <c r="U34" s="33"/>
      <c r="W34" s="34" t="s">
        <v>116</v>
      </c>
      <c r="Y34" s="32" t="str">
        <f t="shared" si="0"/>
        <v>未</v>
      </c>
      <c r="Z34" s="32" t="str">
        <f t="shared" si="1"/>
        <v>未</v>
      </c>
    </row>
    <row r="35" spans="1:26" ht="22.5" customHeight="1" x14ac:dyDescent="0.3">
      <c r="A35" s="79"/>
      <c r="B35" s="80"/>
      <c r="C35" s="83"/>
      <c r="D35" s="84"/>
      <c r="E35" s="84"/>
      <c r="F35" s="84"/>
      <c r="G35" s="85"/>
      <c r="H35" s="86" ph="1"/>
      <c r="I35" s="86" ph="1"/>
      <c r="J35" s="87" ph="1"/>
      <c r="K35" s="85"/>
      <c r="L35" s="86"/>
      <c r="M35" s="86"/>
      <c r="N35" s="87"/>
      <c r="O35" s="88"/>
      <c r="P35" s="89"/>
      <c r="Q35" s="90"/>
      <c r="R35" s="91"/>
      <c r="S35" s="92"/>
      <c r="T35" s="72"/>
      <c r="U35" s="33"/>
      <c r="W35" s="34" t="s">
        <v>117</v>
      </c>
      <c r="Y35" s="32" t="str">
        <f t="shared" si="0"/>
        <v>未</v>
      </c>
      <c r="Z35" s="32" t="str">
        <f t="shared" si="1"/>
        <v>未</v>
      </c>
    </row>
    <row r="36" spans="1:26" ht="22.5" customHeight="1" x14ac:dyDescent="0.3">
      <c r="A36" s="81"/>
      <c r="B36" s="82"/>
      <c r="C36" s="93"/>
      <c r="D36" s="94"/>
      <c r="E36" s="94"/>
      <c r="F36" s="94"/>
      <c r="G36" s="95"/>
      <c r="H36" s="96" ph="1"/>
      <c r="I36" s="96" ph="1"/>
      <c r="J36" s="97" ph="1"/>
      <c r="K36" s="95"/>
      <c r="L36" s="96"/>
      <c r="M36" s="96"/>
      <c r="N36" s="97"/>
      <c r="O36" s="106"/>
      <c r="P36" s="107"/>
      <c r="Q36" s="108"/>
      <c r="R36" s="109"/>
      <c r="S36" s="110"/>
      <c r="T36" s="73"/>
      <c r="U36" s="33"/>
      <c r="W36" s="34" t="s">
        <v>118</v>
      </c>
      <c r="Y36" s="32" t="str">
        <f t="shared" si="0"/>
        <v>未</v>
      </c>
      <c r="Z36" s="32" t="str">
        <f t="shared" si="1"/>
        <v>未</v>
      </c>
    </row>
    <row r="37" spans="1:26" ht="22.5" customHeight="1" x14ac:dyDescent="0.3">
      <c r="A37" s="79" t="s">
        <v>87</v>
      </c>
      <c r="B37" s="80"/>
      <c r="C37" s="83"/>
      <c r="D37" s="84"/>
      <c r="E37" s="84"/>
      <c r="F37" s="84"/>
      <c r="G37" s="85"/>
      <c r="H37" s="86" ph="1"/>
      <c r="I37" s="86" ph="1"/>
      <c r="J37" s="87" ph="1"/>
      <c r="K37" s="85"/>
      <c r="L37" s="86"/>
      <c r="M37" s="86"/>
      <c r="N37" s="87"/>
      <c r="O37" s="88"/>
      <c r="P37" s="89"/>
      <c r="Q37" s="90"/>
      <c r="R37" s="91"/>
      <c r="S37" s="92"/>
      <c r="T37" s="72"/>
      <c r="U37" s="33"/>
      <c r="W37" s="34"/>
      <c r="Y37" s="32" t="str">
        <f t="shared" si="0"/>
        <v>未</v>
      </c>
      <c r="Z37" s="32" t="str">
        <f t="shared" si="1"/>
        <v>未</v>
      </c>
    </row>
    <row r="38" spans="1:26" ht="22.5" customHeight="1" x14ac:dyDescent="0.3">
      <c r="A38" s="81"/>
      <c r="B38" s="82"/>
      <c r="C38" s="93"/>
      <c r="D38" s="94"/>
      <c r="E38" s="94"/>
      <c r="F38" s="94"/>
      <c r="G38" s="95"/>
      <c r="H38" s="96" ph="1"/>
      <c r="I38" s="96" ph="1"/>
      <c r="J38" s="97" ph="1"/>
      <c r="K38" s="95"/>
      <c r="L38" s="96"/>
      <c r="M38" s="96"/>
      <c r="N38" s="97"/>
      <c r="O38" s="106"/>
      <c r="P38" s="107"/>
      <c r="Q38" s="108"/>
      <c r="R38" s="109"/>
      <c r="S38" s="110"/>
      <c r="T38" s="73"/>
      <c r="U38" s="33"/>
      <c r="W38" s="32" t="s">
        <v>42</v>
      </c>
      <c r="Y38" s="32" t="str">
        <f t="shared" si="0"/>
        <v>未</v>
      </c>
      <c r="Z38" s="32" t="str">
        <f t="shared" si="1"/>
        <v>未</v>
      </c>
    </row>
    <row r="39" spans="1:26" ht="22.5" customHeight="1" x14ac:dyDescent="0.3">
      <c r="A39" s="79" t="s">
        <v>87</v>
      </c>
      <c r="B39" s="80"/>
      <c r="C39" s="83"/>
      <c r="D39" s="84"/>
      <c r="E39" s="84"/>
      <c r="F39" s="84"/>
      <c r="G39" s="85"/>
      <c r="H39" s="86" ph="1"/>
      <c r="I39" s="86" ph="1"/>
      <c r="J39" s="87" ph="1"/>
      <c r="K39" s="85"/>
      <c r="L39" s="86"/>
      <c r="M39" s="86"/>
      <c r="N39" s="87"/>
      <c r="O39" s="88"/>
      <c r="P39" s="89"/>
      <c r="Q39" s="90"/>
      <c r="R39" s="91"/>
      <c r="S39" s="92"/>
      <c r="T39" s="72"/>
      <c r="U39" s="33"/>
      <c r="W39" s="32" t="s">
        <v>43</v>
      </c>
      <c r="Y39" s="32" t="str">
        <f t="shared" si="0"/>
        <v>未</v>
      </c>
      <c r="Z39" s="32" t="str">
        <f t="shared" si="1"/>
        <v>未</v>
      </c>
    </row>
    <row r="40" spans="1:26" ht="22.5" customHeight="1" x14ac:dyDescent="0.3">
      <c r="A40" s="81"/>
      <c r="B40" s="82"/>
      <c r="C40" s="93"/>
      <c r="D40" s="94"/>
      <c r="E40" s="94"/>
      <c r="F40" s="94"/>
      <c r="G40" s="95"/>
      <c r="H40" s="96" ph="1"/>
      <c r="I40" s="96" ph="1"/>
      <c r="J40" s="97" ph="1"/>
      <c r="K40" s="95"/>
      <c r="L40" s="96"/>
      <c r="M40" s="96"/>
      <c r="N40" s="97"/>
      <c r="O40" s="106"/>
      <c r="P40" s="107"/>
      <c r="Q40" s="108"/>
      <c r="R40" s="109"/>
      <c r="S40" s="110"/>
      <c r="T40" s="73"/>
      <c r="U40" s="33"/>
      <c r="Y40" s="32" t="str">
        <f t="shared" si="0"/>
        <v>未</v>
      </c>
      <c r="Z40" s="32" t="str">
        <f t="shared" si="1"/>
        <v>未</v>
      </c>
    </row>
    <row r="41" spans="1:26" ht="22.5" customHeight="1" x14ac:dyDescent="0.3">
      <c r="A41" s="79" t="s">
        <v>87</v>
      </c>
      <c r="B41" s="80"/>
      <c r="C41" s="83"/>
      <c r="D41" s="84"/>
      <c r="E41" s="84"/>
      <c r="F41" s="84"/>
      <c r="G41" s="85"/>
      <c r="H41" s="86" ph="1"/>
      <c r="I41" s="86" ph="1"/>
      <c r="J41" s="87" ph="1"/>
      <c r="K41" s="85"/>
      <c r="L41" s="86"/>
      <c r="M41" s="86"/>
      <c r="N41" s="87"/>
      <c r="O41" s="88"/>
      <c r="P41" s="89"/>
      <c r="Q41" s="90"/>
      <c r="R41" s="91"/>
      <c r="S41" s="92"/>
      <c r="T41" s="72"/>
      <c r="U41" s="33"/>
      <c r="W41" s="32" t="s">
        <v>89</v>
      </c>
      <c r="Y41" s="32" t="str">
        <f t="shared" si="0"/>
        <v>未</v>
      </c>
      <c r="Z41" s="32" t="str">
        <f t="shared" si="1"/>
        <v>未</v>
      </c>
    </row>
    <row r="42" spans="1:26" ht="22.5" customHeight="1" x14ac:dyDescent="0.3">
      <c r="A42" s="81"/>
      <c r="B42" s="82"/>
      <c r="C42" s="94"/>
      <c r="D42" s="94"/>
      <c r="E42" s="94"/>
      <c r="F42" s="94"/>
      <c r="G42" s="95"/>
      <c r="H42" s="96" ph="1"/>
      <c r="I42" s="96" ph="1"/>
      <c r="J42" s="97" ph="1"/>
      <c r="K42" s="95"/>
      <c r="L42" s="96"/>
      <c r="M42" s="96"/>
      <c r="N42" s="97"/>
      <c r="O42" s="106"/>
      <c r="P42" s="107"/>
      <c r="Q42" s="108"/>
      <c r="R42" s="109"/>
      <c r="S42" s="110"/>
      <c r="T42" s="73"/>
      <c r="U42" s="33"/>
      <c r="W42" s="32" t="s">
        <v>88</v>
      </c>
      <c r="Y42" s="32" t="str">
        <f t="shared" si="0"/>
        <v>未</v>
      </c>
      <c r="Z42" s="32" t="str">
        <f t="shared" si="1"/>
        <v>未</v>
      </c>
    </row>
    <row r="43" spans="1:26" ht="22.5" customHeight="1" x14ac:dyDescent="0.3">
      <c r="A43" s="79" t="s">
        <v>87</v>
      </c>
      <c r="B43" s="80"/>
      <c r="C43" s="83"/>
      <c r="D43" s="84"/>
      <c r="E43" s="84"/>
      <c r="F43" s="84"/>
      <c r="G43" s="85"/>
      <c r="H43" s="86" ph="1"/>
      <c r="I43" s="86" ph="1"/>
      <c r="J43" s="87" ph="1"/>
      <c r="K43" s="85"/>
      <c r="L43" s="86"/>
      <c r="M43" s="86"/>
      <c r="N43" s="87"/>
      <c r="O43" s="88"/>
      <c r="P43" s="89"/>
      <c r="Q43" s="90"/>
      <c r="R43" s="91"/>
      <c r="S43" s="92"/>
      <c r="T43" s="72"/>
      <c r="U43" s="33"/>
      <c r="Y43" s="32" t="str">
        <f t="shared" si="0"/>
        <v>未</v>
      </c>
      <c r="Z43" s="32" t="str">
        <f t="shared" si="1"/>
        <v>未</v>
      </c>
    </row>
    <row r="44" spans="1:26" ht="22.5" customHeight="1" x14ac:dyDescent="0.3">
      <c r="A44" s="81"/>
      <c r="B44" s="82"/>
      <c r="C44" s="93"/>
      <c r="D44" s="94"/>
      <c r="E44" s="94"/>
      <c r="F44" s="94"/>
      <c r="G44" s="95"/>
      <c r="H44" s="96" ph="1"/>
      <c r="I44" s="96" ph="1"/>
      <c r="J44" s="97" ph="1"/>
      <c r="K44" s="95"/>
      <c r="L44" s="96"/>
      <c r="M44" s="96"/>
      <c r="N44" s="97"/>
      <c r="O44" s="106"/>
      <c r="P44" s="107"/>
      <c r="Q44" s="108"/>
      <c r="R44" s="109"/>
      <c r="S44" s="110"/>
      <c r="T44" s="73"/>
      <c r="U44" s="33"/>
      <c r="Y44" s="32" t="str">
        <f t="shared" si="0"/>
        <v>未</v>
      </c>
      <c r="Z44" s="32" t="str">
        <f t="shared" si="1"/>
        <v>未</v>
      </c>
    </row>
    <row r="45" spans="1:26" ht="25.5" customHeight="1" x14ac:dyDescent="0.3">
      <c r="A45" s="79" t="s">
        <v>87</v>
      </c>
      <c r="B45" s="80"/>
      <c r="C45" s="83"/>
      <c r="D45" s="84"/>
      <c r="E45" s="84"/>
      <c r="F45" s="84"/>
      <c r="G45" s="85"/>
      <c r="H45" s="86" ph="1"/>
      <c r="I45" s="86" ph="1"/>
      <c r="J45" s="87" ph="1"/>
      <c r="K45" s="85"/>
      <c r="L45" s="86"/>
      <c r="M45" s="86"/>
      <c r="N45" s="87"/>
      <c r="O45" s="88"/>
      <c r="P45" s="89"/>
      <c r="Q45" s="90"/>
      <c r="R45" s="91"/>
      <c r="S45" s="92"/>
      <c r="T45" s="72"/>
      <c r="U45" s="33"/>
      <c r="Y45" s="32" t="str">
        <f t="shared" si="0"/>
        <v>未</v>
      </c>
      <c r="Z45" s="32" t="str">
        <f t="shared" si="1"/>
        <v>未</v>
      </c>
    </row>
    <row r="46" spans="1:26" ht="25.5" customHeight="1" x14ac:dyDescent="0.3">
      <c r="A46" s="81"/>
      <c r="B46" s="82"/>
      <c r="C46" s="93"/>
      <c r="D46" s="94"/>
      <c r="E46" s="94"/>
      <c r="F46" s="94"/>
      <c r="G46" s="95"/>
      <c r="H46" s="96" ph="1"/>
      <c r="I46" s="96" ph="1"/>
      <c r="J46" s="97" ph="1"/>
      <c r="K46" s="95"/>
      <c r="L46" s="96"/>
      <c r="M46" s="96"/>
      <c r="N46" s="97"/>
      <c r="O46" s="106"/>
      <c r="P46" s="107"/>
      <c r="Q46" s="108"/>
      <c r="R46" s="109"/>
      <c r="S46" s="110"/>
      <c r="T46" s="73"/>
      <c r="U46" s="33"/>
      <c r="Y46" s="32" t="str">
        <f t="shared" si="0"/>
        <v>未</v>
      </c>
      <c r="Z46" s="32" t="str">
        <f t="shared" si="1"/>
        <v>未</v>
      </c>
    </row>
    <row r="47" spans="1:26" ht="25.5" customHeight="1" x14ac:dyDescent="0.3">
      <c r="A47" s="79"/>
      <c r="B47" s="80"/>
      <c r="C47" s="83"/>
      <c r="D47" s="84"/>
      <c r="E47" s="84"/>
      <c r="F47" s="84"/>
      <c r="G47" s="85"/>
      <c r="H47" s="86" ph="1"/>
      <c r="I47" s="86" ph="1"/>
      <c r="J47" s="87" ph="1"/>
      <c r="K47" s="85"/>
      <c r="L47" s="86"/>
      <c r="M47" s="86"/>
      <c r="N47" s="87"/>
      <c r="O47" s="88"/>
      <c r="P47" s="89"/>
      <c r="Q47" s="90"/>
      <c r="R47" s="91"/>
      <c r="S47" s="92"/>
      <c r="T47" s="72"/>
      <c r="U47" s="33"/>
      <c r="Y47" s="32" t="str">
        <f t="shared" si="0"/>
        <v>未</v>
      </c>
      <c r="Z47" s="32" t="str">
        <f t="shared" si="1"/>
        <v>未</v>
      </c>
    </row>
    <row r="48" spans="1:26" ht="25.5" customHeight="1" thickBot="1" x14ac:dyDescent="0.35">
      <c r="A48" s="111"/>
      <c r="B48" s="112"/>
      <c r="C48" s="113"/>
      <c r="D48" s="114"/>
      <c r="E48" s="114"/>
      <c r="F48" s="114"/>
      <c r="G48" s="98"/>
      <c r="H48" s="99" ph="1"/>
      <c r="I48" s="99" ph="1"/>
      <c r="J48" s="100" ph="1"/>
      <c r="K48" s="98"/>
      <c r="L48" s="99"/>
      <c r="M48" s="99"/>
      <c r="N48" s="100"/>
      <c r="O48" s="101"/>
      <c r="P48" s="102"/>
      <c r="Q48" s="103"/>
      <c r="R48" s="104"/>
      <c r="S48" s="105"/>
      <c r="T48" s="74"/>
      <c r="U48" s="33"/>
    </row>
    <row r="58" spans="8:10" ht="25.5" customHeight="1" x14ac:dyDescent="0.25">
      <c r="H58" s="32" ph="1"/>
      <c r="I58" s="32" ph="1"/>
      <c r="J58" s="32" ph="1"/>
    </row>
    <row r="59" spans="8:10" ht="25.5" customHeight="1" x14ac:dyDescent="0.25">
      <c r="H59" s="32" ph="1"/>
      <c r="I59" s="32" ph="1"/>
      <c r="J59" s="32" ph="1"/>
    </row>
    <row r="60" spans="8:10" ht="25.5" customHeight="1" x14ac:dyDescent="0.25">
      <c r="H60" s="32" ph="1"/>
      <c r="I60" s="32" ph="1"/>
      <c r="J60" s="32" ph="1"/>
    </row>
    <row r="61" spans="8:10" ht="25.5" customHeight="1" x14ac:dyDescent="0.25">
      <c r="H61" s="32" ph="1"/>
      <c r="I61" s="32" ph="1"/>
      <c r="J61" s="32" ph="1"/>
    </row>
    <row r="62" spans="8:10" ht="25.5" customHeight="1" x14ac:dyDescent="0.25">
      <c r="H62" s="32" ph="1"/>
      <c r="I62" s="32" ph="1"/>
      <c r="J62" s="32" ph="1"/>
    </row>
    <row r="71" spans="8:10" ht="25.5" customHeight="1" x14ac:dyDescent="0.25">
      <c r="H71" s="32" ph="1"/>
      <c r="I71" s="32" ph="1"/>
      <c r="J71" s="32" ph="1"/>
    </row>
  </sheetData>
  <mergeCells count="160"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T1"/>
    <mergeCell ref="A2:T2"/>
    <mergeCell ref="A3:T3"/>
    <mergeCell ref="A4:T4"/>
    <mergeCell ref="A5:T5"/>
    <mergeCell ref="A8:B8"/>
    <mergeCell ref="E8:F8"/>
    <mergeCell ref="I8:J8"/>
    <mergeCell ref="M8:N8"/>
    <mergeCell ref="Q8:T8"/>
    <mergeCell ref="A9:B9"/>
    <mergeCell ref="E9:F9"/>
    <mergeCell ref="I9:J9"/>
    <mergeCell ref="M9:N9"/>
    <mergeCell ref="Q9:T9"/>
    <mergeCell ref="A12:B12"/>
    <mergeCell ref="H12:I12"/>
    <mergeCell ref="K12:L12"/>
    <mergeCell ref="R12:S12"/>
    <mergeCell ref="A13:B13"/>
    <mergeCell ref="H13:I13"/>
    <mergeCell ref="K13:L13"/>
    <mergeCell ref="R13:S13"/>
    <mergeCell ref="A10:B10"/>
    <mergeCell ref="H10:I10"/>
    <mergeCell ref="K10:L10"/>
    <mergeCell ref="R10:S10"/>
    <mergeCell ref="A11:B11"/>
    <mergeCell ref="H11:I11"/>
    <mergeCell ref="K11:L11"/>
    <mergeCell ref="R11:S11"/>
    <mergeCell ref="A14:B14"/>
    <mergeCell ref="C14:F14"/>
    <mergeCell ref="M14:T14"/>
    <mergeCell ref="A27:T27"/>
    <mergeCell ref="A28:B28"/>
    <mergeCell ref="C28:F28"/>
    <mergeCell ref="G28:J28"/>
    <mergeCell ref="K28:N28"/>
    <mergeCell ref="O28:P28"/>
    <mergeCell ref="Q28:S28"/>
    <mergeCell ref="Q30:S30"/>
    <mergeCell ref="A31:B32"/>
    <mergeCell ref="C31:F31"/>
    <mergeCell ref="G31:J31"/>
    <mergeCell ref="K31:N31"/>
    <mergeCell ref="O31:P31"/>
    <mergeCell ref="Q31:S31"/>
    <mergeCell ref="C32:F32"/>
    <mergeCell ref="G32:J32"/>
    <mergeCell ref="K32:N32"/>
    <mergeCell ref="A29:B30"/>
    <mergeCell ref="C29:F29"/>
    <mergeCell ref="G29:J29"/>
    <mergeCell ref="K29:N29"/>
    <mergeCell ref="O29:P29"/>
    <mergeCell ref="Q29:S29"/>
    <mergeCell ref="C30:F30"/>
    <mergeCell ref="G30:J30"/>
    <mergeCell ref="K30:N30"/>
    <mergeCell ref="O30:P30"/>
    <mergeCell ref="O32:P32"/>
    <mergeCell ref="Q32:S32"/>
    <mergeCell ref="A33:B34"/>
    <mergeCell ref="C33:F33"/>
    <mergeCell ref="G33:J33"/>
    <mergeCell ref="K33:N33"/>
    <mergeCell ref="O33:P33"/>
    <mergeCell ref="Q33:S33"/>
    <mergeCell ref="C34:F34"/>
    <mergeCell ref="G34:J34"/>
    <mergeCell ref="K34:N34"/>
    <mergeCell ref="O34:P34"/>
    <mergeCell ref="Q34:S34"/>
    <mergeCell ref="A35:B36"/>
    <mergeCell ref="C35:F35"/>
    <mergeCell ref="G35:J35"/>
    <mergeCell ref="K35:N35"/>
    <mergeCell ref="O35:P35"/>
    <mergeCell ref="Q35:S35"/>
    <mergeCell ref="C36:F36"/>
    <mergeCell ref="A39:B40"/>
    <mergeCell ref="C39:F39"/>
    <mergeCell ref="G39:J39"/>
    <mergeCell ref="K39:N39"/>
    <mergeCell ref="O39:P39"/>
    <mergeCell ref="G36:J36"/>
    <mergeCell ref="K36:N36"/>
    <mergeCell ref="O36:P36"/>
    <mergeCell ref="Q36:S36"/>
    <mergeCell ref="A37:B38"/>
    <mergeCell ref="C37:F37"/>
    <mergeCell ref="G37:J37"/>
    <mergeCell ref="K37:N37"/>
    <mergeCell ref="O37:P37"/>
    <mergeCell ref="Q37:S37"/>
    <mergeCell ref="Q39:S39"/>
    <mergeCell ref="C40:F40"/>
    <mergeCell ref="G40:J40"/>
    <mergeCell ref="K40:N40"/>
    <mergeCell ref="O40:P40"/>
    <mergeCell ref="Q40:S40"/>
    <mergeCell ref="C38:F38"/>
    <mergeCell ref="G38:J38"/>
    <mergeCell ref="K38:N38"/>
    <mergeCell ref="O38:P38"/>
    <mergeCell ref="Q38:S38"/>
    <mergeCell ref="Q42:S42"/>
    <mergeCell ref="A43:B44"/>
    <mergeCell ref="C43:F43"/>
    <mergeCell ref="G43:J43"/>
    <mergeCell ref="K43:N43"/>
    <mergeCell ref="O43:P43"/>
    <mergeCell ref="Q43:S43"/>
    <mergeCell ref="C44:F44"/>
    <mergeCell ref="G44:J44"/>
    <mergeCell ref="K44:N44"/>
    <mergeCell ref="A41:B42"/>
    <mergeCell ref="C41:F41"/>
    <mergeCell ref="G41:J41"/>
    <mergeCell ref="K41:N41"/>
    <mergeCell ref="O41:P41"/>
    <mergeCell ref="Q41:S41"/>
    <mergeCell ref="C42:F42"/>
    <mergeCell ref="G42:J42"/>
    <mergeCell ref="K42:N42"/>
    <mergeCell ref="O42:P42"/>
    <mergeCell ref="O44:P44"/>
    <mergeCell ref="Q44:S44"/>
    <mergeCell ref="A45:B46"/>
    <mergeCell ref="C45:F45"/>
    <mergeCell ref="G45:J45"/>
    <mergeCell ref="K45:N45"/>
    <mergeCell ref="O45:P45"/>
    <mergeCell ref="Q45:S45"/>
    <mergeCell ref="C46:F46"/>
    <mergeCell ref="G46:J46"/>
    <mergeCell ref="G48:J48"/>
    <mergeCell ref="K48:N48"/>
    <mergeCell ref="O48:P48"/>
    <mergeCell ref="Q48:S48"/>
    <mergeCell ref="K46:N46"/>
    <mergeCell ref="O46:P46"/>
    <mergeCell ref="Q46:S46"/>
    <mergeCell ref="A47:B48"/>
    <mergeCell ref="C47:F47"/>
    <mergeCell ref="G47:J47"/>
    <mergeCell ref="K47:N47"/>
    <mergeCell ref="O47:P47"/>
    <mergeCell ref="Q47:S47"/>
    <mergeCell ref="C48:F48"/>
  </mergeCells>
  <phoneticPr fontId="1"/>
  <dataValidations count="7">
    <dataValidation type="whole" operator="lessThan" allowBlank="1" showInputMessage="1" showErrorMessage="1" sqref="H10:I13 R10:S13" xr:uid="{5FBC407E-1479-4D59-868D-F8D759FDB253}">
      <formula1>0</formula1>
    </dataValidation>
    <dataValidation operator="lessThan" allowBlank="1" showInputMessage="1" showErrorMessage="1" sqref="C8:C9 K8:K9 G8:G9 E10:E13 O8:O13 C14:F14" xr:uid="{42D1C53A-C4FB-4FA4-A1B2-B0A097870184}"/>
    <dataValidation type="list" allowBlank="1" showInputMessage="1" showErrorMessage="1" sqref="O29:P48" xr:uid="{D4E8948B-B71C-4209-A912-320EEA191435}">
      <formula1>$W$38:$W$39</formula1>
    </dataValidation>
    <dataValidation type="list" allowBlank="1" showInputMessage="1" showErrorMessage="1" sqref="IW26:IX44 SS26:ST44 ACO26:ACP44 AMK26:AML44 AWG26:AWH44 BGC26:BGD44 BPY26:BPZ44 BZU26:BZV44 CJQ26:CJR44 CTM26:CTN44 DDI26:DDJ44 DNE26:DNF44 DXA26:DXB44 EGW26:EGX44 EQS26:EQT44 FAO26:FAP44 FKK26:FKL44 FUG26:FUH44 GEC26:GED44 GNY26:GNZ44 GXU26:GXV44 HHQ26:HHR44 HRM26:HRN44 IBI26:IBJ44 ILE26:ILF44 IVA26:IVB44 JEW26:JEX44 JOS26:JOT44 JYO26:JYP44 KIK26:KIL44 KSG26:KSH44 LCC26:LCD44 LLY26:LLZ44 LVU26:LVV44 MFQ26:MFR44 MPM26:MPN44 MZI26:MZJ44 NJE26:NJF44 NTA26:NTB44 OCW26:OCX44 OMS26:OMT44 OWO26:OWP44 PGK26:PGL44 PQG26:PQH44 QAC26:QAD44 QJY26:QJZ44 QTU26:QTV44 RDQ26:RDR44 RNM26:RNN44 RXI26:RXJ44 SHE26:SHF44 SRA26:SRB44 TAW26:TAX44 TKS26:TKT44 TUO26:TUP44 UEK26:UEL44 UOG26:UOH44 UYC26:UYD44 VHY26:VHZ44 VRU26:VRV44 WBQ26:WBR44 WLM26:WLN44 WVI26:WVJ44" xr:uid="{BD61A974-8C43-4C19-A126-AD8242BC4F7D}">
      <formula1>$V$26:$V$32</formula1>
    </dataValidation>
    <dataValidation type="list" allowBlank="1" showInputMessage="1" showErrorMessage="1" sqref="T29:U48" xr:uid="{5424A1EB-033C-4D22-B7F4-7812C24AD2B4}">
      <formula1>$W$41:$W$42</formula1>
    </dataValidation>
    <dataValidation type="list" allowBlank="1" showInputMessage="1" showErrorMessage="1" sqref="A29:B48" xr:uid="{5D7427FE-EECA-40AC-AC23-21FE29D2E8A7}">
      <formula1>$W$28:$W$36</formula1>
    </dataValidation>
    <dataValidation type="list" allowBlank="1" showInputMessage="1" showErrorMessage="1" sqref="WVI25:WVJ25 WLM25:WLN25 WBQ25:WBR25 VRU25:VRV25 VHY25:VHZ25 UYC25:UYD25 UOG25:UOH25 UEK25:UEL25 TUO25:TUP25 TKS25:TKT25 TAW25:TAX25 SRA25:SRB25 SHE25:SHF25 RXI25:RXJ25 RNM25:RNN25 RDQ25:RDR25 QTU25:QTV25 QJY25:QJZ25 QAC25:QAD25 PQG25:PQH25 PGK25:PGL25 OWO25:OWP25 OMS25:OMT25 OCW25:OCX25 NTA25:NTB25 NJE25:NJF25 MZI25:MZJ25 MPM25:MPN25 MFQ25:MFR25 LVU25:LVV25 LLY25:LLZ25 LCC25:LCD25 KSG25:KSH25 KIK25:KIL25 JYO25:JYP25 JOS25:JOT25 JEW25:JEX25 IVA25:IVB25 ILE25:ILF25 IBI25:IBJ25 HRM25:HRN25 HHQ25:HHR25 GXU25:GXV25 GNY25:GNZ25 GEC25:GED25 FUG25:FUH25 FKK25:FKL25 FAO25:FAP25 EQS25:EQT25 EGW25:EGX25 DXA25:DXB25 DNE25:DNF25 DDI25:DDJ25 CTM25:CTN25 CJQ25:CJR25 BZU25:BZV25 BPY25:BPZ25 BGC25:BGD25 AWG25:AWH25 AMK25:AML25 ACO25:ACP25 SS25:ST25 IW25:IX25" xr:uid="{C9D6A665-9435-49F0-8A81-BD417CB9DDCF}">
      <formula1>#REF!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3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07B-CDC6-4EA3-B4D0-89960E0C3AA5}">
  <sheetPr>
    <pageSetUpPr fitToPage="1"/>
  </sheetPr>
  <dimension ref="A1:AF71"/>
  <sheetViews>
    <sheetView view="pageBreakPreview" zoomScale="115" zoomScaleNormal="100" zoomScaleSheetLayoutView="115" workbookViewId="0">
      <selection activeCell="M7" sqref="M7:S7"/>
    </sheetView>
  </sheetViews>
  <sheetFormatPr defaultColWidth="9" defaultRowHeight="25.5" customHeight="1" x14ac:dyDescent="0.25"/>
  <cols>
    <col min="1" max="20" width="6.59765625" style="32" customWidth="1"/>
    <col min="21" max="21" width="6.86328125" style="32" customWidth="1"/>
    <col min="22" max="22" width="5.86328125" style="32" hidden="1" customWidth="1"/>
    <col min="23" max="23" width="4.59765625" style="32" hidden="1" customWidth="1"/>
    <col min="24" max="26" width="8.46484375" style="32" hidden="1" customWidth="1"/>
    <col min="27" max="29" width="8.46484375" style="32" customWidth="1"/>
    <col min="30" max="30" width="8.3984375" style="32" customWidth="1"/>
    <col min="31" max="33" width="9" style="32" customWidth="1"/>
    <col min="34" max="16384" width="9" style="32"/>
  </cols>
  <sheetData>
    <row r="1" spans="1:32" ht="24" customHeight="1" x14ac:dyDescent="0.25">
      <c r="A1" s="161" t="s">
        <v>104</v>
      </c>
      <c r="B1" s="161"/>
      <c r="C1" s="161"/>
      <c r="D1" s="16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62" t="s">
        <v>132</v>
      </c>
      <c r="Q1" s="162"/>
      <c r="R1" s="162"/>
      <c r="S1" s="162"/>
      <c r="T1" s="162"/>
      <c r="U1" s="71"/>
      <c r="W1" s="69"/>
      <c r="X1" s="69"/>
      <c r="Y1" s="70"/>
      <c r="Z1" s="70"/>
      <c r="AA1" s="70"/>
      <c r="AB1" s="69"/>
    </row>
    <row r="2" spans="1:32" ht="50.1" customHeight="1" x14ac:dyDescent="0.25">
      <c r="A2" s="163" t="s">
        <v>107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68"/>
    </row>
    <row r="3" spans="1:32" ht="24.75" customHeight="1" x14ac:dyDescent="0.25">
      <c r="A3" s="164" t="s">
        <v>108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67"/>
    </row>
    <row r="4" spans="1:32" ht="24.75" customHeight="1" x14ac:dyDescent="0.25">
      <c r="A4" s="164" t="s">
        <v>109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67"/>
    </row>
    <row r="5" spans="1:32" ht="11.1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32" ht="24.75" customHeight="1" x14ac:dyDescent="0.25">
      <c r="A6" s="154" t="s">
        <v>20</v>
      </c>
      <c r="B6" s="155"/>
      <c r="C6" s="156"/>
      <c r="D6" s="156"/>
      <c r="E6" s="156"/>
      <c r="F6" s="156"/>
      <c r="G6" s="156"/>
      <c r="H6" s="156"/>
      <c r="I6" s="66" t="s">
        <v>32</v>
      </c>
      <c r="J6" s="155" t="s">
        <v>33</v>
      </c>
      <c r="K6" s="155"/>
      <c r="L6" s="155"/>
      <c r="M6" s="156"/>
      <c r="N6" s="156"/>
      <c r="O6" s="156"/>
      <c r="P6" s="156"/>
      <c r="Q6" s="156"/>
      <c r="R6" s="156"/>
      <c r="S6" s="156"/>
      <c r="T6" s="65" t="s">
        <v>32</v>
      </c>
      <c r="Y6" s="32" t="s">
        <v>31</v>
      </c>
    </row>
    <row r="7" spans="1:32" ht="24.75" customHeight="1" x14ac:dyDescent="0.25">
      <c r="A7" s="157" t="s">
        <v>34</v>
      </c>
      <c r="B7" s="158"/>
      <c r="C7" s="159"/>
      <c r="D7" s="159"/>
      <c r="E7" s="159"/>
      <c r="F7" s="159"/>
      <c r="G7" s="159"/>
      <c r="H7" s="159"/>
      <c r="I7" s="64" t="s">
        <v>16</v>
      </c>
      <c r="J7" s="158" t="s">
        <v>35</v>
      </c>
      <c r="K7" s="158"/>
      <c r="L7" s="158"/>
      <c r="M7" s="160"/>
      <c r="N7" s="159"/>
      <c r="O7" s="159"/>
      <c r="P7" s="159"/>
      <c r="Q7" s="159"/>
      <c r="R7" s="159"/>
      <c r="S7" s="159"/>
      <c r="T7" s="63" t="s">
        <v>16</v>
      </c>
      <c r="Y7" s="32" t="s">
        <v>30</v>
      </c>
    </row>
    <row r="8" spans="1:32" ht="24.75" customHeight="1" x14ac:dyDescent="0.25">
      <c r="A8" s="141" t="s">
        <v>69</v>
      </c>
      <c r="B8" s="142"/>
      <c r="C8" s="15">
        <f>COUNTIF($A$29:$B$48,W28)</f>
        <v>0</v>
      </c>
      <c r="D8" s="16" t="s">
        <v>21</v>
      </c>
      <c r="E8" s="143" t="s">
        <v>70</v>
      </c>
      <c r="F8" s="142"/>
      <c r="G8" s="17">
        <f>COUNTIF($A$29:$B$48,W29)</f>
        <v>0</v>
      </c>
      <c r="H8" s="16" t="s">
        <v>21</v>
      </c>
      <c r="I8" s="144" t="s">
        <v>71</v>
      </c>
      <c r="J8" s="143"/>
      <c r="K8" s="17">
        <f>COUNTIF($A$29:$B$48,W30)</f>
        <v>0</v>
      </c>
      <c r="L8" s="16" t="s">
        <v>21</v>
      </c>
      <c r="M8" s="145" t="s">
        <v>72</v>
      </c>
      <c r="N8" s="144"/>
      <c r="O8" s="18">
        <f>COUNTIF($A$29:$B$48,W31)</f>
        <v>0</v>
      </c>
      <c r="P8" s="19" t="s">
        <v>21</v>
      </c>
      <c r="Q8" s="146"/>
      <c r="R8" s="147"/>
      <c r="S8" s="147"/>
      <c r="T8" s="148"/>
      <c r="Y8" s="32" t="s">
        <v>36</v>
      </c>
    </row>
    <row r="9" spans="1:32" ht="24.75" customHeight="1" x14ac:dyDescent="0.25">
      <c r="A9" s="149" t="s">
        <v>73</v>
      </c>
      <c r="B9" s="150"/>
      <c r="C9" s="62">
        <f>COUNTIF($A$29:$B$48,W33)</f>
        <v>0</v>
      </c>
      <c r="D9" s="61" t="s">
        <v>21</v>
      </c>
      <c r="E9" s="151" t="s">
        <v>74</v>
      </c>
      <c r="F9" s="152"/>
      <c r="G9" s="62">
        <f>COUNTIF($A$29:$B$48,W34)</f>
        <v>0</v>
      </c>
      <c r="H9" s="61" t="s">
        <v>21</v>
      </c>
      <c r="I9" s="153" t="s">
        <v>75</v>
      </c>
      <c r="J9" s="152"/>
      <c r="K9" s="62">
        <f>COUNTIF($A$29:$B$48,W35)</f>
        <v>0</v>
      </c>
      <c r="L9" s="61" t="s">
        <v>21</v>
      </c>
      <c r="M9" s="151" t="s">
        <v>76</v>
      </c>
      <c r="N9" s="153"/>
      <c r="O9" s="18">
        <f>COUNTIF($A$29:$B$48,W36)</f>
        <v>0</v>
      </c>
      <c r="P9" s="19" t="s">
        <v>21</v>
      </c>
      <c r="Q9" s="146"/>
      <c r="R9" s="147"/>
      <c r="S9" s="147"/>
      <c r="T9" s="148"/>
      <c r="Y9" s="32" t="s">
        <v>37</v>
      </c>
    </row>
    <row r="10" spans="1:32" ht="24.75" customHeight="1" x14ac:dyDescent="0.25">
      <c r="A10" s="139" t="s">
        <v>110</v>
      </c>
      <c r="B10" s="140"/>
      <c r="C10" s="60">
        <v>1500</v>
      </c>
      <c r="D10" s="20" t="s">
        <v>38</v>
      </c>
      <c r="E10" s="21">
        <f>COUNTIFS($Z$28:$Z$47,Y6,T29:T48,W41)</f>
        <v>0</v>
      </c>
      <c r="F10" s="11" t="s">
        <v>22</v>
      </c>
      <c r="G10" s="22" t="s">
        <v>39</v>
      </c>
      <c r="H10" s="135">
        <f>C10*E10</f>
        <v>0</v>
      </c>
      <c r="I10" s="135"/>
      <c r="J10" s="23" t="s">
        <v>23</v>
      </c>
      <c r="K10" s="139" t="s">
        <v>111</v>
      </c>
      <c r="L10" s="140"/>
      <c r="M10" s="60">
        <v>1800</v>
      </c>
      <c r="N10" s="20" t="s">
        <v>38</v>
      </c>
      <c r="O10" s="21">
        <f>COUNTIFS($Z$28:$Z$47,Y8,T29:T48,W41)</f>
        <v>0</v>
      </c>
      <c r="P10" s="11" t="s">
        <v>22</v>
      </c>
      <c r="Q10" s="22" t="s">
        <v>39</v>
      </c>
      <c r="R10" s="135">
        <f>M10*O10</f>
        <v>0</v>
      </c>
      <c r="S10" s="135"/>
      <c r="T10" s="12" t="s">
        <v>23</v>
      </c>
    </row>
    <row r="11" spans="1:32" ht="24.75" customHeight="1" x14ac:dyDescent="0.25">
      <c r="A11" s="139" t="s">
        <v>112</v>
      </c>
      <c r="B11" s="140"/>
      <c r="C11" s="60">
        <v>2000</v>
      </c>
      <c r="D11" s="20" t="s">
        <v>38</v>
      </c>
      <c r="E11" s="21">
        <f>COUNTIFS($Z$28:$Z$47,Y6,T29:T48,W42)</f>
        <v>0</v>
      </c>
      <c r="F11" s="11" t="s">
        <v>22</v>
      </c>
      <c r="G11" s="22" t="s">
        <v>39</v>
      </c>
      <c r="H11" s="135">
        <f>C11*E11</f>
        <v>0</v>
      </c>
      <c r="I11" s="135"/>
      <c r="J11" s="23" t="s">
        <v>23</v>
      </c>
      <c r="K11" s="139" t="s">
        <v>113</v>
      </c>
      <c r="L11" s="140"/>
      <c r="M11" s="60">
        <v>2300</v>
      </c>
      <c r="N11" s="20" t="s">
        <v>38</v>
      </c>
      <c r="O11" s="21">
        <f>COUNTIFS($Z$28:$Z$47,Y8,T29:T48,W42)</f>
        <v>0</v>
      </c>
      <c r="P11" s="11" t="s">
        <v>22</v>
      </c>
      <c r="Q11" s="22" t="s">
        <v>39</v>
      </c>
      <c r="R11" s="135">
        <f>M11*O11</f>
        <v>0</v>
      </c>
      <c r="S11" s="135"/>
      <c r="T11" s="12" t="s">
        <v>23</v>
      </c>
    </row>
    <row r="12" spans="1:32" ht="24.75" customHeight="1" x14ac:dyDescent="0.25">
      <c r="A12" s="133" t="s">
        <v>103</v>
      </c>
      <c r="B12" s="134"/>
      <c r="C12" s="60">
        <v>2000</v>
      </c>
      <c r="D12" s="20" t="s">
        <v>38</v>
      </c>
      <c r="E12" s="21">
        <f>COUNTIFS($Z$28:$Z$47,Y7,T29:T48,W41)</f>
        <v>0</v>
      </c>
      <c r="F12" s="11" t="s">
        <v>22</v>
      </c>
      <c r="G12" s="22" t="s">
        <v>39</v>
      </c>
      <c r="H12" s="135">
        <f>C12*E12</f>
        <v>0</v>
      </c>
      <c r="I12" s="135"/>
      <c r="J12" s="23" t="s">
        <v>23</v>
      </c>
      <c r="K12" s="133" t="s">
        <v>102</v>
      </c>
      <c r="L12" s="134"/>
      <c r="M12" s="60">
        <v>2300</v>
      </c>
      <c r="N12" s="20" t="s">
        <v>38</v>
      </c>
      <c r="O12" s="21">
        <f>COUNTIFS($Z$28:$Z$47,Y9,T29:T48,W41)</f>
        <v>0</v>
      </c>
      <c r="P12" s="11" t="s">
        <v>22</v>
      </c>
      <c r="Q12" s="22" t="s">
        <v>39</v>
      </c>
      <c r="R12" s="135">
        <f>M12*O12</f>
        <v>0</v>
      </c>
      <c r="S12" s="135"/>
      <c r="T12" s="12" t="s">
        <v>23</v>
      </c>
    </row>
    <row r="13" spans="1:32" ht="24.75" customHeight="1" thickBot="1" x14ac:dyDescent="0.3">
      <c r="A13" s="136" t="s">
        <v>114</v>
      </c>
      <c r="B13" s="137"/>
      <c r="C13" s="58">
        <v>2500</v>
      </c>
      <c r="D13" s="57" t="s">
        <v>38</v>
      </c>
      <c r="E13" s="56">
        <f>COUNTIFS($Z$28:$Z$47,Y7,T29:T48,W42)</f>
        <v>0</v>
      </c>
      <c r="F13" s="55" t="s">
        <v>22</v>
      </c>
      <c r="G13" s="54" t="s">
        <v>39</v>
      </c>
      <c r="H13" s="138">
        <f>C13*E13</f>
        <v>0</v>
      </c>
      <c r="I13" s="138"/>
      <c r="J13" s="59" t="s">
        <v>23</v>
      </c>
      <c r="K13" s="136" t="s">
        <v>115</v>
      </c>
      <c r="L13" s="137"/>
      <c r="M13" s="58">
        <v>2800</v>
      </c>
      <c r="N13" s="57" t="s">
        <v>38</v>
      </c>
      <c r="O13" s="56">
        <f>COUNTIFS($Z$28:$Z$47,Y9,T29:T48,W42)</f>
        <v>0</v>
      </c>
      <c r="P13" s="55" t="s">
        <v>22</v>
      </c>
      <c r="Q13" s="54" t="s">
        <v>39</v>
      </c>
      <c r="R13" s="138">
        <f>M13*O13</f>
        <v>0</v>
      </c>
      <c r="S13" s="138"/>
      <c r="T13" s="53" t="s">
        <v>23</v>
      </c>
    </row>
    <row r="14" spans="1:32" ht="24.75" customHeight="1" thickBot="1" x14ac:dyDescent="0.3">
      <c r="A14" s="115" t="s">
        <v>24</v>
      </c>
      <c r="B14" s="116"/>
      <c r="C14" s="117">
        <f>SUM(H10,H11,H12,R11,R12,R10,H13,R13)</f>
        <v>0</v>
      </c>
      <c r="D14" s="118"/>
      <c r="E14" s="118"/>
      <c r="F14" s="118"/>
      <c r="G14" s="24" t="s">
        <v>23</v>
      </c>
      <c r="H14" s="25"/>
      <c r="I14" s="52"/>
      <c r="J14" s="51"/>
      <c r="K14" s="8"/>
      <c r="L14" s="8"/>
      <c r="M14" s="119" t="s">
        <v>63</v>
      </c>
      <c r="N14" s="119"/>
      <c r="O14" s="119"/>
      <c r="P14" s="119"/>
      <c r="Q14" s="119"/>
      <c r="R14" s="119"/>
      <c r="S14" s="119"/>
      <c r="T14" s="119"/>
    </row>
    <row r="15" spans="1:32" ht="24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32" ht="9.9499999999999993" customHeight="1" thickTop="1" x14ac:dyDescent="0.25">
      <c r="A16" s="50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8"/>
      <c r="AF16" s="38"/>
    </row>
    <row r="17" spans="1:32" s="37" customFormat="1" ht="24.95" customHeight="1" x14ac:dyDescent="0.25">
      <c r="A17" s="45" t="s">
        <v>100</v>
      </c>
      <c r="B17" s="26" t="s">
        <v>101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42"/>
      <c r="W17" s="32"/>
      <c r="X17" s="32"/>
      <c r="Y17" s="32"/>
      <c r="Z17" s="32"/>
      <c r="AF17" s="38"/>
    </row>
    <row r="18" spans="1:32" s="37" customFormat="1" ht="24.95" customHeight="1" x14ac:dyDescent="0.25">
      <c r="A18" s="45" t="s">
        <v>100</v>
      </c>
      <c r="B18" s="47"/>
      <c r="C18" s="26" t="s">
        <v>99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42"/>
      <c r="W18" s="32"/>
      <c r="X18" s="32"/>
      <c r="Y18" s="32"/>
      <c r="Z18" s="32"/>
      <c r="AF18" s="38"/>
    </row>
    <row r="19" spans="1:32" s="37" customFormat="1" ht="5.0999999999999996" customHeight="1" x14ac:dyDescent="0.25">
      <c r="A19" s="4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42"/>
      <c r="W19" s="32"/>
      <c r="X19" s="32"/>
      <c r="Y19" s="32"/>
      <c r="Z19" s="32"/>
      <c r="AF19" s="38"/>
    </row>
    <row r="20" spans="1:32" s="37" customFormat="1" ht="24.95" customHeight="1" x14ac:dyDescent="0.25">
      <c r="A20" s="45" t="s">
        <v>98</v>
      </c>
      <c r="B20" s="46"/>
      <c r="C20" s="26" t="s">
        <v>97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42"/>
      <c r="AF20" s="38"/>
    </row>
    <row r="21" spans="1:32" s="37" customFormat="1" ht="24.95" customHeight="1" x14ac:dyDescent="0.25">
      <c r="A21" s="45" t="s">
        <v>96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42"/>
      <c r="AF21" s="38"/>
    </row>
    <row r="22" spans="1:32" s="37" customFormat="1" ht="24.95" customHeight="1" x14ac:dyDescent="0.25">
      <c r="A22" s="45" t="s">
        <v>95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/>
      <c r="AF22" s="38"/>
    </row>
    <row r="23" spans="1:32" s="37" customFormat="1" ht="24.95" customHeight="1" x14ac:dyDescent="0.25">
      <c r="A23" s="45" t="s">
        <v>94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/>
      <c r="AF23" s="38"/>
    </row>
    <row r="24" spans="1:32" s="37" customFormat="1" ht="24.95" customHeight="1" x14ac:dyDescent="0.25">
      <c r="A24" s="44" t="s">
        <v>106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AF24" s="38"/>
    </row>
    <row r="25" spans="1:32" ht="9.9499999999999993" customHeight="1" thickBot="1" x14ac:dyDescent="0.3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9"/>
      <c r="W25" s="37"/>
      <c r="X25" s="37"/>
      <c r="Y25" s="37"/>
      <c r="Z25" s="37"/>
      <c r="AF25" s="38"/>
    </row>
    <row r="26" spans="1:32" ht="12" customHeight="1" thickTop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W26" s="37"/>
      <c r="X26" s="37"/>
      <c r="Y26" s="37"/>
      <c r="Z26" s="37"/>
    </row>
    <row r="27" spans="1:32" ht="22.5" customHeight="1" thickBot="1" x14ac:dyDescent="0.3">
      <c r="A27" s="120" t="s">
        <v>93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W27" s="32" t="s">
        <v>41</v>
      </c>
    </row>
    <row r="28" spans="1:32" ht="22.5" customHeight="1" x14ac:dyDescent="0.25">
      <c r="A28" s="121" t="s">
        <v>17</v>
      </c>
      <c r="B28" s="122"/>
      <c r="C28" s="123" t="s">
        <v>92</v>
      </c>
      <c r="D28" s="124"/>
      <c r="E28" s="124"/>
      <c r="F28" s="124"/>
      <c r="G28" s="124" t="s">
        <v>91</v>
      </c>
      <c r="H28" s="124"/>
      <c r="I28" s="124"/>
      <c r="J28" s="124"/>
      <c r="K28" s="125" t="s">
        <v>18</v>
      </c>
      <c r="L28" s="126"/>
      <c r="M28" s="126"/>
      <c r="N28" s="127"/>
      <c r="O28" s="128" t="s">
        <v>40</v>
      </c>
      <c r="P28" s="129"/>
      <c r="Q28" s="130" t="s">
        <v>19</v>
      </c>
      <c r="R28" s="131"/>
      <c r="S28" s="132"/>
      <c r="T28" s="36" t="s">
        <v>90</v>
      </c>
      <c r="U28" s="33"/>
      <c r="W28" s="35" t="s">
        <v>64</v>
      </c>
      <c r="Y28" s="32" t="str">
        <f t="shared" ref="Y28:Y47" si="0">IF(Q29="","未","登録")</f>
        <v>未</v>
      </c>
      <c r="Z28" s="32" t="str">
        <f t="shared" ref="Z28:Z47" si="1">Y28&amp;O29</f>
        <v>未</v>
      </c>
    </row>
    <row r="29" spans="1:32" ht="22.5" customHeight="1" x14ac:dyDescent="0.3">
      <c r="A29" s="79"/>
      <c r="B29" s="80"/>
      <c r="C29" s="83"/>
      <c r="D29" s="84"/>
      <c r="E29" s="84"/>
      <c r="F29" s="84"/>
      <c r="G29" s="85"/>
      <c r="H29" s="86" ph="1"/>
      <c r="I29" s="86" ph="1"/>
      <c r="J29" s="87" ph="1"/>
      <c r="K29" s="85"/>
      <c r="L29" s="86"/>
      <c r="M29" s="86"/>
      <c r="N29" s="87"/>
      <c r="O29" s="88"/>
      <c r="P29" s="89"/>
      <c r="Q29" s="90"/>
      <c r="R29" s="91"/>
      <c r="S29" s="92"/>
      <c r="T29" s="72"/>
      <c r="U29" s="33"/>
      <c r="W29" s="35" t="s">
        <v>65</v>
      </c>
      <c r="Y29" s="32" t="str">
        <f t="shared" si="0"/>
        <v>未</v>
      </c>
      <c r="Z29" s="32" t="str">
        <f t="shared" si="1"/>
        <v>未</v>
      </c>
    </row>
    <row r="30" spans="1:32" ht="22.5" customHeight="1" x14ac:dyDescent="0.3">
      <c r="A30" s="81"/>
      <c r="B30" s="82"/>
      <c r="C30" s="93"/>
      <c r="D30" s="94"/>
      <c r="E30" s="94"/>
      <c r="F30" s="94"/>
      <c r="G30" s="95"/>
      <c r="H30" s="96" ph="1"/>
      <c r="I30" s="96" ph="1"/>
      <c r="J30" s="97" ph="1"/>
      <c r="K30" s="95"/>
      <c r="L30" s="96"/>
      <c r="M30" s="96"/>
      <c r="N30" s="97"/>
      <c r="O30" s="106"/>
      <c r="P30" s="107"/>
      <c r="Q30" s="108"/>
      <c r="R30" s="109"/>
      <c r="S30" s="110"/>
      <c r="T30" s="73"/>
      <c r="U30" s="33"/>
      <c r="W30" s="35" t="s">
        <v>66</v>
      </c>
      <c r="Y30" s="32" t="str">
        <f t="shared" si="0"/>
        <v>未</v>
      </c>
      <c r="Z30" s="32" t="str">
        <f t="shared" si="1"/>
        <v>未</v>
      </c>
    </row>
    <row r="31" spans="1:32" ht="22.5" customHeight="1" x14ac:dyDescent="0.3">
      <c r="A31" s="79"/>
      <c r="B31" s="80"/>
      <c r="C31" s="83"/>
      <c r="D31" s="84"/>
      <c r="E31" s="84"/>
      <c r="F31" s="84"/>
      <c r="G31" s="85"/>
      <c r="H31" s="86" ph="1"/>
      <c r="I31" s="86" ph="1"/>
      <c r="J31" s="87" ph="1"/>
      <c r="K31" s="85"/>
      <c r="L31" s="86"/>
      <c r="M31" s="86"/>
      <c r="N31" s="87"/>
      <c r="O31" s="88"/>
      <c r="P31" s="89"/>
      <c r="Q31" s="90"/>
      <c r="R31" s="91"/>
      <c r="S31" s="92"/>
      <c r="T31" s="72"/>
      <c r="U31" s="33"/>
      <c r="W31" s="35" t="s">
        <v>67</v>
      </c>
      <c r="Y31" s="32" t="str">
        <f t="shared" si="0"/>
        <v>未</v>
      </c>
      <c r="Z31" s="32" t="str">
        <f t="shared" si="1"/>
        <v>未</v>
      </c>
    </row>
    <row r="32" spans="1:32" ht="22.5" customHeight="1" x14ac:dyDescent="0.3">
      <c r="A32" s="81"/>
      <c r="B32" s="82"/>
      <c r="C32" s="93"/>
      <c r="D32" s="94"/>
      <c r="E32" s="94"/>
      <c r="F32" s="94"/>
      <c r="G32" s="95"/>
      <c r="H32" s="96" ph="1"/>
      <c r="I32" s="96" ph="1"/>
      <c r="J32" s="97" ph="1"/>
      <c r="K32" s="95"/>
      <c r="L32" s="96"/>
      <c r="M32" s="96"/>
      <c r="N32" s="97"/>
      <c r="O32" s="106"/>
      <c r="P32" s="107"/>
      <c r="Q32" s="108"/>
      <c r="R32" s="109"/>
      <c r="S32" s="110"/>
      <c r="T32" s="73"/>
      <c r="U32" s="33"/>
      <c r="W32" s="35"/>
      <c r="Y32" s="32" t="str">
        <f t="shared" si="0"/>
        <v>未</v>
      </c>
      <c r="Z32" s="32" t="str">
        <f t="shared" si="1"/>
        <v>未</v>
      </c>
    </row>
    <row r="33" spans="1:26" ht="22.5" customHeight="1" x14ac:dyDescent="0.3">
      <c r="A33" s="79"/>
      <c r="B33" s="80"/>
      <c r="C33" s="83"/>
      <c r="D33" s="84"/>
      <c r="E33" s="84"/>
      <c r="F33" s="84"/>
      <c r="G33" s="85"/>
      <c r="H33" s="86" ph="1"/>
      <c r="I33" s="86" ph="1"/>
      <c r="J33" s="87" ph="1"/>
      <c r="K33" s="85"/>
      <c r="L33" s="86"/>
      <c r="M33" s="86"/>
      <c r="N33" s="87"/>
      <c r="O33" s="88"/>
      <c r="P33" s="89"/>
      <c r="Q33" s="90"/>
      <c r="R33" s="91"/>
      <c r="S33" s="92"/>
      <c r="T33" s="72"/>
      <c r="U33" s="33"/>
      <c r="W33" s="34" t="s">
        <v>68</v>
      </c>
      <c r="Y33" s="32" t="str">
        <f t="shared" si="0"/>
        <v>未</v>
      </c>
      <c r="Z33" s="32" t="str">
        <f t="shared" si="1"/>
        <v>未</v>
      </c>
    </row>
    <row r="34" spans="1:26" ht="22.5" customHeight="1" x14ac:dyDescent="0.3">
      <c r="A34" s="81"/>
      <c r="B34" s="82"/>
      <c r="C34" s="93"/>
      <c r="D34" s="94"/>
      <c r="E34" s="94"/>
      <c r="F34" s="94"/>
      <c r="G34" s="95"/>
      <c r="H34" s="96" ph="1"/>
      <c r="I34" s="96" ph="1"/>
      <c r="J34" s="97" ph="1"/>
      <c r="K34" s="95"/>
      <c r="L34" s="96"/>
      <c r="M34" s="96"/>
      <c r="N34" s="97"/>
      <c r="O34" s="106"/>
      <c r="P34" s="107"/>
      <c r="Q34" s="108"/>
      <c r="R34" s="109"/>
      <c r="S34" s="110"/>
      <c r="T34" s="73"/>
      <c r="U34" s="33"/>
      <c r="W34" s="34" t="s">
        <v>116</v>
      </c>
      <c r="Y34" s="32" t="str">
        <f t="shared" si="0"/>
        <v>未</v>
      </c>
      <c r="Z34" s="32" t="str">
        <f t="shared" si="1"/>
        <v>未</v>
      </c>
    </row>
    <row r="35" spans="1:26" ht="22.5" customHeight="1" x14ac:dyDescent="0.3">
      <c r="A35" s="79"/>
      <c r="B35" s="80"/>
      <c r="C35" s="83"/>
      <c r="D35" s="84"/>
      <c r="E35" s="84"/>
      <c r="F35" s="84"/>
      <c r="G35" s="85"/>
      <c r="H35" s="86" ph="1"/>
      <c r="I35" s="86" ph="1"/>
      <c r="J35" s="87" ph="1"/>
      <c r="K35" s="85"/>
      <c r="L35" s="86"/>
      <c r="M35" s="86"/>
      <c r="N35" s="87"/>
      <c r="O35" s="88"/>
      <c r="P35" s="89"/>
      <c r="Q35" s="90"/>
      <c r="R35" s="91"/>
      <c r="S35" s="92"/>
      <c r="T35" s="72"/>
      <c r="U35" s="33"/>
      <c r="W35" s="34" t="s">
        <v>117</v>
      </c>
      <c r="Y35" s="32" t="str">
        <f t="shared" si="0"/>
        <v>未</v>
      </c>
      <c r="Z35" s="32" t="str">
        <f t="shared" si="1"/>
        <v>未</v>
      </c>
    </row>
    <row r="36" spans="1:26" ht="22.5" customHeight="1" x14ac:dyDescent="0.3">
      <c r="A36" s="81"/>
      <c r="B36" s="82"/>
      <c r="C36" s="93"/>
      <c r="D36" s="94"/>
      <c r="E36" s="94"/>
      <c r="F36" s="94"/>
      <c r="G36" s="95"/>
      <c r="H36" s="96" ph="1"/>
      <c r="I36" s="96" ph="1"/>
      <c r="J36" s="97" ph="1"/>
      <c r="K36" s="95"/>
      <c r="L36" s="96"/>
      <c r="M36" s="96"/>
      <c r="N36" s="97"/>
      <c r="O36" s="106"/>
      <c r="P36" s="107"/>
      <c r="Q36" s="108"/>
      <c r="R36" s="109"/>
      <c r="S36" s="110"/>
      <c r="T36" s="73"/>
      <c r="U36" s="33"/>
      <c r="W36" s="34" t="s">
        <v>118</v>
      </c>
      <c r="Y36" s="32" t="str">
        <f t="shared" si="0"/>
        <v>未</v>
      </c>
      <c r="Z36" s="32" t="str">
        <f t="shared" si="1"/>
        <v>未</v>
      </c>
    </row>
    <row r="37" spans="1:26" ht="22.5" customHeight="1" x14ac:dyDescent="0.3">
      <c r="A37" s="79" t="s">
        <v>87</v>
      </c>
      <c r="B37" s="80"/>
      <c r="C37" s="83"/>
      <c r="D37" s="84"/>
      <c r="E37" s="84"/>
      <c r="F37" s="84"/>
      <c r="G37" s="85"/>
      <c r="H37" s="86" ph="1"/>
      <c r="I37" s="86" ph="1"/>
      <c r="J37" s="87" ph="1"/>
      <c r="K37" s="85"/>
      <c r="L37" s="86"/>
      <c r="M37" s="86"/>
      <c r="N37" s="87"/>
      <c r="O37" s="88"/>
      <c r="P37" s="89"/>
      <c r="Q37" s="90"/>
      <c r="R37" s="91"/>
      <c r="S37" s="92"/>
      <c r="T37" s="72"/>
      <c r="U37" s="33"/>
      <c r="W37" s="34"/>
      <c r="Y37" s="32" t="str">
        <f t="shared" si="0"/>
        <v>未</v>
      </c>
      <c r="Z37" s="32" t="str">
        <f t="shared" si="1"/>
        <v>未</v>
      </c>
    </row>
    <row r="38" spans="1:26" ht="22.5" customHeight="1" x14ac:dyDescent="0.3">
      <c r="A38" s="81"/>
      <c r="B38" s="82"/>
      <c r="C38" s="93"/>
      <c r="D38" s="94"/>
      <c r="E38" s="94"/>
      <c r="F38" s="94"/>
      <c r="G38" s="95"/>
      <c r="H38" s="96" ph="1"/>
      <c r="I38" s="96" ph="1"/>
      <c r="J38" s="97" ph="1"/>
      <c r="K38" s="95"/>
      <c r="L38" s="96"/>
      <c r="M38" s="96"/>
      <c r="N38" s="97"/>
      <c r="O38" s="106"/>
      <c r="P38" s="107"/>
      <c r="Q38" s="108"/>
      <c r="R38" s="109"/>
      <c r="S38" s="110"/>
      <c r="T38" s="73"/>
      <c r="U38" s="33"/>
      <c r="W38" s="32" t="s">
        <v>42</v>
      </c>
      <c r="Y38" s="32" t="str">
        <f t="shared" si="0"/>
        <v>未</v>
      </c>
      <c r="Z38" s="32" t="str">
        <f t="shared" si="1"/>
        <v>未</v>
      </c>
    </row>
    <row r="39" spans="1:26" ht="22.5" customHeight="1" x14ac:dyDescent="0.3">
      <c r="A39" s="79" t="s">
        <v>87</v>
      </c>
      <c r="B39" s="80"/>
      <c r="C39" s="83"/>
      <c r="D39" s="84"/>
      <c r="E39" s="84"/>
      <c r="F39" s="84"/>
      <c r="G39" s="85"/>
      <c r="H39" s="86" ph="1"/>
      <c r="I39" s="86" ph="1"/>
      <c r="J39" s="87" ph="1"/>
      <c r="K39" s="85"/>
      <c r="L39" s="86"/>
      <c r="M39" s="86"/>
      <c r="N39" s="87"/>
      <c r="O39" s="88"/>
      <c r="P39" s="89"/>
      <c r="Q39" s="90"/>
      <c r="R39" s="91"/>
      <c r="S39" s="92"/>
      <c r="T39" s="72"/>
      <c r="U39" s="33"/>
      <c r="W39" s="32" t="s">
        <v>43</v>
      </c>
      <c r="Y39" s="32" t="str">
        <f t="shared" si="0"/>
        <v>未</v>
      </c>
      <c r="Z39" s="32" t="str">
        <f t="shared" si="1"/>
        <v>未</v>
      </c>
    </row>
    <row r="40" spans="1:26" ht="22.5" customHeight="1" x14ac:dyDescent="0.3">
      <c r="A40" s="81"/>
      <c r="B40" s="82"/>
      <c r="C40" s="93"/>
      <c r="D40" s="94"/>
      <c r="E40" s="94"/>
      <c r="F40" s="94"/>
      <c r="G40" s="95"/>
      <c r="H40" s="96" ph="1"/>
      <c r="I40" s="96" ph="1"/>
      <c r="J40" s="97" ph="1"/>
      <c r="K40" s="95"/>
      <c r="L40" s="96"/>
      <c r="M40" s="96"/>
      <c r="N40" s="97"/>
      <c r="O40" s="106"/>
      <c r="P40" s="107"/>
      <c r="Q40" s="108"/>
      <c r="R40" s="109"/>
      <c r="S40" s="110"/>
      <c r="T40" s="73"/>
      <c r="U40" s="33"/>
      <c r="Y40" s="32" t="str">
        <f t="shared" si="0"/>
        <v>未</v>
      </c>
      <c r="Z40" s="32" t="str">
        <f t="shared" si="1"/>
        <v>未</v>
      </c>
    </row>
    <row r="41" spans="1:26" ht="22.5" customHeight="1" x14ac:dyDescent="0.3">
      <c r="A41" s="79" t="s">
        <v>87</v>
      </c>
      <c r="B41" s="80"/>
      <c r="C41" s="83"/>
      <c r="D41" s="84"/>
      <c r="E41" s="84"/>
      <c r="F41" s="84"/>
      <c r="G41" s="85"/>
      <c r="H41" s="86" ph="1"/>
      <c r="I41" s="86" ph="1"/>
      <c r="J41" s="87" ph="1"/>
      <c r="K41" s="85"/>
      <c r="L41" s="86"/>
      <c r="M41" s="86"/>
      <c r="N41" s="87"/>
      <c r="O41" s="88"/>
      <c r="P41" s="89"/>
      <c r="Q41" s="90"/>
      <c r="R41" s="91"/>
      <c r="S41" s="92"/>
      <c r="T41" s="72"/>
      <c r="U41" s="33"/>
      <c r="W41" s="32" t="s">
        <v>89</v>
      </c>
      <c r="Y41" s="32" t="str">
        <f t="shared" si="0"/>
        <v>未</v>
      </c>
      <c r="Z41" s="32" t="str">
        <f t="shared" si="1"/>
        <v>未</v>
      </c>
    </row>
    <row r="42" spans="1:26" ht="22.5" customHeight="1" x14ac:dyDescent="0.3">
      <c r="A42" s="81"/>
      <c r="B42" s="82"/>
      <c r="C42" s="94"/>
      <c r="D42" s="94"/>
      <c r="E42" s="94"/>
      <c r="F42" s="94"/>
      <c r="G42" s="95"/>
      <c r="H42" s="96" ph="1"/>
      <c r="I42" s="96" ph="1"/>
      <c r="J42" s="97" ph="1"/>
      <c r="K42" s="95"/>
      <c r="L42" s="96"/>
      <c r="M42" s="96"/>
      <c r="N42" s="97"/>
      <c r="O42" s="106"/>
      <c r="P42" s="107"/>
      <c r="Q42" s="108"/>
      <c r="R42" s="109"/>
      <c r="S42" s="110"/>
      <c r="T42" s="73"/>
      <c r="U42" s="33"/>
      <c r="W42" s="32" t="s">
        <v>88</v>
      </c>
      <c r="Y42" s="32" t="str">
        <f t="shared" si="0"/>
        <v>未</v>
      </c>
      <c r="Z42" s="32" t="str">
        <f t="shared" si="1"/>
        <v>未</v>
      </c>
    </row>
    <row r="43" spans="1:26" ht="22.5" customHeight="1" x14ac:dyDescent="0.3">
      <c r="A43" s="79" t="s">
        <v>87</v>
      </c>
      <c r="B43" s="80"/>
      <c r="C43" s="83"/>
      <c r="D43" s="84"/>
      <c r="E43" s="84"/>
      <c r="F43" s="84"/>
      <c r="G43" s="85"/>
      <c r="H43" s="86" ph="1"/>
      <c r="I43" s="86" ph="1"/>
      <c r="J43" s="87" ph="1"/>
      <c r="K43" s="85"/>
      <c r="L43" s="86"/>
      <c r="M43" s="86"/>
      <c r="N43" s="87"/>
      <c r="O43" s="88"/>
      <c r="P43" s="89"/>
      <c r="Q43" s="90"/>
      <c r="R43" s="91"/>
      <c r="S43" s="92"/>
      <c r="T43" s="72"/>
      <c r="U43" s="33"/>
      <c r="Y43" s="32" t="str">
        <f t="shared" si="0"/>
        <v>未</v>
      </c>
      <c r="Z43" s="32" t="str">
        <f t="shared" si="1"/>
        <v>未</v>
      </c>
    </row>
    <row r="44" spans="1:26" ht="22.5" customHeight="1" x14ac:dyDescent="0.3">
      <c r="A44" s="81"/>
      <c r="B44" s="82"/>
      <c r="C44" s="93"/>
      <c r="D44" s="94"/>
      <c r="E44" s="94"/>
      <c r="F44" s="94"/>
      <c r="G44" s="95"/>
      <c r="H44" s="96" ph="1"/>
      <c r="I44" s="96" ph="1"/>
      <c r="J44" s="97" ph="1"/>
      <c r="K44" s="95"/>
      <c r="L44" s="96"/>
      <c r="M44" s="96"/>
      <c r="N44" s="97"/>
      <c r="O44" s="106"/>
      <c r="P44" s="107"/>
      <c r="Q44" s="108"/>
      <c r="R44" s="109"/>
      <c r="S44" s="110"/>
      <c r="T44" s="73"/>
      <c r="U44" s="33"/>
      <c r="Y44" s="32" t="str">
        <f t="shared" si="0"/>
        <v>未</v>
      </c>
      <c r="Z44" s="32" t="str">
        <f t="shared" si="1"/>
        <v>未</v>
      </c>
    </row>
    <row r="45" spans="1:26" ht="25.5" customHeight="1" x14ac:dyDescent="0.3">
      <c r="A45" s="79" t="s">
        <v>87</v>
      </c>
      <c r="B45" s="80"/>
      <c r="C45" s="83"/>
      <c r="D45" s="84"/>
      <c r="E45" s="84"/>
      <c r="F45" s="84"/>
      <c r="G45" s="85"/>
      <c r="H45" s="86" ph="1"/>
      <c r="I45" s="86" ph="1"/>
      <c r="J45" s="87" ph="1"/>
      <c r="K45" s="85"/>
      <c r="L45" s="86"/>
      <c r="M45" s="86"/>
      <c r="N45" s="87"/>
      <c r="O45" s="88"/>
      <c r="P45" s="89"/>
      <c r="Q45" s="90"/>
      <c r="R45" s="91"/>
      <c r="S45" s="92"/>
      <c r="T45" s="72"/>
      <c r="U45" s="33"/>
      <c r="Y45" s="32" t="str">
        <f t="shared" si="0"/>
        <v>未</v>
      </c>
      <c r="Z45" s="32" t="str">
        <f t="shared" si="1"/>
        <v>未</v>
      </c>
    </row>
    <row r="46" spans="1:26" ht="25.5" customHeight="1" x14ac:dyDescent="0.3">
      <c r="A46" s="81"/>
      <c r="B46" s="82"/>
      <c r="C46" s="93"/>
      <c r="D46" s="94"/>
      <c r="E46" s="94"/>
      <c r="F46" s="94"/>
      <c r="G46" s="95"/>
      <c r="H46" s="96" ph="1"/>
      <c r="I46" s="96" ph="1"/>
      <c r="J46" s="97" ph="1"/>
      <c r="K46" s="95"/>
      <c r="L46" s="96"/>
      <c r="M46" s="96"/>
      <c r="N46" s="97"/>
      <c r="O46" s="106"/>
      <c r="P46" s="107"/>
      <c r="Q46" s="108"/>
      <c r="R46" s="109"/>
      <c r="S46" s="110"/>
      <c r="T46" s="73"/>
      <c r="U46" s="33"/>
      <c r="Y46" s="32" t="str">
        <f t="shared" si="0"/>
        <v>未</v>
      </c>
      <c r="Z46" s="32" t="str">
        <f t="shared" si="1"/>
        <v>未</v>
      </c>
    </row>
    <row r="47" spans="1:26" ht="25.5" customHeight="1" x14ac:dyDescent="0.3">
      <c r="A47" s="79"/>
      <c r="B47" s="80"/>
      <c r="C47" s="83"/>
      <c r="D47" s="84"/>
      <c r="E47" s="84"/>
      <c r="F47" s="84"/>
      <c r="G47" s="85"/>
      <c r="H47" s="86" ph="1"/>
      <c r="I47" s="86" ph="1"/>
      <c r="J47" s="87" ph="1"/>
      <c r="K47" s="85"/>
      <c r="L47" s="86"/>
      <c r="M47" s="86"/>
      <c r="N47" s="87"/>
      <c r="O47" s="88"/>
      <c r="P47" s="89"/>
      <c r="Q47" s="90"/>
      <c r="R47" s="91"/>
      <c r="S47" s="92"/>
      <c r="T47" s="72"/>
      <c r="U47" s="33"/>
      <c r="Y47" s="32" t="str">
        <f t="shared" si="0"/>
        <v>未</v>
      </c>
      <c r="Z47" s="32" t="str">
        <f t="shared" si="1"/>
        <v>未</v>
      </c>
    </row>
    <row r="48" spans="1:26" ht="25.5" customHeight="1" thickBot="1" x14ac:dyDescent="0.35">
      <c r="A48" s="111"/>
      <c r="B48" s="112"/>
      <c r="C48" s="113"/>
      <c r="D48" s="114"/>
      <c r="E48" s="114"/>
      <c r="F48" s="114"/>
      <c r="G48" s="98"/>
      <c r="H48" s="99" ph="1"/>
      <c r="I48" s="99" ph="1"/>
      <c r="J48" s="100" ph="1"/>
      <c r="K48" s="98"/>
      <c r="L48" s="99"/>
      <c r="M48" s="99"/>
      <c r="N48" s="100"/>
      <c r="O48" s="101"/>
      <c r="P48" s="102"/>
      <c r="Q48" s="103"/>
      <c r="R48" s="104"/>
      <c r="S48" s="105"/>
      <c r="T48" s="74"/>
      <c r="U48" s="33"/>
    </row>
    <row r="58" spans="8:10" ht="25.5" customHeight="1" x14ac:dyDescent="0.25">
      <c r="H58" s="32" ph="1"/>
      <c r="I58" s="32" ph="1"/>
      <c r="J58" s="32" ph="1"/>
    </row>
    <row r="59" spans="8:10" ht="25.5" customHeight="1" x14ac:dyDescent="0.25">
      <c r="H59" s="32" ph="1"/>
      <c r="I59" s="32" ph="1"/>
      <c r="J59" s="32" ph="1"/>
    </row>
    <row r="60" spans="8:10" ht="25.5" customHeight="1" x14ac:dyDescent="0.25">
      <c r="H60" s="32" ph="1"/>
      <c r="I60" s="32" ph="1"/>
      <c r="J60" s="32" ph="1"/>
    </row>
    <row r="61" spans="8:10" ht="25.5" customHeight="1" x14ac:dyDescent="0.25">
      <c r="H61" s="32" ph="1"/>
      <c r="I61" s="32" ph="1"/>
      <c r="J61" s="32" ph="1"/>
    </row>
    <row r="62" spans="8:10" ht="25.5" customHeight="1" x14ac:dyDescent="0.25">
      <c r="H62" s="32" ph="1"/>
      <c r="I62" s="32" ph="1"/>
      <c r="J62" s="32" ph="1"/>
    </row>
    <row r="71" spans="8:10" ht="25.5" customHeight="1" x14ac:dyDescent="0.25">
      <c r="H71" s="32" ph="1"/>
      <c r="I71" s="32" ph="1"/>
      <c r="J71" s="32" ph="1"/>
    </row>
  </sheetData>
  <mergeCells count="160"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T1"/>
    <mergeCell ref="A2:T2"/>
    <mergeCell ref="A3:T3"/>
    <mergeCell ref="A4:T4"/>
    <mergeCell ref="A5:T5"/>
    <mergeCell ref="A8:B8"/>
    <mergeCell ref="E8:F8"/>
    <mergeCell ref="I8:J8"/>
    <mergeCell ref="M8:N8"/>
    <mergeCell ref="Q8:T8"/>
    <mergeCell ref="A9:B9"/>
    <mergeCell ref="E9:F9"/>
    <mergeCell ref="I9:J9"/>
    <mergeCell ref="M9:N9"/>
    <mergeCell ref="Q9:T9"/>
    <mergeCell ref="A12:B12"/>
    <mergeCell ref="H12:I12"/>
    <mergeCell ref="K12:L12"/>
    <mergeCell ref="R12:S12"/>
    <mergeCell ref="A13:B13"/>
    <mergeCell ref="H13:I13"/>
    <mergeCell ref="K13:L13"/>
    <mergeCell ref="R13:S13"/>
    <mergeCell ref="A10:B10"/>
    <mergeCell ref="H10:I10"/>
    <mergeCell ref="K10:L10"/>
    <mergeCell ref="R10:S10"/>
    <mergeCell ref="A11:B11"/>
    <mergeCell ref="H11:I11"/>
    <mergeCell ref="K11:L11"/>
    <mergeCell ref="R11:S11"/>
    <mergeCell ref="A14:B14"/>
    <mergeCell ref="C14:F14"/>
    <mergeCell ref="M14:T14"/>
    <mergeCell ref="A27:T27"/>
    <mergeCell ref="A28:B28"/>
    <mergeCell ref="C28:F28"/>
    <mergeCell ref="G28:J28"/>
    <mergeCell ref="K28:N28"/>
    <mergeCell ref="O28:P28"/>
    <mergeCell ref="Q28:S28"/>
    <mergeCell ref="Q30:S30"/>
    <mergeCell ref="A31:B32"/>
    <mergeCell ref="C31:F31"/>
    <mergeCell ref="G31:J31"/>
    <mergeCell ref="K31:N31"/>
    <mergeCell ref="O31:P31"/>
    <mergeCell ref="Q31:S31"/>
    <mergeCell ref="C32:F32"/>
    <mergeCell ref="G32:J32"/>
    <mergeCell ref="K32:N32"/>
    <mergeCell ref="A29:B30"/>
    <mergeCell ref="C29:F29"/>
    <mergeCell ref="G29:J29"/>
    <mergeCell ref="K29:N29"/>
    <mergeCell ref="O29:P29"/>
    <mergeCell ref="Q29:S29"/>
    <mergeCell ref="C30:F30"/>
    <mergeCell ref="G30:J30"/>
    <mergeCell ref="K30:N30"/>
    <mergeCell ref="O30:P30"/>
    <mergeCell ref="O32:P32"/>
    <mergeCell ref="Q32:S32"/>
    <mergeCell ref="A33:B34"/>
    <mergeCell ref="C33:F33"/>
    <mergeCell ref="G33:J33"/>
    <mergeCell ref="K33:N33"/>
    <mergeCell ref="O33:P33"/>
    <mergeCell ref="Q33:S33"/>
    <mergeCell ref="C34:F34"/>
    <mergeCell ref="G34:J34"/>
    <mergeCell ref="K34:N34"/>
    <mergeCell ref="O34:P34"/>
    <mergeCell ref="Q34:S34"/>
    <mergeCell ref="A35:B36"/>
    <mergeCell ref="C35:F35"/>
    <mergeCell ref="G35:J35"/>
    <mergeCell ref="K35:N35"/>
    <mergeCell ref="O35:P35"/>
    <mergeCell ref="Q35:S35"/>
    <mergeCell ref="C36:F36"/>
    <mergeCell ref="A39:B40"/>
    <mergeCell ref="C39:F39"/>
    <mergeCell ref="G39:J39"/>
    <mergeCell ref="K39:N39"/>
    <mergeCell ref="O39:P39"/>
    <mergeCell ref="G36:J36"/>
    <mergeCell ref="K36:N36"/>
    <mergeCell ref="O36:P36"/>
    <mergeCell ref="Q36:S36"/>
    <mergeCell ref="A37:B38"/>
    <mergeCell ref="C37:F37"/>
    <mergeCell ref="G37:J37"/>
    <mergeCell ref="K37:N37"/>
    <mergeCell ref="O37:P37"/>
    <mergeCell ref="Q37:S37"/>
    <mergeCell ref="Q39:S39"/>
    <mergeCell ref="C40:F40"/>
    <mergeCell ref="G40:J40"/>
    <mergeCell ref="K40:N40"/>
    <mergeCell ref="O40:P40"/>
    <mergeCell ref="Q40:S40"/>
    <mergeCell ref="C38:F38"/>
    <mergeCell ref="G38:J38"/>
    <mergeCell ref="K38:N38"/>
    <mergeCell ref="O38:P38"/>
    <mergeCell ref="Q38:S38"/>
    <mergeCell ref="Q42:S42"/>
    <mergeCell ref="A43:B44"/>
    <mergeCell ref="C43:F43"/>
    <mergeCell ref="G43:J43"/>
    <mergeCell ref="K43:N43"/>
    <mergeCell ref="O43:P43"/>
    <mergeCell ref="Q43:S43"/>
    <mergeCell ref="C44:F44"/>
    <mergeCell ref="G44:J44"/>
    <mergeCell ref="K44:N44"/>
    <mergeCell ref="A41:B42"/>
    <mergeCell ref="C41:F41"/>
    <mergeCell ref="G41:J41"/>
    <mergeCell ref="K41:N41"/>
    <mergeCell ref="O41:P41"/>
    <mergeCell ref="Q41:S41"/>
    <mergeCell ref="C42:F42"/>
    <mergeCell ref="G42:J42"/>
    <mergeCell ref="K42:N42"/>
    <mergeCell ref="O42:P42"/>
    <mergeCell ref="O44:P44"/>
    <mergeCell ref="Q44:S44"/>
    <mergeCell ref="A45:B46"/>
    <mergeCell ref="C45:F45"/>
    <mergeCell ref="G45:J45"/>
    <mergeCell ref="K45:N45"/>
    <mergeCell ref="O45:P45"/>
    <mergeCell ref="Q45:S45"/>
    <mergeCell ref="C46:F46"/>
    <mergeCell ref="G46:J46"/>
    <mergeCell ref="G48:J48"/>
    <mergeCell ref="K48:N48"/>
    <mergeCell ref="O48:P48"/>
    <mergeCell ref="Q48:S48"/>
    <mergeCell ref="K46:N46"/>
    <mergeCell ref="O46:P46"/>
    <mergeCell ref="Q46:S46"/>
    <mergeCell ref="A47:B48"/>
    <mergeCell ref="C47:F47"/>
    <mergeCell ref="G47:J47"/>
    <mergeCell ref="K47:N47"/>
    <mergeCell ref="O47:P47"/>
    <mergeCell ref="Q47:S47"/>
    <mergeCell ref="C48:F48"/>
  </mergeCells>
  <phoneticPr fontId="1"/>
  <dataValidations count="7">
    <dataValidation type="list" allowBlank="1" showInputMessage="1" showErrorMessage="1" sqref="WVI25:WVJ25 WLM25:WLN25 WBQ25:WBR25 VRU25:VRV25 VHY25:VHZ25 UYC25:UYD25 UOG25:UOH25 UEK25:UEL25 TUO25:TUP25 TKS25:TKT25 TAW25:TAX25 SRA25:SRB25 SHE25:SHF25 RXI25:RXJ25 RNM25:RNN25 RDQ25:RDR25 QTU25:QTV25 QJY25:QJZ25 QAC25:QAD25 PQG25:PQH25 PGK25:PGL25 OWO25:OWP25 OMS25:OMT25 OCW25:OCX25 NTA25:NTB25 NJE25:NJF25 MZI25:MZJ25 MPM25:MPN25 MFQ25:MFR25 LVU25:LVV25 LLY25:LLZ25 LCC25:LCD25 KSG25:KSH25 KIK25:KIL25 JYO25:JYP25 JOS25:JOT25 JEW25:JEX25 IVA25:IVB25 ILE25:ILF25 IBI25:IBJ25 HRM25:HRN25 HHQ25:HHR25 GXU25:GXV25 GNY25:GNZ25 GEC25:GED25 FUG25:FUH25 FKK25:FKL25 FAO25:FAP25 EQS25:EQT25 EGW25:EGX25 DXA25:DXB25 DNE25:DNF25 DDI25:DDJ25 CTM25:CTN25 CJQ25:CJR25 BZU25:BZV25 BPY25:BPZ25 BGC25:BGD25 AWG25:AWH25 AMK25:AML25 ACO25:ACP25 SS25:ST25 IW25:IX25" xr:uid="{5062B0AC-119C-42C8-87FB-5E63625815BF}">
      <formula1>#REF!</formula1>
    </dataValidation>
    <dataValidation type="list" allowBlank="1" showInputMessage="1" showErrorMessage="1" sqref="A29:B48" xr:uid="{8FC883B7-A2BF-4AEE-97B8-B74A547B0CD6}">
      <formula1>$W$28:$W$36</formula1>
    </dataValidation>
    <dataValidation type="list" allowBlank="1" showInputMessage="1" showErrorMessage="1" sqref="T29:U48" xr:uid="{09246FB7-455C-41FF-90A9-B62C5C547906}">
      <formula1>$W$41:$W$42</formula1>
    </dataValidation>
    <dataValidation type="list" allowBlank="1" showInputMessage="1" showErrorMessage="1" sqref="IW26:IX44 SS26:ST44 ACO26:ACP44 AMK26:AML44 AWG26:AWH44 BGC26:BGD44 BPY26:BPZ44 BZU26:BZV44 CJQ26:CJR44 CTM26:CTN44 DDI26:DDJ44 DNE26:DNF44 DXA26:DXB44 EGW26:EGX44 EQS26:EQT44 FAO26:FAP44 FKK26:FKL44 FUG26:FUH44 GEC26:GED44 GNY26:GNZ44 GXU26:GXV44 HHQ26:HHR44 HRM26:HRN44 IBI26:IBJ44 ILE26:ILF44 IVA26:IVB44 JEW26:JEX44 JOS26:JOT44 JYO26:JYP44 KIK26:KIL44 KSG26:KSH44 LCC26:LCD44 LLY26:LLZ44 LVU26:LVV44 MFQ26:MFR44 MPM26:MPN44 MZI26:MZJ44 NJE26:NJF44 NTA26:NTB44 OCW26:OCX44 OMS26:OMT44 OWO26:OWP44 PGK26:PGL44 PQG26:PQH44 QAC26:QAD44 QJY26:QJZ44 QTU26:QTV44 RDQ26:RDR44 RNM26:RNN44 RXI26:RXJ44 SHE26:SHF44 SRA26:SRB44 TAW26:TAX44 TKS26:TKT44 TUO26:TUP44 UEK26:UEL44 UOG26:UOH44 UYC26:UYD44 VHY26:VHZ44 VRU26:VRV44 WBQ26:WBR44 WLM26:WLN44 WVI26:WVJ44" xr:uid="{C7403A3E-23C3-4464-9F92-E912738F4C3A}">
      <formula1>$V$26:$V$32</formula1>
    </dataValidation>
    <dataValidation type="list" allowBlank="1" showInputMessage="1" showErrorMessage="1" sqref="O29:P48" xr:uid="{2599BE3D-E27B-4062-86F5-F89A8E24BB2A}">
      <formula1>$W$38:$W$39</formula1>
    </dataValidation>
    <dataValidation operator="lessThan" allowBlank="1" showInputMessage="1" showErrorMessage="1" sqref="C8:C9 K8:K9 G8:G9 E10:E13 O8:O13 C14:F14" xr:uid="{91FA28E4-D81F-4284-A7CF-40D3A92A90C3}"/>
    <dataValidation type="whole" operator="lessThan" allowBlank="1" showInputMessage="1" showErrorMessage="1" sqref="H10:I13 R10:S13" xr:uid="{28BCA6A8-2D7F-4875-B1CC-8C0DCB166950}">
      <formula1>0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3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FB29-C2A2-4BD2-ACE1-9ADF871F8954}">
  <sheetPr>
    <pageSetUpPr fitToPage="1"/>
  </sheetPr>
  <dimension ref="A1:AF62"/>
  <sheetViews>
    <sheetView view="pageBreakPreview" zoomScaleNormal="100" zoomScaleSheetLayoutView="100" workbookViewId="0">
      <selection activeCell="G31" sqref="G31:J32"/>
    </sheetView>
  </sheetViews>
  <sheetFormatPr defaultColWidth="9" defaultRowHeight="25.5" customHeight="1" x14ac:dyDescent="0.25"/>
  <cols>
    <col min="1" max="20" width="6.59765625" style="32" customWidth="1"/>
    <col min="21" max="21" width="6.86328125" style="32" customWidth="1"/>
    <col min="22" max="22" width="5.86328125" style="32" hidden="1" customWidth="1"/>
    <col min="23" max="23" width="4.59765625" style="32" hidden="1" customWidth="1"/>
    <col min="24" max="26" width="8.46484375" style="32" hidden="1" customWidth="1"/>
    <col min="27" max="29" width="8.46484375" style="32" customWidth="1"/>
    <col min="30" max="30" width="8.3984375" style="32" customWidth="1"/>
    <col min="31" max="33" width="9" style="32" customWidth="1"/>
    <col min="34" max="16384" width="9" style="32"/>
  </cols>
  <sheetData>
    <row r="1" spans="1:32" ht="24" customHeight="1" x14ac:dyDescent="0.25">
      <c r="A1" s="161" t="s">
        <v>105</v>
      </c>
      <c r="B1" s="161"/>
      <c r="C1" s="161"/>
      <c r="D1" s="16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62" t="s">
        <v>131</v>
      </c>
      <c r="Q1" s="162"/>
      <c r="R1" s="162"/>
      <c r="S1" s="162"/>
      <c r="T1" s="162"/>
      <c r="U1" s="71"/>
      <c r="W1" s="69"/>
      <c r="X1" s="69"/>
      <c r="Y1" s="70"/>
      <c r="Z1" s="70"/>
      <c r="AA1" s="70"/>
      <c r="AB1" s="69"/>
    </row>
    <row r="2" spans="1:32" ht="50.1" customHeight="1" x14ac:dyDescent="0.25">
      <c r="A2" s="163" t="s">
        <v>107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68"/>
    </row>
    <row r="3" spans="1:32" ht="24.75" customHeight="1" x14ac:dyDescent="0.25">
      <c r="A3" s="164" t="s">
        <v>108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67"/>
    </row>
    <row r="4" spans="1:32" ht="24.75" customHeight="1" x14ac:dyDescent="0.25">
      <c r="A4" s="164" t="s">
        <v>109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67"/>
    </row>
    <row r="5" spans="1:32" ht="11.1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32" ht="24.75" customHeight="1" x14ac:dyDescent="0.25">
      <c r="A6" s="154" t="s">
        <v>20</v>
      </c>
      <c r="B6" s="155"/>
      <c r="C6" s="156"/>
      <c r="D6" s="156"/>
      <c r="E6" s="156"/>
      <c r="F6" s="156"/>
      <c r="G6" s="156"/>
      <c r="H6" s="156"/>
      <c r="I6" s="66" t="s">
        <v>32</v>
      </c>
      <c r="J6" s="155" t="s">
        <v>33</v>
      </c>
      <c r="K6" s="155"/>
      <c r="L6" s="155"/>
      <c r="M6" s="156"/>
      <c r="N6" s="156"/>
      <c r="O6" s="156"/>
      <c r="P6" s="156"/>
      <c r="Q6" s="156"/>
      <c r="R6" s="156"/>
      <c r="S6" s="156"/>
      <c r="T6" s="65" t="s">
        <v>32</v>
      </c>
      <c r="Y6" s="32" t="s">
        <v>31</v>
      </c>
    </row>
    <row r="7" spans="1:32" ht="24.75" customHeight="1" x14ac:dyDescent="0.25">
      <c r="A7" s="157" t="s">
        <v>34</v>
      </c>
      <c r="B7" s="158"/>
      <c r="C7" s="159"/>
      <c r="D7" s="159"/>
      <c r="E7" s="159"/>
      <c r="F7" s="159"/>
      <c r="G7" s="159"/>
      <c r="H7" s="159"/>
      <c r="I7" s="64" t="s">
        <v>16</v>
      </c>
      <c r="J7" s="158" t="s">
        <v>35</v>
      </c>
      <c r="K7" s="158"/>
      <c r="L7" s="158"/>
      <c r="M7" s="160"/>
      <c r="N7" s="159"/>
      <c r="O7" s="159"/>
      <c r="P7" s="159"/>
      <c r="Q7" s="159"/>
      <c r="R7" s="159"/>
      <c r="S7" s="159"/>
      <c r="T7" s="63" t="s">
        <v>16</v>
      </c>
      <c r="Y7" s="32" t="s">
        <v>30</v>
      </c>
    </row>
    <row r="8" spans="1:32" ht="24.75" customHeight="1" x14ac:dyDescent="0.25">
      <c r="A8" s="141" t="s">
        <v>69</v>
      </c>
      <c r="B8" s="142"/>
      <c r="C8" s="15">
        <f>COUNTIF($A$29:$B$48,W28)</f>
        <v>0</v>
      </c>
      <c r="D8" s="16" t="s">
        <v>21</v>
      </c>
      <c r="E8" s="143" t="s">
        <v>70</v>
      </c>
      <c r="F8" s="142"/>
      <c r="G8" s="17">
        <f>COUNTIF($A$29:$B$48,W29)</f>
        <v>0</v>
      </c>
      <c r="H8" s="16" t="s">
        <v>21</v>
      </c>
      <c r="I8" s="144" t="s">
        <v>71</v>
      </c>
      <c r="J8" s="143"/>
      <c r="K8" s="17">
        <f>COUNTIF($A$29:$B$48,W30)</f>
        <v>0</v>
      </c>
      <c r="L8" s="16" t="s">
        <v>21</v>
      </c>
      <c r="M8" s="145" t="s">
        <v>72</v>
      </c>
      <c r="N8" s="144"/>
      <c r="O8" s="18">
        <f>COUNTIF($A$29:$B$48,W31)</f>
        <v>0</v>
      </c>
      <c r="P8" s="19" t="s">
        <v>21</v>
      </c>
      <c r="Q8" s="146"/>
      <c r="R8" s="147"/>
      <c r="S8" s="147"/>
      <c r="T8" s="148"/>
      <c r="Y8" s="32" t="s">
        <v>36</v>
      </c>
    </row>
    <row r="9" spans="1:32" ht="24.75" customHeight="1" x14ac:dyDescent="0.25">
      <c r="A9" s="149" t="s">
        <v>73</v>
      </c>
      <c r="B9" s="150"/>
      <c r="C9" s="62">
        <f>COUNTIF($A$29:$B$48,W33)</f>
        <v>0</v>
      </c>
      <c r="D9" s="61" t="s">
        <v>21</v>
      </c>
      <c r="E9" s="151" t="s">
        <v>74</v>
      </c>
      <c r="F9" s="152"/>
      <c r="G9" s="62">
        <f>COUNTIF($A$29:$B$48,W34)</f>
        <v>0</v>
      </c>
      <c r="H9" s="61" t="s">
        <v>21</v>
      </c>
      <c r="I9" s="153" t="s">
        <v>75</v>
      </c>
      <c r="J9" s="152"/>
      <c r="K9" s="62">
        <f>COUNTIF($A$29:$B$48,W35)</f>
        <v>0</v>
      </c>
      <c r="L9" s="61" t="s">
        <v>21</v>
      </c>
      <c r="M9" s="151" t="s">
        <v>76</v>
      </c>
      <c r="N9" s="153"/>
      <c r="O9" s="18">
        <f>COUNTIF($A$29:$B$48,W36)</f>
        <v>0</v>
      </c>
      <c r="P9" s="19" t="s">
        <v>21</v>
      </c>
      <c r="Q9" s="146"/>
      <c r="R9" s="147"/>
      <c r="S9" s="147"/>
      <c r="T9" s="148"/>
      <c r="Y9" s="32" t="s">
        <v>37</v>
      </c>
    </row>
    <row r="10" spans="1:32" ht="24.75" customHeight="1" x14ac:dyDescent="0.25">
      <c r="A10" s="139" t="s">
        <v>110</v>
      </c>
      <c r="B10" s="140"/>
      <c r="C10" s="60">
        <v>1500</v>
      </c>
      <c r="D10" s="20" t="s">
        <v>38</v>
      </c>
      <c r="E10" s="21">
        <f>COUNTIFS($Z$28:$Z$47,Y6,T29:T48,W41)</f>
        <v>0</v>
      </c>
      <c r="F10" s="11" t="s">
        <v>22</v>
      </c>
      <c r="G10" s="22" t="s">
        <v>39</v>
      </c>
      <c r="H10" s="135">
        <f>C10*E10</f>
        <v>0</v>
      </c>
      <c r="I10" s="135"/>
      <c r="J10" s="23" t="s">
        <v>23</v>
      </c>
      <c r="K10" s="139" t="s">
        <v>111</v>
      </c>
      <c r="L10" s="140"/>
      <c r="M10" s="60">
        <v>1800</v>
      </c>
      <c r="N10" s="20" t="s">
        <v>38</v>
      </c>
      <c r="O10" s="21">
        <f>COUNTIFS($Z$28:$Z$47,Y8,T29:T48,W41)</f>
        <v>0</v>
      </c>
      <c r="P10" s="11" t="s">
        <v>22</v>
      </c>
      <c r="Q10" s="22" t="s">
        <v>39</v>
      </c>
      <c r="R10" s="135">
        <f>M10*O10</f>
        <v>0</v>
      </c>
      <c r="S10" s="135"/>
      <c r="T10" s="12" t="s">
        <v>23</v>
      </c>
    </row>
    <row r="11" spans="1:32" ht="24.75" customHeight="1" x14ac:dyDescent="0.25">
      <c r="A11" s="139" t="s">
        <v>112</v>
      </c>
      <c r="B11" s="140"/>
      <c r="C11" s="60">
        <v>2000</v>
      </c>
      <c r="D11" s="20" t="s">
        <v>38</v>
      </c>
      <c r="E11" s="21">
        <f>COUNTIFS($Z$28:$Z$47,Y6,T29:T48,W42)</f>
        <v>0</v>
      </c>
      <c r="F11" s="11" t="s">
        <v>22</v>
      </c>
      <c r="G11" s="22" t="s">
        <v>39</v>
      </c>
      <c r="H11" s="135">
        <f>C11*E11</f>
        <v>0</v>
      </c>
      <c r="I11" s="135"/>
      <c r="J11" s="23" t="s">
        <v>23</v>
      </c>
      <c r="K11" s="139" t="s">
        <v>113</v>
      </c>
      <c r="L11" s="140"/>
      <c r="M11" s="60">
        <v>2300</v>
      </c>
      <c r="N11" s="20" t="s">
        <v>38</v>
      </c>
      <c r="O11" s="21">
        <f>COUNTIFS($Z$28:$Z$47,Y8,T29:T48,W42)</f>
        <v>0</v>
      </c>
      <c r="P11" s="11" t="s">
        <v>22</v>
      </c>
      <c r="Q11" s="22" t="s">
        <v>39</v>
      </c>
      <c r="R11" s="135">
        <f>M11*O11</f>
        <v>0</v>
      </c>
      <c r="S11" s="135"/>
      <c r="T11" s="12" t="s">
        <v>23</v>
      </c>
    </row>
    <row r="12" spans="1:32" ht="24.75" customHeight="1" x14ac:dyDescent="0.25">
      <c r="A12" s="133" t="s">
        <v>103</v>
      </c>
      <c r="B12" s="134"/>
      <c r="C12" s="60">
        <v>2000</v>
      </c>
      <c r="D12" s="20" t="s">
        <v>38</v>
      </c>
      <c r="E12" s="21">
        <f>COUNTIFS($Z$28:$Z$47,Y7,T29:T48,W41)</f>
        <v>0</v>
      </c>
      <c r="F12" s="11" t="s">
        <v>22</v>
      </c>
      <c r="G12" s="22" t="s">
        <v>39</v>
      </c>
      <c r="H12" s="135">
        <f>C12*E12</f>
        <v>0</v>
      </c>
      <c r="I12" s="135"/>
      <c r="J12" s="23" t="s">
        <v>23</v>
      </c>
      <c r="K12" s="133" t="s">
        <v>102</v>
      </c>
      <c r="L12" s="134"/>
      <c r="M12" s="60">
        <v>2300</v>
      </c>
      <c r="N12" s="20" t="s">
        <v>38</v>
      </c>
      <c r="O12" s="21">
        <f>COUNTIFS($Z$28:$Z$47,Y9,T29:T48,W41)</f>
        <v>0</v>
      </c>
      <c r="P12" s="11" t="s">
        <v>22</v>
      </c>
      <c r="Q12" s="22" t="s">
        <v>39</v>
      </c>
      <c r="R12" s="135">
        <f>M12*O12</f>
        <v>0</v>
      </c>
      <c r="S12" s="135"/>
      <c r="T12" s="12" t="s">
        <v>23</v>
      </c>
    </row>
    <row r="13" spans="1:32" ht="24.75" customHeight="1" thickBot="1" x14ac:dyDescent="0.3">
      <c r="A13" s="136" t="s">
        <v>114</v>
      </c>
      <c r="B13" s="137"/>
      <c r="C13" s="58">
        <v>2500</v>
      </c>
      <c r="D13" s="57" t="s">
        <v>38</v>
      </c>
      <c r="E13" s="56">
        <f>COUNTIFS($Z$28:$Z$47,Y7,T29:T48,W42)</f>
        <v>0</v>
      </c>
      <c r="F13" s="55" t="s">
        <v>22</v>
      </c>
      <c r="G13" s="54" t="s">
        <v>39</v>
      </c>
      <c r="H13" s="138">
        <f>C13*E13</f>
        <v>0</v>
      </c>
      <c r="I13" s="138"/>
      <c r="J13" s="59" t="s">
        <v>23</v>
      </c>
      <c r="K13" s="136" t="s">
        <v>115</v>
      </c>
      <c r="L13" s="137"/>
      <c r="M13" s="58">
        <v>2800</v>
      </c>
      <c r="N13" s="57" t="s">
        <v>38</v>
      </c>
      <c r="O13" s="56">
        <f>COUNTIFS($Z$28:$Z$47,Y9,T29:T48,W42)</f>
        <v>0</v>
      </c>
      <c r="P13" s="55" t="s">
        <v>22</v>
      </c>
      <c r="Q13" s="54" t="s">
        <v>39</v>
      </c>
      <c r="R13" s="138">
        <f>M13*O13</f>
        <v>0</v>
      </c>
      <c r="S13" s="138"/>
      <c r="T13" s="53" t="s">
        <v>23</v>
      </c>
    </row>
    <row r="14" spans="1:32" ht="24.75" customHeight="1" thickBot="1" x14ac:dyDescent="0.3">
      <c r="A14" s="115" t="s">
        <v>24</v>
      </c>
      <c r="B14" s="116"/>
      <c r="C14" s="117">
        <f>SUM(H10,H11,H12,R11,R12,R10,H13,R13)</f>
        <v>0</v>
      </c>
      <c r="D14" s="118"/>
      <c r="E14" s="118"/>
      <c r="F14" s="118"/>
      <c r="G14" s="24" t="s">
        <v>23</v>
      </c>
      <c r="H14" s="25"/>
      <c r="I14" s="52"/>
      <c r="J14" s="51"/>
      <c r="K14" s="8"/>
      <c r="L14" s="8"/>
      <c r="M14" s="119" t="s">
        <v>63</v>
      </c>
      <c r="N14" s="119"/>
      <c r="O14" s="119"/>
      <c r="P14" s="119"/>
      <c r="Q14" s="119"/>
      <c r="R14" s="119"/>
      <c r="S14" s="119"/>
      <c r="T14" s="119"/>
    </row>
    <row r="15" spans="1:32" ht="24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32" ht="9.9499999999999993" customHeight="1" thickTop="1" x14ac:dyDescent="0.25">
      <c r="A16" s="50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8"/>
      <c r="AF16" s="38"/>
    </row>
    <row r="17" spans="1:32" s="37" customFormat="1" ht="24.95" customHeight="1" x14ac:dyDescent="0.25">
      <c r="A17" s="45" t="s">
        <v>100</v>
      </c>
      <c r="B17" s="26" t="s">
        <v>101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42"/>
      <c r="W17" s="32"/>
      <c r="X17" s="32"/>
      <c r="Y17" s="32"/>
      <c r="Z17" s="32"/>
      <c r="AF17" s="38"/>
    </row>
    <row r="18" spans="1:32" s="37" customFormat="1" ht="24.95" customHeight="1" x14ac:dyDescent="0.25">
      <c r="A18" s="45" t="s">
        <v>100</v>
      </c>
      <c r="B18" s="47"/>
      <c r="C18" s="26" t="s">
        <v>99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42"/>
      <c r="W18" s="32"/>
      <c r="X18" s="32"/>
      <c r="Y18" s="32"/>
      <c r="Z18" s="32"/>
      <c r="AF18" s="38"/>
    </row>
    <row r="19" spans="1:32" s="37" customFormat="1" ht="5.0999999999999996" customHeight="1" x14ac:dyDescent="0.25">
      <c r="A19" s="4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42"/>
      <c r="W19" s="32"/>
      <c r="X19" s="32"/>
      <c r="Y19" s="32"/>
      <c r="Z19" s="32"/>
      <c r="AF19" s="38"/>
    </row>
    <row r="20" spans="1:32" s="37" customFormat="1" ht="24.95" customHeight="1" x14ac:dyDescent="0.25">
      <c r="A20" s="45" t="s">
        <v>98</v>
      </c>
      <c r="B20" s="46"/>
      <c r="C20" s="26" t="s">
        <v>97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42"/>
      <c r="AF20" s="38"/>
    </row>
    <row r="21" spans="1:32" s="37" customFormat="1" ht="24.95" customHeight="1" x14ac:dyDescent="0.25">
      <c r="A21" s="45" t="s">
        <v>96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42"/>
      <c r="AF21" s="38"/>
    </row>
    <row r="22" spans="1:32" s="37" customFormat="1" ht="24.95" customHeight="1" x14ac:dyDescent="0.25">
      <c r="A22" s="45" t="s">
        <v>95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/>
      <c r="AF22" s="38"/>
    </row>
    <row r="23" spans="1:32" s="37" customFormat="1" ht="24.95" customHeight="1" x14ac:dyDescent="0.25">
      <c r="A23" s="45" t="s">
        <v>94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/>
      <c r="AF23" s="38"/>
    </row>
    <row r="24" spans="1:32" s="37" customFormat="1" ht="24.95" customHeight="1" x14ac:dyDescent="0.25">
      <c r="A24" s="44" t="s">
        <v>106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AF24" s="38"/>
    </row>
    <row r="25" spans="1:32" ht="9.9499999999999993" customHeight="1" thickBot="1" x14ac:dyDescent="0.3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9"/>
      <c r="W25" s="37"/>
      <c r="X25" s="37"/>
      <c r="Y25" s="37"/>
      <c r="Z25" s="37"/>
      <c r="AF25" s="38"/>
    </row>
    <row r="26" spans="1:32" ht="12" customHeight="1" thickTop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W26" s="37"/>
      <c r="X26" s="37"/>
      <c r="Y26" s="37"/>
      <c r="Z26" s="37"/>
    </row>
    <row r="27" spans="1:32" ht="22.5" customHeight="1" thickBot="1" x14ac:dyDescent="0.3">
      <c r="A27" s="120" t="s">
        <v>93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W27" s="32" t="s">
        <v>41</v>
      </c>
    </row>
    <row r="28" spans="1:32" ht="22.5" customHeight="1" x14ac:dyDescent="0.25">
      <c r="A28" s="121" t="s">
        <v>17</v>
      </c>
      <c r="B28" s="122"/>
      <c r="C28" s="123" t="s">
        <v>92</v>
      </c>
      <c r="D28" s="124"/>
      <c r="E28" s="124"/>
      <c r="F28" s="124"/>
      <c r="G28" s="124" t="s">
        <v>91</v>
      </c>
      <c r="H28" s="124"/>
      <c r="I28" s="124"/>
      <c r="J28" s="124"/>
      <c r="K28" s="125" t="s">
        <v>18</v>
      </c>
      <c r="L28" s="126"/>
      <c r="M28" s="126"/>
      <c r="N28" s="127"/>
      <c r="O28" s="128" t="s">
        <v>40</v>
      </c>
      <c r="P28" s="129"/>
      <c r="Q28" s="130" t="s">
        <v>19</v>
      </c>
      <c r="R28" s="131"/>
      <c r="S28" s="132"/>
      <c r="T28" s="36" t="s">
        <v>90</v>
      </c>
      <c r="U28" s="33"/>
      <c r="W28" s="35" t="s">
        <v>119</v>
      </c>
      <c r="Y28" s="32" t="str">
        <f t="shared" ref="Y28:Y47" si="0">IF(Q29="","未","登録")</f>
        <v>未</v>
      </c>
      <c r="Z28" s="32" t="str">
        <f t="shared" ref="Z28:Z47" si="1">Y28&amp;O29</f>
        <v>未</v>
      </c>
    </row>
    <row r="29" spans="1:32" ht="22.5" customHeight="1" x14ac:dyDescent="0.25">
      <c r="A29" s="79"/>
      <c r="B29" s="80"/>
      <c r="C29" s="168"/>
      <c r="D29" s="86"/>
      <c r="E29" s="86"/>
      <c r="F29" s="87"/>
      <c r="G29" s="85"/>
      <c r="H29" s="86"/>
      <c r="I29" s="86"/>
      <c r="J29" s="87"/>
      <c r="K29" s="85"/>
      <c r="L29" s="86"/>
      <c r="M29" s="86"/>
      <c r="N29" s="87"/>
      <c r="O29" s="88"/>
      <c r="P29" s="89"/>
      <c r="Q29" s="90"/>
      <c r="R29" s="91"/>
      <c r="S29" s="92"/>
      <c r="T29" s="166"/>
      <c r="U29" s="33"/>
      <c r="W29" s="35" t="s">
        <v>120</v>
      </c>
      <c r="Y29" s="32" t="str">
        <f t="shared" si="0"/>
        <v>未</v>
      </c>
      <c r="Z29" s="32" t="str">
        <f t="shared" si="1"/>
        <v>未</v>
      </c>
    </row>
    <row r="30" spans="1:32" ht="22.5" customHeight="1" x14ac:dyDescent="0.25">
      <c r="A30" s="81"/>
      <c r="B30" s="82"/>
      <c r="C30" s="179"/>
      <c r="D30" s="180"/>
      <c r="E30" s="180"/>
      <c r="F30" s="181"/>
      <c r="G30" s="182"/>
      <c r="H30" s="180"/>
      <c r="I30" s="180"/>
      <c r="J30" s="181"/>
      <c r="K30" s="182"/>
      <c r="L30" s="180"/>
      <c r="M30" s="180"/>
      <c r="N30" s="181"/>
      <c r="O30" s="183"/>
      <c r="P30" s="184"/>
      <c r="Q30" s="185"/>
      <c r="R30" s="186"/>
      <c r="S30" s="187"/>
      <c r="T30" s="167"/>
      <c r="U30" s="33"/>
      <c r="W30" s="35" t="s">
        <v>121</v>
      </c>
      <c r="Y30" s="32" t="str">
        <f t="shared" si="0"/>
        <v>未</v>
      </c>
      <c r="Z30" s="32" t="str">
        <f t="shared" si="1"/>
        <v>未</v>
      </c>
    </row>
    <row r="31" spans="1:32" ht="22.5" customHeight="1" x14ac:dyDescent="0.25">
      <c r="A31" s="79"/>
      <c r="B31" s="80"/>
      <c r="C31" s="168"/>
      <c r="D31" s="86"/>
      <c r="E31" s="86"/>
      <c r="F31" s="87"/>
      <c r="G31" s="85"/>
      <c r="H31" s="86"/>
      <c r="I31" s="86"/>
      <c r="J31" s="87"/>
      <c r="K31" s="85"/>
      <c r="L31" s="86"/>
      <c r="M31" s="86"/>
      <c r="N31" s="87"/>
      <c r="O31" s="88"/>
      <c r="P31" s="89"/>
      <c r="Q31" s="90"/>
      <c r="R31" s="91"/>
      <c r="S31" s="92"/>
      <c r="T31" s="166"/>
      <c r="U31" s="33"/>
      <c r="W31" s="35" t="s">
        <v>122</v>
      </c>
      <c r="Y31" s="32" t="str">
        <f t="shared" si="0"/>
        <v>未</v>
      </c>
      <c r="Z31" s="32" t="str">
        <f t="shared" si="1"/>
        <v>未</v>
      </c>
    </row>
    <row r="32" spans="1:32" ht="22.5" customHeight="1" x14ac:dyDescent="0.25">
      <c r="A32" s="81"/>
      <c r="B32" s="82"/>
      <c r="C32" s="179"/>
      <c r="D32" s="180"/>
      <c r="E32" s="180"/>
      <c r="F32" s="181"/>
      <c r="G32" s="182"/>
      <c r="H32" s="180"/>
      <c r="I32" s="180"/>
      <c r="J32" s="181"/>
      <c r="K32" s="182"/>
      <c r="L32" s="180"/>
      <c r="M32" s="180"/>
      <c r="N32" s="181"/>
      <c r="O32" s="183"/>
      <c r="P32" s="184"/>
      <c r="Q32" s="185"/>
      <c r="R32" s="186"/>
      <c r="S32" s="187"/>
      <c r="T32" s="167"/>
      <c r="U32" s="33"/>
      <c r="W32" s="35"/>
      <c r="Y32" s="32" t="str">
        <f t="shared" si="0"/>
        <v>未</v>
      </c>
      <c r="Z32" s="32" t="str">
        <f t="shared" si="1"/>
        <v>未</v>
      </c>
    </row>
    <row r="33" spans="1:26" ht="22.5" customHeight="1" x14ac:dyDescent="0.25">
      <c r="A33" s="79"/>
      <c r="B33" s="80"/>
      <c r="C33" s="168"/>
      <c r="D33" s="86"/>
      <c r="E33" s="86"/>
      <c r="F33" s="87"/>
      <c r="G33" s="85"/>
      <c r="H33" s="86"/>
      <c r="I33" s="86"/>
      <c r="J33" s="87"/>
      <c r="K33" s="85"/>
      <c r="L33" s="86"/>
      <c r="M33" s="86"/>
      <c r="N33" s="87"/>
      <c r="O33" s="88"/>
      <c r="P33" s="89"/>
      <c r="Q33" s="90"/>
      <c r="R33" s="91"/>
      <c r="S33" s="92"/>
      <c r="T33" s="166"/>
      <c r="U33" s="33"/>
      <c r="W33" s="34" t="s">
        <v>68</v>
      </c>
      <c r="Y33" s="32" t="str">
        <f t="shared" si="0"/>
        <v>未</v>
      </c>
      <c r="Z33" s="32" t="str">
        <f t="shared" si="1"/>
        <v>未</v>
      </c>
    </row>
    <row r="34" spans="1:26" ht="22.5" customHeight="1" x14ac:dyDescent="0.25">
      <c r="A34" s="81"/>
      <c r="B34" s="82"/>
      <c r="C34" s="179"/>
      <c r="D34" s="180"/>
      <c r="E34" s="180"/>
      <c r="F34" s="181"/>
      <c r="G34" s="182"/>
      <c r="H34" s="180"/>
      <c r="I34" s="180"/>
      <c r="J34" s="181"/>
      <c r="K34" s="182"/>
      <c r="L34" s="180"/>
      <c r="M34" s="180"/>
      <c r="N34" s="181"/>
      <c r="O34" s="183"/>
      <c r="P34" s="184"/>
      <c r="Q34" s="185"/>
      <c r="R34" s="186"/>
      <c r="S34" s="187"/>
      <c r="T34" s="167"/>
      <c r="U34" s="33"/>
      <c r="W34" s="34" t="s">
        <v>116</v>
      </c>
      <c r="Y34" s="32" t="str">
        <f t="shared" si="0"/>
        <v>未</v>
      </c>
      <c r="Z34" s="32" t="str">
        <f t="shared" si="1"/>
        <v>未</v>
      </c>
    </row>
    <row r="35" spans="1:26" ht="22.5" customHeight="1" x14ac:dyDescent="0.25">
      <c r="A35" s="79"/>
      <c r="B35" s="80"/>
      <c r="C35" s="168"/>
      <c r="D35" s="86"/>
      <c r="E35" s="86"/>
      <c r="F35" s="87"/>
      <c r="G35" s="85"/>
      <c r="H35" s="86"/>
      <c r="I35" s="86"/>
      <c r="J35" s="87"/>
      <c r="K35" s="85"/>
      <c r="L35" s="86"/>
      <c r="M35" s="86"/>
      <c r="N35" s="87"/>
      <c r="O35" s="88"/>
      <c r="P35" s="89"/>
      <c r="Q35" s="90"/>
      <c r="R35" s="91"/>
      <c r="S35" s="92"/>
      <c r="T35" s="166"/>
      <c r="U35" s="33"/>
      <c r="W35" s="34" t="s">
        <v>117</v>
      </c>
      <c r="Y35" s="32" t="str">
        <f t="shared" si="0"/>
        <v>未</v>
      </c>
      <c r="Z35" s="32" t="str">
        <f t="shared" si="1"/>
        <v>未</v>
      </c>
    </row>
    <row r="36" spans="1:26" ht="22.5" customHeight="1" x14ac:dyDescent="0.25">
      <c r="A36" s="81"/>
      <c r="B36" s="82"/>
      <c r="C36" s="179"/>
      <c r="D36" s="180"/>
      <c r="E36" s="180"/>
      <c r="F36" s="181"/>
      <c r="G36" s="182"/>
      <c r="H36" s="180"/>
      <c r="I36" s="180"/>
      <c r="J36" s="181"/>
      <c r="K36" s="182"/>
      <c r="L36" s="180"/>
      <c r="M36" s="180"/>
      <c r="N36" s="181"/>
      <c r="O36" s="183"/>
      <c r="P36" s="184"/>
      <c r="Q36" s="185"/>
      <c r="R36" s="186"/>
      <c r="S36" s="187"/>
      <c r="T36" s="167"/>
      <c r="U36" s="33"/>
      <c r="W36" s="34" t="s">
        <v>118</v>
      </c>
      <c r="Y36" s="32" t="str">
        <f t="shared" si="0"/>
        <v>未</v>
      </c>
      <c r="Z36" s="32" t="str">
        <f t="shared" si="1"/>
        <v>未</v>
      </c>
    </row>
    <row r="37" spans="1:26" ht="22.5" customHeight="1" x14ac:dyDescent="0.25">
      <c r="A37" s="79" t="s">
        <v>87</v>
      </c>
      <c r="B37" s="80"/>
      <c r="C37" s="168"/>
      <c r="D37" s="86"/>
      <c r="E37" s="86"/>
      <c r="F37" s="87"/>
      <c r="G37" s="85"/>
      <c r="H37" s="86"/>
      <c r="I37" s="86"/>
      <c r="J37" s="87"/>
      <c r="K37" s="85"/>
      <c r="L37" s="86"/>
      <c r="M37" s="86"/>
      <c r="N37" s="87"/>
      <c r="O37" s="88"/>
      <c r="P37" s="89"/>
      <c r="Q37" s="90"/>
      <c r="R37" s="91"/>
      <c r="S37" s="92"/>
      <c r="T37" s="166"/>
      <c r="U37" s="33"/>
      <c r="W37" s="34"/>
      <c r="Y37" s="32" t="str">
        <f t="shared" si="0"/>
        <v>未</v>
      </c>
      <c r="Z37" s="32" t="str">
        <f t="shared" si="1"/>
        <v>未</v>
      </c>
    </row>
    <row r="38" spans="1:26" ht="22.5" customHeight="1" x14ac:dyDescent="0.25">
      <c r="A38" s="81"/>
      <c r="B38" s="82"/>
      <c r="C38" s="179"/>
      <c r="D38" s="180"/>
      <c r="E38" s="180"/>
      <c r="F38" s="181"/>
      <c r="G38" s="182"/>
      <c r="H38" s="180"/>
      <c r="I38" s="180"/>
      <c r="J38" s="181"/>
      <c r="K38" s="182"/>
      <c r="L38" s="180"/>
      <c r="M38" s="180"/>
      <c r="N38" s="181"/>
      <c r="O38" s="183"/>
      <c r="P38" s="184"/>
      <c r="Q38" s="185"/>
      <c r="R38" s="186"/>
      <c r="S38" s="187"/>
      <c r="T38" s="167"/>
      <c r="U38" s="33"/>
      <c r="W38" s="32" t="s">
        <v>42</v>
      </c>
      <c r="Y38" s="32" t="str">
        <f t="shared" si="0"/>
        <v>未</v>
      </c>
      <c r="Z38" s="32" t="str">
        <f t="shared" si="1"/>
        <v>未</v>
      </c>
    </row>
    <row r="39" spans="1:26" ht="22.5" customHeight="1" x14ac:dyDescent="0.25">
      <c r="A39" s="79" t="s">
        <v>87</v>
      </c>
      <c r="B39" s="80"/>
      <c r="C39" s="168"/>
      <c r="D39" s="86"/>
      <c r="E39" s="86"/>
      <c r="F39" s="87"/>
      <c r="G39" s="85"/>
      <c r="H39" s="86"/>
      <c r="I39" s="86"/>
      <c r="J39" s="87"/>
      <c r="K39" s="85"/>
      <c r="L39" s="86"/>
      <c r="M39" s="86"/>
      <c r="N39" s="87"/>
      <c r="O39" s="88"/>
      <c r="P39" s="89"/>
      <c r="Q39" s="90"/>
      <c r="R39" s="91"/>
      <c r="S39" s="92"/>
      <c r="T39" s="166"/>
      <c r="U39" s="33"/>
      <c r="W39" s="32" t="s">
        <v>43</v>
      </c>
      <c r="Y39" s="32" t="str">
        <f t="shared" si="0"/>
        <v>未</v>
      </c>
      <c r="Z39" s="32" t="str">
        <f t="shared" si="1"/>
        <v>未</v>
      </c>
    </row>
    <row r="40" spans="1:26" ht="22.5" customHeight="1" x14ac:dyDescent="0.25">
      <c r="A40" s="81"/>
      <c r="B40" s="82"/>
      <c r="C40" s="179"/>
      <c r="D40" s="180"/>
      <c r="E40" s="180"/>
      <c r="F40" s="181"/>
      <c r="G40" s="182"/>
      <c r="H40" s="180"/>
      <c r="I40" s="180"/>
      <c r="J40" s="181"/>
      <c r="K40" s="182"/>
      <c r="L40" s="180"/>
      <c r="M40" s="180"/>
      <c r="N40" s="181"/>
      <c r="O40" s="183"/>
      <c r="P40" s="184"/>
      <c r="Q40" s="185"/>
      <c r="R40" s="186"/>
      <c r="S40" s="187"/>
      <c r="T40" s="167"/>
      <c r="U40" s="33"/>
      <c r="Y40" s="32" t="str">
        <f t="shared" si="0"/>
        <v>未</v>
      </c>
      <c r="Z40" s="32" t="str">
        <f t="shared" si="1"/>
        <v>未</v>
      </c>
    </row>
    <row r="41" spans="1:26" ht="22.5" customHeight="1" x14ac:dyDescent="0.25">
      <c r="A41" s="79" t="s">
        <v>87</v>
      </c>
      <c r="B41" s="80"/>
      <c r="C41" s="168"/>
      <c r="D41" s="86"/>
      <c r="E41" s="86"/>
      <c r="F41" s="87"/>
      <c r="G41" s="85"/>
      <c r="H41" s="86"/>
      <c r="I41" s="86"/>
      <c r="J41" s="87"/>
      <c r="K41" s="85"/>
      <c r="L41" s="86"/>
      <c r="M41" s="86"/>
      <c r="N41" s="87"/>
      <c r="O41" s="88"/>
      <c r="P41" s="89"/>
      <c r="Q41" s="90"/>
      <c r="R41" s="91"/>
      <c r="S41" s="92"/>
      <c r="T41" s="166"/>
      <c r="U41" s="33"/>
      <c r="W41" s="32" t="s">
        <v>89</v>
      </c>
      <c r="Y41" s="32" t="str">
        <f t="shared" si="0"/>
        <v>未</v>
      </c>
      <c r="Z41" s="32" t="str">
        <f t="shared" si="1"/>
        <v>未</v>
      </c>
    </row>
    <row r="42" spans="1:26" ht="22.5" customHeight="1" x14ac:dyDescent="0.25">
      <c r="A42" s="81"/>
      <c r="B42" s="82"/>
      <c r="C42" s="179"/>
      <c r="D42" s="180"/>
      <c r="E42" s="180"/>
      <c r="F42" s="181"/>
      <c r="G42" s="182"/>
      <c r="H42" s="180"/>
      <c r="I42" s="180"/>
      <c r="J42" s="181"/>
      <c r="K42" s="182"/>
      <c r="L42" s="180"/>
      <c r="M42" s="180"/>
      <c r="N42" s="181"/>
      <c r="O42" s="183"/>
      <c r="P42" s="184"/>
      <c r="Q42" s="185"/>
      <c r="R42" s="186"/>
      <c r="S42" s="187"/>
      <c r="T42" s="167"/>
      <c r="U42" s="33"/>
      <c r="W42" s="32" t="s">
        <v>88</v>
      </c>
      <c r="Y42" s="32" t="str">
        <f t="shared" si="0"/>
        <v>未</v>
      </c>
      <c r="Z42" s="32" t="str">
        <f t="shared" si="1"/>
        <v>未</v>
      </c>
    </row>
    <row r="43" spans="1:26" ht="22.5" customHeight="1" x14ac:dyDescent="0.25">
      <c r="A43" s="79" t="s">
        <v>87</v>
      </c>
      <c r="B43" s="80"/>
      <c r="C43" s="168"/>
      <c r="D43" s="86"/>
      <c r="E43" s="86"/>
      <c r="F43" s="87"/>
      <c r="G43" s="85"/>
      <c r="H43" s="86"/>
      <c r="I43" s="86"/>
      <c r="J43" s="87"/>
      <c r="K43" s="85"/>
      <c r="L43" s="86"/>
      <c r="M43" s="86"/>
      <c r="N43" s="87"/>
      <c r="O43" s="88"/>
      <c r="P43" s="89"/>
      <c r="Q43" s="90"/>
      <c r="R43" s="91"/>
      <c r="S43" s="92"/>
      <c r="T43" s="166"/>
      <c r="U43" s="33"/>
      <c r="Y43" s="32" t="str">
        <f t="shared" si="0"/>
        <v>未</v>
      </c>
      <c r="Z43" s="32" t="str">
        <f t="shared" si="1"/>
        <v>未</v>
      </c>
    </row>
    <row r="44" spans="1:26" ht="22.5" customHeight="1" x14ac:dyDescent="0.25">
      <c r="A44" s="81"/>
      <c r="B44" s="82"/>
      <c r="C44" s="179"/>
      <c r="D44" s="180"/>
      <c r="E44" s="180"/>
      <c r="F44" s="181"/>
      <c r="G44" s="182"/>
      <c r="H44" s="180"/>
      <c r="I44" s="180"/>
      <c r="J44" s="181"/>
      <c r="K44" s="182"/>
      <c r="L44" s="180"/>
      <c r="M44" s="180"/>
      <c r="N44" s="181"/>
      <c r="O44" s="183"/>
      <c r="P44" s="184"/>
      <c r="Q44" s="185"/>
      <c r="R44" s="186"/>
      <c r="S44" s="187"/>
      <c r="T44" s="167"/>
      <c r="U44" s="33"/>
      <c r="Y44" s="32" t="str">
        <f t="shared" si="0"/>
        <v>未</v>
      </c>
      <c r="Z44" s="32" t="str">
        <f t="shared" si="1"/>
        <v>未</v>
      </c>
    </row>
    <row r="45" spans="1:26" ht="25.5" customHeight="1" x14ac:dyDescent="0.25">
      <c r="A45" s="79" t="s">
        <v>87</v>
      </c>
      <c r="B45" s="80"/>
      <c r="C45" s="168"/>
      <c r="D45" s="86"/>
      <c r="E45" s="86"/>
      <c r="F45" s="87"/>
      <c r="G45" s="85"/>
      <c r="H45" s="86"/>
      <c r="I45" s="86"/>
      <c r="J45" s="87"/>
      <c r="K45" s="85"/>
      <c r="L45" s="86"/>
      <c r="M45" s="86"/>
      <c r="N45" s="87"/>
      <c r="O45" s="88"/>
      <c r="P45" s="89"/>
      <c r="Q45" s="90"/>
      <c r="R45" s="91"/>
      <c r="S45" s="92"/>
      <c r="T45" s="166"/>
      <c r="U45" s="33"/>
      <c r="Y45" s="32" t="str">
        <f t="shared" si="0"/>
        <v>未</v>
      </c>
      <c r="Z45" s="32" t="str">
        <f t="shared" si="1"/>
        <v>未</v>
      </c>
    </row>
    <row r="46" spans="1:26" ht="25.5" customHeight="1" x14ac:dyDescent="0.25">
      <c r="A46" s="81"/>
      <c r="B46" s="82"/>
      <c r="C46" s="179"/>
      <c r="D46" s="180"/>
      <c r="E46" s="180"/>
      <c r="F46" s="181"/>
      <c r="G46" s="182"/>
      <c r="H46" s="180"/>
      <c r="I46" s="180"/>
      <c r="J46" s="181"/>
      <c r="K46" s="182"/>
      <c r="L46" s="180"/>
      <c r="M46" s="180"/>
      <c r="N46" s="181"/>
      <c r="O46" s="183"/>
      <c r="P46" s="184"/>
      <c r="Q46" s="185"/>
      <c r="R46" s="186"/>
      <c r="S46" s="187"/>
      <c r="T46" s="167"/>
      <c r="U46" s="33"/>
      <c r="Y46" s="32" t="str">
        <f t="shared" si="0"/>
        <v>未</v>
      </c>
      <c r="Z46" s="32" t="str">
        <f t="shared" si="1"/>
        <v>未</v>
      </c>
    </row>
    <row r="47" spans="1:26" ht="25.5" customHeight="1" x14ac:dyDescent="0.25">
      <c r="A47" s="79"/>
      <c r="B47" s="80"/>
      <c r="C47" s="168"/>
      <c r="D47" s="86"/>
      <c r="E47" s="86"/>
      <c r="F47" s="87"/>
      <c r="G47" s="85"/>
      <c r="H47" s="86"/>
      <c r="I47" s="86"/>
      <c r="J47" s="87"/>
      <c r="K47" s="85"/>
      <c r="L47" s="86"/>
      <c r="M47" s="86"/>
      <c r="N47" s="87"/>
      <c r="O47" s="88"/>
      <c r="P47" s="89"/>
      <c r="Q47" s="90"/>
      <c r="R47" s="91"/>
      <c r="S47" s="92"/>
      <c r="T47" s="166"/>
      <c r="U47" s="33"/>
      <c r="Y47" s="32" t="str">
        <f t="shared" si="0"/>
        <v>未</v>
      </c>
      <c r="Z47" s="32" t="str">
        <f t="shared" si="1"/>
        <v>未</v>
      </c>
    </row>
    <row r="48" spans="1:26" ht="25.5" customHeight="1" thickBot="1" x14ac:dyDescent="0.3">
      <c r="A48" s="111"/>
      <c r="B48" s="112"/>
      <c r="C48" s="169"/>
      <c r="D48" s="170"/>
      <c r="E48" s="170"/>
      <c r="F48" s="171"/>
      <c r="G48" s="172"/>
      <c r="H48" s="170"/>
      <c r="I48" s="170"/>
      <c r="J48" s="171"/>
      <c r="K48" s="172"/>
      <c r="L48" s="170"/>
      <c r="M48" s="170"/>
      <c r="N48" s="171"/>
      <c r="O48" s="173"/>
      <c r="P48" s="174"/>
      <c r="Q48" s="175"/>
      <c r="R48" s="176"/>
      <c r="S48" s="177"/>
      <c r="T48" s="178"/>
      <c r="U48" s="33"/>
    </row>
    <row r="58" spans="8:10" ht="25.5" customHeight="1" x14ac:dyDescent="0.25">
      <c r="H58" s="32" ph="1"/>
      <c r="I58" s="32" ph="1"/>
      <c r="J58" s="32" ph="1"/>
    </row>
    <row r="59" spans="8:10" ht="25.5" customHeight="1" x14ac:dyDescent="0.25">
      <c r="H59" s="32" ph="1"/>
      <c r="I59" s="32" ph="1"/>
      <c r="J59" s="32" ph="1"/>
    </row>
    <row r="60" spans="8:10" ht="25.5" customHeight="1" x14ac:dyDescent="0.25">
      <c r="H60" s="32" ph="1"/>
      <c r="I60" s="32" ph="1"/>
      <c r="J60" s="32" ph="1"/>
    </row>
    <row r="61" spans="8:10" ht="25.5" customHeight="1" x14ac:dyDescent="0.25">
      <c r="H61" s="32" ph="1"/>
      <c r="I61" s="32" ph="1"/>
      <c r="J61" s="32" ph="1"/>
    </row>
    <row r="62" spans="8:10" ht="25.5" customHeight="1" x14ac:dyDescent="0.25">
      <c r="H62" s="32" ph="1"/>
      <c r="I62" s="32" ph="1"/>
      <c r="J62" s="32" ph="1"/>
    </row>
  </sheetData>
  <mergeCells count="120"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T1"/>
    <mergeCell ref="A2:T2"/>
    <mergeCell ref="A3:T3"/>
    <mergeCell ref="A4:T4"/>
    <mergeCell ref="A5:T5"/>
    <mergeCell ref="A8:B8"/>
    <mergeCell ref="E8:F8"/>
    <mergeCell ref="I8:J8"/>
    <mergeCell ref="M8:N8"/>
    <mergeCell ref="Q8:T8"/>
    <mergeCell ref="A9:B9"/>
    <mergeCell ref="E9:F9"/>
    <mergeCell ref="I9:J9"/>
    <mergeCell ref="M9:N9"/>
    <mergeCell ref="Q9:T9"/>
    <mergeCell ref="A12:B12"/>
    <mergeCell ref="H12:I12"/>
    <mergeCell ref="K12:L12"/>
    <mergeCell ref="R12:S12"/>
    <mergeCell ref="A13:B13"/>
    <mergeCell ref="H13:I13"/>
    <mergeCell ref="K13:L13"/>
    <mergeCell ref="R13:S13"/>
    <mergeCell ref="A10:B10"/>
    <mergeCell ref="H10:I10"/>
    <mergeCell ref="K10:L10"/>
    <mergeCell ref="R10:S10"/>
    <mergeCell ref="A11:B11"/>
    <mergeCell ref="H11:I11"/>
    <mergeCell ref="K11:L11"/>
    <mergeCell ref="R11:S11"/>
    <mergeCell ref="A14:B14"/>
    <mergeCell ref="C14:F14"/>
    <mergeCell ref="M14:T14"/>
    <mergeCell ref="A27:T27"/>
    <mergeCell ref="A28:B28"/>
    <mergeCell ref="C28:F28"/>
    <mergeCell ref="G28:J28"/>
    <mergeCell ref="K28:N28"/>
    <mergeCell ref="O28:P28"/>
    <mergeCell ref="Q28:S28"/>
    <mergeCell ref="T29:T30"/>
    <mergeCell ref="A31:B32"/>
    <mergeCell ref="C31:F32"/>
    <mergeCell ref="G31:J32"/>
    <mergeCell ref="K31:N32"/>
    <mergeCell ref="O31:P32"/>
    <mergeCell ref="Q31:S32"/>
    <mergeCell ref="T31:T32"/>
    <mergeCell ref="A29:B30"/>
    <mergeCell ref="C29:F30"/>
    <mergeCell ref="G29:J30"/>
    <mergeCell ref="K29:N30"/>
    <mergeCell ref="O29:P30"/>
    <mergeCell ref="Q29:S30"/>
    <mergeCell ref="T33:T34"/>
    <mergeCell ref="A35:B36"/>
    <mergeCell ref="C35:F36"/>
    <mergeCell ref="G35:J36"/>
    <mergeCell ref="K35:N36"/>
    <mergeCell ref="O35:P36"/>
    <mergeCell ref="Q35:S36"/>
    <mergeCell ref="T35:T36"/>
    <mergeCell ref="A33:B34"/>
    <mergeCell ref="C33:F34"/>
    <mergeCell ref="G33:J34"/>
    <mergeCell ref="K33:N34"/>
    <mergeCell ref="O33:P34"/>
    <mergeCell ref="Q33:S34"/>
    <mergeCell ref="T37:T38"/>
    <mergeCell ref="A39:B40"/>
    <mergeCell ref="C39:F40"/>
    <mergeCell ref="G39:J40"/>
    <mergeCell ref="K39:N40"/>
    <mergeCell ref="O39:P40"/>
    <mergeCell ref="Q39:S40"/>
    <mergeCell ref="T39:T40"/>
    <mergeCell ref="A37:B38"/>
    <mergeCell ref="C37:F38"/>
    <mergeCell ref="G37:J38"/>
    <mergeCell ref="K37:N38"/>
    <mergeCell ref="O37:P38"/>
    <mergeCell ref="Q37:S38"/>
    <mergeCell ref="T41:T42"/>
    <mergeCell ref="A43:B44"/>
    <mergeCell ref="C43:F44"/>
    <mergeCell ref="G43:J44"/>
    <mergeCell ref="K43:N44"/>
    <mergeCell ref="O43:P44"/>
    <mergeCell ref="Q43:S44"/>
    <mergeCell ref="T43:T44"/>
    <mergeCell ref="A41:B42"/>
    <mergeCell ref="C41:F42"/>
    <mergeCell ref="G41:J42"/>
    <mergeCell ref="K41:N42"/>
    <mergeCell ref="O41:P42"/>
    <mergeCell ref="Q41:S42"/>
    <mergeCell ref="T45:T46"/>
    <mergeCell ref="A47:B48"/>
    <mergeCell ref="C47:F48"/>
    <mergeCell ref="G47:J48"/>
    <mergeCell ref="K47:N48"/>
    <mergeCell ref="O47:P48"/>
    <mergeCell ref="Q47:S48"/>
    <mergeCell ref="T47:T48"/>
    <mergeCell ref="A45:B46"/>
    <mergeCell ref="C45:F46"/>
    <mergeCell ref="G45:J46"/>
    <mergeCell ref="K45:N46"/>
    <mergeCell ref="O45:P46"/>
    <mergeCell ref="Q45:S46"/>
  </mergeCells>
  <phoneticPr fontId="1"/>
  <dataValidations count="7">
    <dataValidation type="whole" operator="lessThan" allowBlank="1" showInputMessage="1" showErrorMessage="1" sqref="H10:I13 R10:S13" xr:uid="{91659DE7-C857-4C19-AF05-0708F690CB51}">
      <formula1>0</formula1>
    </dataValidation>
    <dataValidation operator="lessThan" allowBlank="1" showInputMessage="1" showErrorMessage="1" sqref="C8:C9 K8:K9 G8:G9 E10:E13 O8:O13 C14:F14" xr:uid="{7F00C69A-F2EB-4A39-A343-265AF5512AA4}"/>
    <dataValidation type="list" allowBlank="1" showInputMessage="1" showErrorMessage="1" sqref="O45 O29 O31 O33 O35 O37 O39 O41 O43 O47" xr:uid="{ED6FF508-66F0-4989-9D74-C58D3F0FA40D}">
      <formula1>$W$38:$W$39</formula1>
    </dataValidation>
    <dataValidation type="list" allowBlank="1" showInputMessage="1" showErrorMessage="1" sqref="WVI25:WVJ25 WLM25:WLN25 WBQ25:WBR25 VRU25:VRV25 VHY25:VHZ25 UYC25:UYD25 UOG25:UOH25 UEK25:UEL25 TUO25:TUP25 TKS25:TKT25 TAW25:TAX25 SRA25:SRB25 SHE25:SHF25 RXI25:RXJ25 RNM25:RNN25 RDQ25:RDR25 QTU25:QTV25 QJY25:QJZ25 QAC25:QAD25 PQG25:PQH25 PGK25:PGL25 OWO25:OWP25 OMS25:OMT25 OCW25:OCX25 NTA25:NTB25 NJE25:NJF25 MZI25:MZJ25 MPM25:MPN25 MFQ25:MFR25 LVU25:LVV25 LLY25:LLZ25 LCC25:LCD25 KSG25:KSH25 KIK25:KIL25 JYO25:JYP25 JOS25:JOT25 JEW25:JEX25 IVA25:IVB25 ILE25:ILF25 IBI25:IBJ25 HRM25:HRN25 HHQ25:HHR25 GXU25:GXV25 GNY25:GNZ25 GEC25:GED25 FUG25:FUH25 FKK25:FKL25 FAO25:FAP25 EQS25:EQT25 EGW25:EGX25 DXA25:DXB25 DNE25:DNF25 DDI25:DDJ25 CTM25:CTN25 CJQ25:CJR25 BZU25:BZV25 BPY25:BPZ25 BGC25:BGD25 AWG25:AWH25 AMK25:AML25 ACO25:ACP25 SS25:ST25 IW25:IX25" xr:uid="{EF18F728-56E3-48B4-B2ED-3002C9B7C5DF}">
      <formula1>#REF!</formula1>
    </dataValidation>
    <dataValidation type="list" allowBlank="1" showInputMessage="1" showErrorMessage="1" sqref="IW26:IX44 WVI26:WVJ44 WLM26:WLN44 WBQ26:WBR44 VRU26:VRV44 VHY26:VHZ44 UYC26:UYD44 UOG26:UOH44 UEK26:UEL44 TUO26:TUP44 TKS26:TKT44 TAW26:TAX44 SRA26:SRB44 SHE26:SHF44 RXI26:RXJ44 RNM26:RNN44 RDQ26:RDR44 QTU26:QTV44 QJY26:QJZ44 QAC26:QAD44 PQG26:PQH44 PGK26:PGL44 OWO26:OWP44 OMS26:OMT44 OCW26:OCX44 NTA26:NTB44 NJE26:NJF44 MZI26:MZJ44 MPM26:MPN44 MFQ26:MFR44 LVU26:LVV44 LLY26:LLZ44 LCC26:LCD44 KSG26:KSH44 KIK26:KIL44 JYO26:JYP44 JOS26:JOT44 JEW26:JEX44 IVA26:IVB44 ILE26:ILF44 IBI26:IBJ44 HRM26:HRN44 HHQ26:HHR44 GXU26:GXV44 GNY26:GNZ44 GEC26:GED44 FUG26:FUH44 FKK26:FKL44 FAO26:FAP44 EQS26:EQT44 EGW26:EGX44 DXA26:DXB44 DNE26:DNF44 DDI26:DDJ44 CTM26:CTN44 CJQ26:CJR44 BZU26:BZV44 BPY26:BPZ44 BGC26:BGD44 AWG26:AWH44 AMK26:AML44 ACO26:ACP44 SS26:ST44" xr:uid="{8FF10226-4031-4528-AB28-8E2E293744EE}">
      <formula1>$V$26:$V$32</formula1>
    </dataValidation>
    <dataValidation type="list" allowBlank="1" showInputMessage="1" showErrorMessage="1" sqref="U29:U48 T29 T31 T33 T35 T37 T39 T41 T43 T45 T47" xr:uid="{6818E993-25B3-4A42-83C4-8386B06B22E9}">
      <formula1>$W$41:$W$42</formula1>
    </dataValidation>
    <dataValidation type="list" allowBlank="1" showInputMessage="1" showErrorMessage="1" sqref="A29:B48" xr:uid="{641D0A60-4A2F-4247-8AF4-AA5B1F13E661}">
      <formula1>$W$28:$W$36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3" orientation="portrait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B95F-46E5-4F61-84CB-B5DC2341745F}">
  <sheetPr>
    <pageSetUpPr fitToPage="1"/>
  </sheetPr>
  <dimension ref="A1:AF62"/>
  <sheetViews>
    <sheetView view="pageBreakPreview" topLeftCell="A2" zoomScaleNormal="100" zoomScaleSheetLayoutView="100" workbookViewId="0">
      <selection activeCell="H21" sqref="H20:H21"/>
    </sheetView>
  </sheetViews>
  <sheetFormatPr defaultColWidth="9" defaultRowHeight="25.5" customHeight="1" x14ac:dyDescent="0.25"/>
  <cols>
    <col min="1" max="20" width="6.59765625" style="32" customWidth="1"/>
    <col min="21" max="21" width="6.86328125" style="32" customWidth="1"/>
    <col min="22" max="22" width="5.86328125" style="32" hidden="1" customWidth="1"/>
    <col min="23" max="23" width="4.59765625" style="32" hidden="1" customWidth="1"/>
    <col min="24" max="26" width="8.46484375" style="32" hidden="1" customWidth="1"/>
    <col min="27" max="29" width="8.46484375" style="32" customWidth="1"/>
    <col min="30" max="30" width="8.3984375" style="32" customWidth="1"/>
    <col min="31" max="33" width="9" style="32" customWidth="1"/>
    <col min="34" max="16384" width="9" style="32"/>
  </cols>
  <sheetData>
    <row r="1" spans="1:32" ht="24" customHeight="1" x14ac:dyDescent="0.25">
      <c r="A1" s="161" t="s">
        <v>105</v>
      </c>
      <c r="B1" s="161"/>
      <c r="C1" s="161"/>
      <c r="D1" s="161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62" t="s">
        <v>132</v>
      </c>
      <c r="Q1" s="162"/>
      <c r="R1" s="162"/>
      <c r="S1" s="162"/>
      <c r="T1" s="162"/>
      <c r="U1" s="71"/>
      <c r="W1" s="69"/>
      <c r="X1" s="69"/>
      <c r="Y1" s="70"/>
      <c r="Z1" s="70"/>
      <c r="AA1" s="70"/>
      <c r="AB1" s="69"/>
    </row>
    <row r="2" spans="1:32" ht="50.1" customHeight="1" x14ac:dyDescent="0.25">
      <c r="A2" s="163" t="s">
        <v>107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68"/>
    </row>
    <row r="3" spans="1:32" ht="24.75" customHeight="1" x14ac:dyDescent="0.25">
      <c r="A3" s="164" t="s">
        <v>108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67"/>
    </row>
    <row r="4" spans="1:32" ht="24.75" customHeight="1" x14ac:dyDescent="0.25">
      <c r="A4" s="164" t="s">
        <v>109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67"/>
    </row>
    <row r="5" spans="1:32" ht="11.1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</row>
    <row r="6" spans="1:32" ht="24.75" customHeight="1" x14ac:dyDescent="0.25">
      <c r="A6" s="154" t="s">
        <v>20</v>
      </c>
      <c r="B6" s="155"/>
      <c r="C6" s="156"/>
      <c r="D6" s="156"/>
      <c r="E6" s="156"/>
      <c r="F6" s="156"/>
      <c r="G6" s="156"/>
      <c r="H6" s="156"/>
      <c r="I6" s="66" t="s">
        <v>32</v>
      </c>
      <c r="J6" s="155" t="s">
        <v>33</v>
      </c>
      <c r="K6" s="155"/>
      <c r="L6" s="155"/>
      <c r="M6" s="156"/>
      <c r="N6" s="156"/>
      <c r="O6" s="156"/>
      <c r="P6" s="156"/>
      <c r="Q6" s="156"/>
      <c r="R6" s="156"/>
      <c r="S6" s="156"/>
      <c r="T6" s="65" t="s">
        <v>32</v>
      </c>
      <c r="Y6" s="32" t="s">
        <v>31</v>
      </c>
    </row>
    <row r="7" spans="1:32" ht="24.75" customHeight="1" x14ac:dyDescent="0.25">
      <c r="A7" s="157" t="s">
        <v>34</v>
      </c>
      <c r="B7" s="158"/>
      <c r="C7" s="159"/>
      <c r="D7" s="159"/>
      <c r="E7" s="159"/>
      <c r="F7" s="159"/>
      <c r="G7" s="159"/>
      <c r="H7" s="159"/>
      <c r="I7" s="64" t="s">
        <v>16</v>
      </c>
      <c r="J7" s="158" t="s">
        <v>35</v>
      </c>
      <c r="K7" s="158"/>
      <c r="L7" s="158"/>
      <c r="M7" s="160"/>
      <c r="N7" s="159"/>
      <c r="O7" s="159"/>
      <c r="P7" s="159"/>
      <c r="Q7" s="159"/>
      <c r="R7" s="159"/>
      <c r="S7" s="159"/>
      <c r="T7" s="63" t="s">
        <v>16</v>
      </c>
      <c r="Y7" s="32" t="s">
        <v>30</v>
      </c>
    </row>
    <row r="8" spans="1:32" ht="24.75" customHeight="1" x14ac:dyDescent="0.25">
      <c r="A8" s="141" t="s">
        <v>69</v>
      </c>
      <c r="B8" s="142"/>
      <c r="C8" s="15">
        <f>COUNTIF($A$29:$B$48,W28)</f>
        <v>0</v>
      </c>
      <c r="D8" s="16" t="s">
        <v>21</v>
      </c>
      <c r="E8" s="143" t="s">
        <v>70</v>
      </c>
      <c r="F8" s="142"/>
      <c r="G8" s="17">
        <f>COUNTIF($A$29:$B$48,W29)</f>
        <v>0</v>
      </c>
      <c r="H8" s="16" t="s">
        <v>21</v>
      </c>
      <c r="I8" s="144" t="s">
        <v>71</v>
      </c>
      <c r="J8" s="143"/>
      <c r="K8" s="17">
        <f>COUNTIF($A$29:$B$48,W30)</f>
        <v>0</v>
      </c>
      <c r="L8" s="16" t="s">
        <v>21</v>
      </c>
      <c r="M8" s="145" t="s">
        <v>72</v>
      </c>
      <c r="N8" s="144"/>
      <c r="O8" s="18">
        <f>COUNTIF($A$29:$B$48,W31)</f>
        <v>0</v>
      </c>
      <c r="P8" s="19" t="s">
        <v>21</v>
      </c>
      <c r="Q8" s="146"/>
      <c r="R8" s="147"/>
      <c r="S8" s="147"/>
      <c r="T8" s="148"/>
      <c r="Y8" s="32" t="s">
        <v>36</v>
      </c>
    </row>
    <row r="9" spans="1:32" ht="24.75" customHeight="1" x14ac:dyDescent="0.25">
      <c r="A9" s="149" t="s">
        <v>73</v>
      </c>
      <c r="B9" s="150"/>
      <c r="C9" s="62">
        <f>COUNTIF($A$29:$B$48,W33)</f>
        <v>0</v>
      </c>
      <c r="D9" s="61" t="s">
        <v>21</v>
      </c>
      <c r="E9" s="151" t="s">
        <v>74</v>
      </c>
      <c r="F9" s="152"/>
      <c r="G9" s="62">
        <f>COUNTIF($A$29:$B$48,W34)</f>
        <v>0</v>
      </c>
      <c r="H9" s="61" t="s">
        <v>21</v>
      </c>
      <c r="I9" s="153" t="s">
        <v>75</v>
      </c>
      <c r="J9" s="152"/>
      <c r="K9" s="62">
        <f>COUNTIF($A$29:$B$48,W35)</f>
        <v>0</v>
      </c>
      <c r="L9" s="61" t="s">
        <v>21</v>
      </c>
      <c r="M9" s="151" t="s">
        <v>76</v>
      </c>
      <c r="N9" s="153"/>
      <c r="O9" s="18">
        <f>COUNTIF($A$29:$B$48,W36)</f>
        <v>0</v>
      </c>
      <c r="P9" s="19" t="s">
        <v>21</v>
      </c>
      <c r="Q9" s="146"/>
      <c r="R9" s="147"/>
      <c r="S9" s="147"/>
      <c r="T9" s="148"/>
      <c r="Y9" s="32" t="s">
        <v>37</v>
      </c>
    </row>
    <row r="10" spans="1:32" ht="24.75" customHeight="1" x14ac:dyDescent="0.25">
      <c r="A10" s="139" t="s">
        <v>110</v>
      </c>
      <c r="B10" s="140"/>
      <c r="C10" s="60">
        <v>1500</v>
      </c>
      <c r="D10" s="20" t="s">
        <v>38</v>
      </c>
      <c r="E10" s="21">
        <f>COUNTIFS($Z$28:$Z$47,Y6,T29:T48,W41)</f>
        <v>0</v>
      </c>
      <c r="F10" s="11" t="s">
        <v>22</v>
      </c>
      <c r="G10" s="22" t="s">
        <v>39</v>
      </c>
      <c r="H10" s="135">
        <f>C10*E10</f>
        <v>0</v>
      </c>
      <c r="I10" s="135"/>
      <c r="J10" s="23" t="s">
        <v>23</v>
      </c>
      <c r="K10" s="139" t="s">
        <v>111</v>
      </c>
      <c r="L10" s="140"/>
      <c r="M10" s="60">
        <v>1800</v>
      </c>
      <c r="N10" s="20" t="s">
        <v>38</v>
      </c>
      <c r="O10" s="21">
        <f>COUNTIFS($Z$28:$Z$47,Y8,T29:T48,W41)</f>
        <v>0</v>
      </c>
      <c r="P10" s="11" t="s">
        <v>22</v>
      </c>
      <c r="Q10" s="22" t="s">
        <v>39</v>
      </c>
      <c r="R10" s="135">
        <f>M10*O10</f>
        <v>0</v>
      </c>
      <c r="S10" s="135"/>
      <c r="T10" s="12" t="s">
        <v>23</v>
      </c>
    </row>
    <row r="11" spans="1:32" ht="24.75" customHeight="1" x14ac:dyDescent="0.25">
      <c r="A11" s="139" t="s">
        <v>112</v>
      </c>
      <c r="B11" s="140"/>
      <c r="C11" s="60">
        <v>2000</v>
      </c>
      <c r="D11" s="20" t="s">
        <v>38</v>
      </c>
      <c r="E11" s="21">
        <f>COUNTIFS($Z$28:$Z$47,Y6,T29:T48,W42)</f>
        <v>0</v>
      </c>
      <c r="F11" s="11" t="s">
        <v>22</v>
      </c>
      <c r="G11" s="22" t="s">
        <v>39</v>
      </c>
      <c r="H11" s="135">
        <f>C11*E11</f>
        <v>0</v>
      </c>
      <c r="I11" s="135"/>
      <c r="J11" s="23" t="s">
        <v>23</v>
      </c>
      <c r="K11" s="139" t="s">
        <v>113</v>
      </c>
      <c r="L11" s="140"/>
      <c r="M11" s="60">
        <v>2300</v>
      </c>
      <c r="N11" s="20" t="s">
        <v>38</v>
      </c>
      <c r="O11" s="21">
        <f>COUNTIFS($Z$28:$Z$47,Y8,T29:T48,W42)</f>
        <v>0</v>
      </c>
      <c r="P11" s="11" t="s">
        <v>22</v>
      </c>
      <c r="Q11" s="22" t="s">
        <v>39</v>
      </c>
      <c r="R11" s="135">
        <f>M11*O11</f>
        <v>0</v>
      </c>
      <c r="S11" s="135"/>
      <c r="T11" s="12" t="s">
        <v>23</v>
      </c>
    </row>
    <row r="12" spans="1:32" ht="24.75" customHeight="1" x14ac:dyDescent="0.25">
      <c r="A12" s="133" t="s">
        <v>103</v>
      </c>
      <c r="B12" s="134"/>
      <c r="C12" s="60">
        <v>2000</v>
      </c>
      <c r="D12" s="20" t="s">
        <v>38</v>
      </c>
      <c r="E12" s="21">
        <f>COUNTIFS($Z$28:$Z$47,Y7,T29:T48,W41)</f>
        <v>0</v>
      </c>
      <c r="F12" s="11" t="s">
        <v>22</v>
      </c>
      <c r="G12" s="22" t="s">
        <v>39</v>
      </c>
      <c r="H12" s="135">
        <f>C12*E12</f>
        <v>0</v>
      </c>
      <c r="I12" s="135"/>
      <c r="J12" s="23" t="s">
        <v>23</v>
      </c>
      <c r="K12" s="133" t="s">
        <v>102</v>
      </c>
      <c r="L12" s="134"/>
      <c r="M12" s="60">
        <v>2300</v>
      </c>
      <c r="N12" s="20" t="s">
        <v>38</v>
      </c>
      <c r="O12" s="21">
        <f>COUNTIFS($Z$28:$Z$47,Y9,T29:T48,W41)</f>
        <v>0</v>
      </c>
      <c r="P12" s="11" t="s">
        <v>22</v>
      </c>
      <c r="Q12" s="22" t="s">
        <v>39</v>
      </c>
      <c r="R12" s="135">
        <f>M12*O12</f>
        <v>0</v>
      </c>
      <c r="S12" s="135"/>
      <c r="T12" s="12" t="s">
        <v>23</v>
      </c>
    </row>
    <row r="13" spans="1:32" ht="24.75" customHeight="1" thickBot="1" x14ac:dyDescent="0.3">
      <c r="A13" s="136" t="s">
        <v>114</v>
      </c>
      <c r="B13" s="137"/>
      <c r="C13" s="58">
        <v>2500</v>
      </c>
      <c r="D13" s="57" t="s">
        <v>38</v>
      </c>
      <c r="E13" s="56">
        <f>COUNTIFS($Z$28:$Z$47,Y7,T29:T48,W42)</f>
        <v>0</v>
      </c>
      <c r="F13" s="55" t="s">
        <v>22</v>
      </c>
      <c r="G13" s="54" t="s">
        <v>39</v>
      </c>
      <c r="H13" s="138">
        <f>C13*E13</f>
        <v>0</v>
      </c>
      <c r="I13" s="138"/>
      <c r="J13" s="59" t="s">
        <v>23</v>
      </c>
      <c r="K13" s="136" t="s">
        <v>115</v>
      </c>
      <c r="L13" s="137"/>
      <c r="M13" s="58">
        <v>2800</v>
      </c>
      <c r="N13" s="57" t="s">
        <v>38</v>
      </c>
      <c r="O13" s="56">
        <f>COUNTIFS($Z$28:$Z$47,Y9,T29:T48,W42)</f>
        <v>0</v>
      </c>
      <c r="P13" s="55" t="s">
        <v>22</v>
      </c>
      <c r="Q13" s="54" t="s">
        <v>39</v>
      </c>
      <c r="R13" s="138">
        <f>M13*O13</f>
        <v>0</v>
      </c>
      <c r="S13" s="138"/>
      <c r="T13" s="53" t="s">
        <v>23</v>
      </c>
    </row>
    <row r="14" spans="1:32" ht="24.75" customHeight="1" thickBot="1" x14ac:dyDescent="0.3">
      <c r="A14" s="115" t="s">
        <v>24</v>
      </c>
      <c r="B14" s="116"/>
      <c r="C14" s="117">
        <f>SUM(H10,H11,H12,R11,R12,R10,H13,R13)</f>
        <v>0</v>
      </c>
      <c r="D14" s="118"/>
      <c r="E14" s="118"/>
      <c r="F14" s="118"/>
      <c r="G14" s="24" t="s">
        <v>23</v>
      </c>
      <c r="H14" s="25"/>
      <c r="I14" s="52"/>
      <c r="J14" s="51"/>
      <c r="K14" s="8"/>
      <c r="L14" s="8"/>
      <c r="M14" s="119" t="s">
        <v>63</v>
      </c>
      <c r="N14" s="119"/>
      <c r="O14" s="119"/>
      <c r="P14" s="119"/>
      <c r="Q14" s="119"/>
      <c r="R14" s="119"/>
      <c r="S14" s="119"/>
      <c r="T14" s="119"/>
    </row>
    <row r="15" spans="1:32" ht="24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32" ht="9.9499999999999993" customHeight="1" thickTop="1" x14ac:dyDescent="0.25">
      <c r="A16" s="50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8"/>
      <c r="AF16" s="38"/>
    </row>
    <row r="17" spans="1:32" s="37" customFormat="1" ht="24.95" customHeight="1" x14ac:dyDescent="0.25">
      <c r="A17" s="45" t="s">
        <v>100</v>
      </c>
      <c r="B17" s="26" t="s">
        <v>101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42"/>
      <c r="W17" s="32"/>
      <c r="X17" s="32"/>
      <c r="Y17" s="32"/>
      <c r="Z17" s="32"/>
      <c r="AF17" s="38"/>
    </row>
    <row r="18" spans="1:32" s="37" customFormat="1" ht="24.95" customHeight="1" x14ac:dyDescent="0.25">
      <c r="A18" s="45" t="s">
        <v>100</v>
      </c>
      <c r="B18" s="47"/>
      <c r="C18" s="26" t="s">
        <v>99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42"/>
      <c r="W18" s="32"/>
      <c r="X18" s="32"/>
      <c r="Y18" s="32"/>
      <c r="Z18" s="32"/>
      <c r="AF18" s="38"/>
    </row>
    <row r="19" spans="1:32" s="37" customFormat="1" ht="5.0999999999999996" customHeight="1" x14ac:dyDescent="0.25">
      <c r="A19" s="4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42"/>
      <c r="W19" s="32"/>
      <c r="X19" s="32"/>
      <c r="Y19" s="32"/>
      <c r="Z19" s="32"/>
      <c r="AF19" s="38"/>
    </row>
    <row r="20" spans="1:32" s="37" customFormat="1" ht="24.95" customHeight="1" x14ac:dyDescent="0.25">
      <c r="A20" s="45" t="s">
        <v>98</v>
      </c>
      <c r="B20" s="46"/>
      <c r="C20" s="26" t="s">
        <v>97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42"/>
      <c r="AF20" s="38"/>
    </row>
    <row r="21" spans="1:32" s="37" customFormat="1" ht="24.95" customHeight="1" x14ac:dyDescent="0.25">
      <c r="A21" s="45" t="s">
        <v>96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42"/>
      <c r="AF21" s="38"/>
    </row>
    <row r="22" spans="1:32" s="37" customFormat="1" ht="24.95" customHeight="1" x14ac:dyDescent="0.25">
      <c r="A22" s="45" t="s">
        <v>95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2"/>
      <c r="AF22" s="38"/>
    </row>
    <row r="23" spans="1:32" s="37" customFormat="1" ht="24.95" customHeight="1" x14ac:dyDescent="0.25">
      <c r="A23" s="45" t="s">
        <v>94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2"/>
      <c r="AF23" s="38"/>
    </row>
    <row r="24" spans="1:32" s="37" customFormat="1" ht="24.95" customHeight="1" x14ac:dyDescent="0.25">
      <c r="A24" s="44" t="s">
        <v>106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2"/>
      <c r="AF24" s="38"/>
    </row>
    <row r="25" spans="1:32" ht="9.9499999999999993" customHeight="1" thickBot="1" x14ac:dyDescent="0.3">
      <c r="A25" s="41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39"/>
      <c r="W25" s="37"/>
      <c r="X25" s="37"/>
      <c r="Y25" s="37"/>
      <c r="Z25" s="37"/>
      <c r="AF25" s="38"/>
    </row>
    <row r="26" spans="1:32" ht="12" customHeight="1" thickTop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W26" s="37"/>
      <c r="X26" s="37"/>
      <c r="Y26" s="37"/>
      <c r="Z26" s="37"/>
    </row>
    <row r="27" spans="1:32" ht="22.5" customHeight="1" thickBot="1" x14ac:dyDescent="0.3">
      <c r="A27" s="120" t="s">
        <v>93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W27" s="32" t="s">
        <v>41</v>
      </c>
    </row>
    <row r="28" spans="1:32" ht="22.5" customHeight="1" x14ac:dyDescent="0.25">
      <c r="A28" s="121" t="s">
        <v>17</v>
      </c>
      <c r="B28" s="122"/>
      <c r="C28" s="123" t="s">
        <v>92</v>
      </c>
      <c r="D28" s="124"/>
      <c r="E28" s="124"/>
      <c r="F28" s="124"/>
      <c r="G28" s="124" t="s">
        <v>91</v>
      </c>
      <c r="H28" s="124"/>
      <c r="I28" s="124"/>
      <c r="J28" s="124"/>
      <c r="K28" s="125" t="s">
        <v>18</v>
      </c>
      <c r="L28" s="126"/>
      <c r="M28" s="126"/>
      <c r="N28" s="127"/>
      <c r="O28" s="128" t="s">
        <v>40</v>
      </c>
      <c r="P28" s="129"/>
      <c r="Q28" s="130" t="s">
        <v>19</v>
      </c>
      <c r="R28" s="131"/>
      <c r="S28" s="132"/>
      <c r="T28" s="36" t="s">
        <v>90</v>
      </c>
      <c r="U28" s="33"/>
      <c r="W28" s="35" t="s">
        <v>119</v>
      </c>
      <c r="Y28" s="32" t="str">
        <f t="shared" ref="Y28:Y47" si="0">IF(Q29="","未","登録")</f>
        <v>未</v>
      </c>
      <c r="Z28" s="32" t="str">
        <f t="shared" ref="Z28:Z47" si="1">Y28&amp;O29</f>
        <v>未</v>
      </c>
    </row>
    <row r="29" spans="1:32" ht="22.5" customHeight="1" x14ac:dyDescent="0.25">
      <c r="A29" s="79"/>
      <c r="B29" s="80"/>
      <c r="C29" s="168"/>
      <c r="D29" s="86"/>
      <c r="E29" s="86"/>
      <c r="F29" s="87"/>
      <c r="G29" s="85"/>
      <c r="H29" s="86"/>
      <c r="I29" s="86"/>
      <c r="J29" s="87"/>
      <c r="K29" s="85"/>
      <c r="L29" s="86"/>
      <c r="M29" s="86"/>
      <c r="N29" s="87"/>
      <c r="O29" s="88"/>
      <c r="P29" s="89"/>
      <c r="Q29" s="90"/>
      <c r="R29" s="91"/>
      <c r="S29" s="92"/>
      <c r="T29" s="166"/>
      <c r="U29" s="33"/>
      <c r="W29" s="35" t="s">
        <v>120</v>
      </c>
      <c r="Y29" s="32" t="str">
        <f t="shared" si="0"/>
        <v>未</v>
      </c>
      <c r="Z29" s="32" t="str">
        <f t="shared" si="1"/>
        <v>未</v>
      </c>
    </row>
    <row r="30" spans="1:32" ht="22.5" customHeight="1" x14ac:dyDescent="0.25">
      <c r="A30" s="81"/>
      <c r="B30" s="82"/>
      <c r="C30" s="179"/>
      <c r="D30" s="180"/>
      <c r="E30" s="180"/>
      <c r="F30" s="181"/>
      <c r="G30" s="182"/>
      <c r="H30" s="180"/>
      <c r="I30" s="180"/>
      <c r="J30" s="181"/>
      <c r="K30" s="182"/>
      <c r="L30" s="180"/>
      <c r="M30" s="180"/>
      <c r="N30" s="181"/>
      <c r="O30" s="183"/>
      <c r="P30" s="184"/>
      <c r="Q30" s="185"/>
      <c r="R30" s="186"/>
      <c r="S30" s="187"/>
      <c r="T30" s="167"/>
      <c r="U30" s="33"/>
      <c r="W30" s="35" t="s">
        <v>121</v>
      </c>
      <c r="Y30" s="32" t="str">
        <f t="shared" si="0"/>
        <v>未</v>
      </c>
      <c r="Z30" s="32" t="str">
        <f t="shared" si="1"/>
        <v>未</v>
      </c>
    </row>
    <row r="31" spans="1:32" ht="22.5" customHeight="1" x14ac:dyDescent="0.25">
      <c r="A31" s="79"/>
      <c r="B31" s="80"/>
      <c r="C31" s="168"/>
      <c r="D31" s="86"/>
      <c r="E31" s="86"/>
      <c r="F31" s="87"/>
      <c r="G31" s="85"/>
      <c r="H31" s="86"/>
      <c r="I31" s="86"/>
      <c r="J31" s="87"/>
      <c r="K31" s="85"/>
      <c r="L31" s="86"/>
      <c r="M31" s="86"/>
      <c r="N31" s="87"/>
      <c r="O31" s="88"/>
      <c r="P31" s="89"/>
      <c r="Q31" s="90"/>
      <c r="R31" s="91"/>
      <c r="S31" s="92"/>
      <c r="T31" s="166"/>
      <c r="U31" s="33"/>
      <c r="W31" s="35" t="s">
        <v>122</v>
      </c>
      <c r="Y31" s="32" t="str">
        <f t="shared" si="0"/>
        <v>未</v>
      </c>
      <c r="Z31" s="32" t="str">
        <f t="shared" si="1"/>
        <v>未</v>
      </c>
    </row>
    <row r="32" spans="1:32" ht="22.5" customHeight="1" x14ac:dyDescent="0.25">
      <c r="A32" s="81"/>
      <c r="B32" s="82"/>
      <c r="C32" s="179"/>
      <c r="D32" s="180"/>
      <c r="E32" s="180"/>
      <c r="F32" s="181"/>
      <c r="G32" s="182"/>
      <c r="H32" s="180"/>
      <c r="I32" s="180"/>
      <c r="J32" s="181"/>
      <c r="K32" s="182"/>
      <c r="L32" s="180"/>
      <c r="M32" s="180"/>
      <c r="N32" s="181"/>
      <c r="O32" s="183"/>
      <c r="P32" s="184"/>
      <c r="Q32" s="185"/>
      <c r="R32" s="186"/>
      <c r="S32" s="187"/>
      <c r="T32" s="167"/>
      <c r="U32" s="33"/>
      <c r="W32" s="35"/>
      <c r="Y32" s="32" t="str">
        <f t="shared" si="0"/>
        <v>未</v>
      </c>
      <c r="Z32" s="32" t="str">
        <f t="shared" si="1"/>
        <v>未</v>
      </c>
    </row>
    <row r="33" spans="1:26" ht="22.5" customHeight="1" x14ac:dyDescent="0.25">
      <c r="A33" s="79"/>
      <c r="B33" s="80"/>
      <c r="C33" s="168"/>
      <c r="D33" s="86"/>
      <c r="E33" s="86"/>
      <c r="F33" s="87"/>
      <c r="G33" s="85"/>
      <c r="H33" s="86"/>
      <c r="I33" s="86"/>
      <c r="J33" s="87"/>
      <c r="K33" s="85"/>
      <c r="L33" s="86"/>
      <c r="M33" s="86"/>
      <c r="N33" s="87"/>
      <c r="O33" s="88"/>
      <c r="P33" s="89"/>
      <c r="Q33" s="90"/>
      <c r="R33" s="91"/>
      <c r="S33" s="92"/>
      <c r="T33" s="166"/>
      <c r="U33" s="33"/>
      <c r="W33" s="34" t="s">
        <v>68</v>
      </c>
      <c r="Y33" s="32" t="str">
        <f t="shared" si="0"/>
        <v>未</v>
      </c>
      <c r="Z33" s="32" t="str">
        <f t="shared" si="1"/>
        <v>未</v>
      </c>
    </row>
    <row r="34" spans="1:26" ht="22.5" customHeight="1" x14ac:dyDescent="0.25">
      <c r="A34" s="81"/>
      <c r="B34" s="82"/>
      <c r="C34" s="179"/>
      <c r="D34" s="180"/>
      <c r="E34" s="180"/>
      <c r="F34" s="181"/>
      <c r="G34" s="182"/>
      <c r="H34" s="180"/>
      <c r="I34" s="180"/>
      <c r="J34" s="181"/>
      <c r="K34" s="182"/>
      <c r="L34" s="180"/>
      <c r="M34" s="180"/>
      <c r="N34" s="181"/>
      <c r="O34" s="183"/>
      <c r="P34" s="184"/>
      <c r="Q34" s="185"/>
      <c r="R34" s="186"/>
      <c r="S34" s="187"/>
      <c r="T34" s="167"/>
      <c r="U34" s="33"/>
      <c r="W34" s="34" t="s">
        <v>116</v>
      </c>
      <c r="Y34" s="32" t="str">
        <f t="shared" si="0"/>
        <v>未</v>
      </c>
      <c r="Z34" s="32" t="str">
        <f t="shared" si="1"/>
        <v>未</v>
      </c>
    </row>
    <row r="35" spans="1:26" ht="22.5" customHeight="1" x14ac:dyDescent="0.25">
      <c r="A35" s="79"/>
      <c r="B35" s="80"/>
      <c r="C35" s="168"/>
      <c r="D35" s="86"/>
      <c r="E35" s="86"/>
      <c r="F35" s="87"/>
      <c r="G35" s="85"/>
      <c r="H35" s="86"/>
      <c r="I35" s="86"/>
      <c r="J35" s="87"/>
      <c r="K35" s="85"/>
      <c r="L35" s="86"/>
      <c r="M35" s="86"/>
      <c r="N35" s="87"/>
      <c r="O35" s="88"/>
      <c r="P35" s="89"/>
      <c r="Q35" s="90"/>
      <c r="R35" s="91"/>
      <c r="S35" s="92"/>
      <c r="T35" s="166"/>
      <c r="U35" s="33"/>
      <c r="W35" s="34" t="s">
        <v>117</v>
      </c>
      <c r="Y35" s="32" t="str">
        <f t="shared" si="0"/>
        <v>未</v>
      </c>
      <c r="Z35" s="32" t="str">
        <f t="shared" si="1"/>
        <v>未</v>
      </c>
    </row>
    <row r="36" spans="1:26" ht="22.5" customHeight="1" x14ac:dyDescent="0.25">
      <c r="A36" s="81"/>
      <c r="B36" s="82"/>
      <c r="C36" s="179"/>
      <c r="D36" s="180"/>
      <c r="E36" s="180"/>
      <c r="F36" s="181"/>
      <c r="G36" s="182"/>
      <c r="H36" s="180"/>
      <c r="I36" s="180"/>
      <c r="J36" s="181"/>
      <c r="K36" s="182"/>
      <c r="L36" s="180"/>
      <c r="M36" s="180"/>
      <c r="N36" s="181"/>
      <c r="O36" s="183"/>
      <c r="P36" s="184"/>
      <c r="Q36" s="185"/>
      <c r="R36" s="186"/>
      <c r="S36" s="187"/>
      <c r="T36" s="167"/>
      <c r="U36" s="33"/>
      <c r="W36" s="34" t="s">
        <v>118</v>
      </c>
      <c r="Y36" s="32" t="str">
        <f t="shared" si="0"/>
        <v>未</v>
      </c>
      <c r="Z36" s="32" t="str">
        <f t="shared" si="1"/>
        <v>未</v>
      </c>
    </row>
    <row r="37" spans="1:26" ht="22.5" customHeight="1" x14ac:dyDescent="0.25">
      <c r="A37" s="79" t="s">
        <v>87</v>
      </c>
      <c r="B37" s="80"/>
      <c r="C37" s="168"/>
      <c r="D37" s="86"/>
      <c r="E37" s="86"/>
      <c r="F37" s="87"/>
      <c r="G37" s="85"/>
      <c r="H37" s="86"/>
      <c r="I37" s="86"/>
      <c r="J37" s="87"/>
      <c r="K37" s="85"/>
      <c r="L37" s="86"/>
      <c r="M37" s="86"/>
      <c r="N37" s="87"/>
      <c r="O37" s="88"/>
      <c r="P37" s="89"/>
      <c r="Q37" s="90"/>
      <c r="R37" s="91"/>
      <c r="S37" s="92"/>
      <c r="T37" s="166"/>
      <c r="U37" s="33"/>
      <c r="W37" s="34"/>
      <c r="Y37" s="32" t="str">
        <f t="shared" si="0"/>
        <v>未</v>
      </c>
      <c r="Z37" s="32" t="str">
        <f t="shared" si="1"/>
        <v>未</v>
      </c>
    </row>
    <row r="38" spans="1:26" ht="22.5" customHeight="1" x14ac:dyDescent="0.25">
      <c r="A38" s="81"/>
      <c r="B38" s="82"/>
      <c r="C38" s="179"/>
      <c r="D38" s="180"/>
      <c r="E38" s="180"/>
      <c r="F38" s="181"/>
      <c r="G38" s="182"/>
      <c r="H38" s="180"/>
      <c r="I38" s="180"/>
      <c r="J38" s="181"/>
      <c r="K38" s="182"/>
      <c r="L38" s="180"/>
      <c r="M38" s="180"/>
      <c r="N38" s="181"/>
      <c r="O38" s="183"/>
      <c r="P38" s="184"/>
      <c r="Q38" s="185"/>
      <c r="R38" s="186"/>
      <c r="S38" s="187"/>
      <c r="T38" s="167"/>
      <c r="U38" s="33"/>
      <c r="W38" s="32" t="s">
        <v>42</v>
      </c>
      <c r="Y38" s="32" t="str">
        <f t="shared" si="0"/>
        <v>未</v>
      </c>
      <c r="Z38" s="32" t="str">
        <f t="shared" si="1"/>
        <v>未</v>
      </c>
    </row>
    <row r="39" spans="1:26" ht="22.5" customHeight="1" x14ac:dyDescent="0.25">
      <c r="A39" s="79" t="s">
        <v>87</v>
      </c>
      <c r="B39" s="80"/>
      <c r="C39" s="168"/>
      <c r="D39" s="86"/>
      <c r="E39" s="86"/>
      <c r="F39" s="87"/>
      <c r="G39" s="85"/>
      <c r="H39" s="86"/>
      <c r="I39" s="86"/>
      <c r="J39" s="87"/>
      <c r="K39" s="85"/>
      <c r="L39" s="86"/>
      <c r="M39" s="86"/>
      <c r="N39" s="87"/>
      <c r="O39" s="88"/>
      <c r="P39" s="89"/>
      <c r="Q39" s="90"/>
      <c r="R39" s="91"/>
      <c r="S39" s="92"/>
      <c r="T39" s="166"/>
      <c r="U39" s="33"/>
      <c r="W39" s="32" t="s">
        <v>43</v>
      </c>
      <c r="Y39" s="32" t="str">
        <f t="shared" si="0"/>
        <v>未</v>
      </c>
      <c r="Z39" s="32" t="str">
        <f t="shared" si="1"/>
        <v>未</v>
      </c>
    </row>
    <row r="40" spans="1:26" ht="22.5" customHeight="1" x14ac:dyDescent="0.25">
      <c r="A40" s="81"/>
      <c r="B40" s="82"/>
      <c r="C40" s="179"/>
      <c r="D40" s="180"/>
      <c r="E40" s="180"/>
      <c r="F40" s="181"/>
      <c r="G40" s="182"/>
      <c r="H40" s="180"/>
      <c r="I40" s="180"/>
      <c r="J40" s="181"/>
      <c r="K40" s="182"/>
      <c r="L40" s="180"/>
      <c r="M40" s="180"/>
      <c r="N40" s="181"/>
      <c r="O40" s="183"/>
      <c r="P40" s="184"/>
      <c r="Q40" s="185"/>
      <c r="R40" s="186"/>
      <c r="S40" s="187"/>
      <c r="T40" s="167"/>
      <c r="U40" s="33"/>
      <c r="Y40" s="32" t="str">
        <f t="shared" si="0"/>
        <v>未</v>
      </c>
      <c r="Z40" s="32" t="str">
        <f t="shared" si="1"/>
        <v>未</v>
      </c>
    </row>
    <row r="41" spans="1:26" ht="22.5" customHeight="1" x14ac:dyDescent="0.25">
      <c r="A41" s="79" t="s">
        <v>87</v>
      </c>
      <c r="B41" s="80"/>
      <c r="C41" s="168"/>
      <c r="D41" s="86"/>
      <c r="E41" s="86"/>
      <c r="F41" s="87"/>
      <c r="G41" s="85"/>
      <c r="H41" s="86"/>
      <c r="I41" s="86"/>
      <c r="J41" s="87"/>
      <c r="K41" s="85"/>
      <c r="L41" s="86"/>
      <c r="M41" s="86"/>
      <c r="N41" s="87"/>
      <c r="O41" s="88"/>
      <c r="P41" s="89"/>
      <c r="Q41" s="90"/>
      <c r="R41" s="91"/>
      <c r="S41" s="92"/>
      <c r="T41" s="166"/>
      <c r="U41" s="33"/>
      <c r="W41" s="32" t="s">
        <v>89</v>
      </c>
      <c r="Y41" s="32" t="str">
        <f t="shared" si="0"/>
        <v>未</v>
      </c>
      <c r="Z41" s="32" t="str">
        <f t="shared" si="1"/>
        <v>未</v>
      </c>
    </row>
    <row r="42" spans="1:26" ht="22.5" customHeight="1" x14ac:dyDescent="0.25">
      <c r="A42" s="81"/>
      <c r="B42" s="82"/>
      <c r="C42" s="179"/>
      <c r="D42" s="180"/>
      <c r="E42" s="180"/>
      <c r="F42" s="181"/>
      <c r="G42" s="182"/>
      <c r="H42" s="180"/>
      <c r="I42" s="180"/>
      <c r="J42" s="181"/>
      <c r="K42" s="182"/>
      <c r="L42" s="180"/>
      <c r="M42" s="180"/>
      <c r="N42" s="181"/>
      <c r="O42" s="183"/>
      <c r="P42" s="184"/>
      <c r="Q42" s="185"/>
      <c r="R42" s="186"/>
      <c r="S42" s="187"/>
      <c r="T42" s="167"/>
      <c r="U42" s="33"/>
      <c r="W42" s="32" t="s">
        <v>88</v>
      </c>
      <c r="Y42" s="32" t="str">
        <f t="shared" si="0"/>
        <v>未</v>
      </c>
      <c r="Z42" s="32" t="str">
        <f t="shared" si="1"/>
        <v>未</v>
      </c>
    </row>
    <row r="43" spans="1:26" ht="22.5" customHeight="1" x14ac:dyDescent="0.25">
      <c r="A43" s="79" t="s">
        <v>87</v>
      </c>
      <c r="B43" s="80"/>
      <c r="C43" s="168"/>
      <c r="D43" s="86"/>
      <c r="E43" s="86"/>
      <c r="F43" s="87"/>
      <c r="G43" s="85"/>
      <c r="H43" s="86"/>
      <c r="I43" s="86"/>
      <c r="J43" s="87"/>
      <c r="K43" s="85"/>
      <c r="L43" s="86"/>
      <c r="M43" s="86"/>
      <c r="N43" s="87"/>
      <c r="O43" s="88"/>
      <c r="P43" s="89"/>
      <c r="Q43" s="90"/>
      <c r="R43" s="91"/>
      <c r="S43" s="92"/>
      <c r="T43" s="166"/>
      <c r="U43" s="33"/>
      <c r="Y43" s="32" t="str">
        <f t="shared" si="0"/>
        <v>未</v>
      </c>
      <c r="Z43" s="32" t="str">
        <f t="shared" si="1"/>
        <v>未</v>
      </c>
    </row>
    <row r="44" spans="1:26" ht="22.5" customHeight="1" x14ac:dyDescent="0.25">
      <c r="A44" s="81"/>
      <c r="B44" s="82"/>
      <c r="C44" s="179"/>
      <c r="D44" s="180"/>
      <c r="E44" s="180"/>
      <c r="F44" s="181"/>
      <c r="G44" s="182"/>
      <c r="H44" s="180"/>
      <c r="I44" s="180"/>
      <c r="J44" s="181"/>
      <c r="K44" s="182"/>
      <c r="L44" s="180"/>
      <c r="M44" s="180"/>
      <c r="N44" s="181"/>
      <c r="O44" s="183"/>
      <c r="P44" s="184"/>
      <c r="Q44" s="185"/>
      <c r="R44" s="186"/>
      <c r="S44" s="187"/>
      <c r="T44" s="167"/>
      <c r="U44" s="33"/>
      <c r="Y44" s="32" t="str">
        <f t="shared" si="0"/>
        <v>未</v>
      </c>
      <c r="Z44" s="32" t="str">
        <f t="shared" si="1"/>
        <v>未</v>
      </c>
    </row>
    <row r="45" spans="1:26" ht="25.5" customHeight="1" x14ac:dyDescent="0.25">
      <c r="A45" s="79" t="s">
        <v>87</v>
      </c>
      <c r="B45" s="80"/>
      <c r="C45" s="168"/>
      <c r="D45" s="86"/>
      <c r="E45" s="86"/>
      <c r="F45" s="87"/>
      <c r="G45" s="85"/>
      <c r="H45" s="86"/>
      <c r="I45" s="86"/>
      <c r="J45" s="87"/>
      <c r="K45" s="85"/>
      <c r="L45" s="86"/>
      <c r="M45" s="86"/>
      <c r="N45" s="87"/>
      <c r="O45" s="88"/>
      <c r="P45" s="89"/>
      <c r="Q45" s="90"/>
      <c r="R45" s="91"/>
      <c r="S45" s="92"/>
      <c r="T45" s="166"/>
      <c r="U45" s="33"/>
      <c r="Y45" s="32" t="str">
        <f t="shared" si="0"/>
        <v>未</v>
      </c>
      <c r="Z45" s="32" t="str">
        <f t="shared" si="1"/>
        <v>未</v>
      </c>
    </row>
    <row r="46" spans="1:26" ht="25.5" customHeight="1" x14ac:dyDescent="0.25">
      <c r="A46" s="81"/>
      <c r="B46" s="82"/>
      <c r="C46" s="179"/>
      <c r="D46" s="180"/>
      <c r="E46" s="180"/>
      <c r="F46" s="181"/>
      <c r="G46" s="182"/>
      <c r="H46" s="180"/>
      <c r="I46" s="180"/>
      <c r="J46" s="181"/>
      <c r="K46" s="182"/>
      <c r="L46" s="180"/>
      <c r="M46" s="180"/>
      <c r="N46" s="181"/>
      <c r="O46" s="183"/>
      <c r="P46" s="184"/>
      <c r="Q46" s="185"/>
      <c r="R46" s="186"/>
      <c r="S46" s="187"/>
      <c r="T46" s="167"/>
      <c r="U46" s="33"/>
      <c r="Y46" s="32" t="str">
        <f t="shared" si="0"/>
        <v>未</v>
      </c>
      <c r="Z46" s="32" t="str">
        <f t="shared" si="1"/>
        <v>未</v>
      </c>
    </row>
    <row r="47" spans="1:26" ht="25.5" customHeight="1" x14ac:dyDescent="0.25">
      <c r="A47" s="79"/>
      <c r="B47" s="80"/>
      <c r="C47" s="168"/>
      <c r="D47" s="86"/>
      <c r="E47" s="86"/>
      <c r="F47" s="87"/>
      <c r="G47" s="85"/>
      <c r="H47" s="86"/>
      <c r="I47" s="86"/>
      <c r="J47" s="87"/>
      <c r="K47" s="85"/>
      <c r="L47" s="86"/>
      <c r="M47" s="86"/>
      <c r="N47" s="87"/>
      <c r="O47" s="88"/>
      <c r="P47" s="89"/>
      <c r="Q47" s="90"/>
      <c r="R47" s="91"/>
      <c r="S47" s="92"/>
      <c r="T47" s="166"/>
      <c r="U47" s="33"/>
      <c r="Y47" s="32" t="str">
        <f t="shared" si="0"/>
        <v>未</v>
      </c>
      <c r="Z47" s="32" t="str">
        <f t="shared" si="1"/>
        <v>未</v>
      </c>
    </row>
    <row r="48" spans="1:26" ht="25.5" customHeight="1" thickBot="1" x14ac:dyDescent="0.3">
      <c r="A48" s="111"/>
      <c r="B48" s="112"/>
      <c r="C48" s="169"/>
      <c r="D48" s="170"/>
      <c r="E48" s="170"/>
      <c r="F48" s="171"/>
      <c r="G48" s="172"/>
      <c r="H48" s="170"/>
      <c r="I48" s="170"/>
      <c r="J48" s="171"/>
      <c r="K48" s="172"/>
      <c r="L48" s="170"/>
      <c r="M48" s="170"/>
      <c r="N48" s="171"/>
      <c r="O48" s="173"/>
      <c r="P48" s="174"/>
      <c r="Q48" s="175"/>
      <c r="R48" s="176"/>
      <c r="S48" s="177"/>
      <c r="T48" s="178"/>
      <c r="U48" s="33"/>
    </row>
    <row r="58" spans="8:10" ht="25.5" customHeight="1" x14ac:dyDescent="0.25">
      <c r="H58" s="32" ph="1"/>
      <c r="I58" s="32" ph="1"/>
      <c r="J58" s="32" ph="1"/>
    </row>
    <row r="59" spans="8:10" ht="25.5" customHeight="1" x14ac:dyDescent="0.25">
      <c r="H59" s="32" ph="1"/>
      <c r="I59" s="32" ph="1"/>
      <c r="J59" s="32" ph="1"/>
    </row>
    <row r="60" spans="8:10" ht="25.5" customHeight="1" x14ac:dyDescent="0.25">
      <c r="H60" s="32" ph="1"/>
      <c r="I60" s="32" ph="1"/>
      <c r="J60" s="32" ph="1"/>
    </row>
    <row r="61" spans="8:10" ht="25.5" customHeight="1" x14ac:dyDescent="0.25">
      <c r="H61" s="32" ph="1"/>
      <c r="I61" s="32" ph="1"/>
      <c r="J61" s="32" ph="1"/>
    </row>
    <row r="62" spans="8:10" ht="25.5" customHeight="1" x14ac:dyDescent="0.25">
      <c r="H62" s="32" ph="1"/>
      <c r="I62" s="32" ph="1"/>
      <c r="J62" s="32" ph="1"/>
    </row>
  </sheetData>
  <mergeCells count="120">
    <mergeCell ref="A6:B6"/>
    <mergeCell ref="C6:H6"/>
    <mergeCell ref="J6:L6"/>
    <mergeCell ref="M6:S6"/>
    <mergeCell ref="A7:B7"/>
    <mergeCell ref="C7:H7"/>
    <mergeCell ref="J7:L7"/>
    <mergeCell ref="M7:S7"/>
    <mergeCell ref="A1:D1"/>
    <mergeCell ref="P1:T1"/>
    <mergeCell ref="A2:T2"/>
    <mergeCell ref="A3:T3"/>
    <mergeCell ref="A4:T4"/>
    <mergeCell ref="A5:T5"/>
    <mergeCell ref="A8:B8"/>
    <mergeCell ref="E8:F8"/>
    <mergeCell ref="I8:J8"/>
    <mergeCell ref="M8:N8"/>
    <mergeCell ref="Q8:T8"/>
    <mergeCell ref="A9:B9"/>
    <mergeCell ref="E9:F9"/>
    <mergeCell ref="I9:J9"/>
    <mergeCell ref="M9:N9"/>
    <mergeCell ref="Q9:T9"/>
    <mergeCell ref="A12:B12"/>
    <mergeCell ref="H12:I12"/>
    <mergeCell ref="K12:L12"/>
    <mergeCell ref="R12:S12"/>
    <mergeCell ref="A13:B13"/>
    <mergeCell ref="H13:I13"/>
    <mergeCell ref="K13:L13"/>
    <mergeCell ref="R13:S13"/>
    <mergeCell ref="A10:B10"/>
    <mergeCell ref="H10:I10"/>
    <mergeCell ref="K10:L10"/>
    <mergeCell ref="R10:S10"/>
    <mergeCell ref="A11:B11"/>
    <mergeCell ref="H11:I11"/>
    <mergeCell ref="K11:L11"/>
    <mergeCell ref="R11:S11"/>
    <mergeCell ref="A14:B14"/>
    <mergeCell ref="C14:F14"/>
    <mergeCell ref="M14:T14"/>
    <mergeCell ref="A27:T27"/>
    <mergeCell ref="A28:B28"/>
    <mergeCell ref="C28:F28"/>
    <mergeCell ref="G28:J28"/>
    <mergeCell ref="K28:N28"/>
    <mergeCell ref="O28:P28"/>
    <mergeCell ref="Q28:S28"/>
    <mergeCell ref="T29:T30"/>
    <mergeCell ref="A31:B32"/>
    <mergeCell ref="C31:F32"/>
    <mergeCell ref="G31:J32"/>
    <mergeCell ref="K31:N32"/>
    <mergeCell ref="O31:P32"/>
    <mergeCell ref="Q31:S32"/>
    <mergeCell ref="T31:T32"/>
    <mergeCell ref="A29:B30"/>
    <mergeCell ref="C29:F30"/>
    <mergeCell ref="G29:J30"/>
    <mergeCell ref="K29:N30"/>
    <mergeCell ref="O29:P30"/>
    <mergeCell ref="Q29:S30"/>
    <mergeCell ref="T33:T34"/>
    <mergeCell ref="A35:B36"/>
    <mergeCell ref="C35:F36"/>
    <mergeCell ref="G35:J36"/>
    <mergeCell ref="K35:N36"/>
    <mergeCell ref="O35:P36"/>
    <mergeCell ref="Q35:S36"/>
    <mergeCell ref="T35:T36"/>
    <mergeCell ref="A33:B34"/>
    <mergeCell ref="C33:F34"/>
    <mergeCell ref="G33:J34"/>
    <mergeCell ref="K33:N34"/>
    <mergeCell ref="O33:P34"/>
    <mergeCell ref="Q33:S34"/>
    <mergeCell ref="T37:T38"/>
    <mergeCell ref="A39:B40"/>
    <mergeCell ref="C39:F40"/>
    <mergeCell ref="G39:J40"/>
    <mergeCell ref="K39:N40"/>
    <mergeCell ref="O39:P40"/>
    <mergeCell ref="Q39:S40"/>
    <mergeCell ref="T39:T40"/>
    <mergeCell ref="A37:B38"/>
    <mergeCell ref="C37:F38"/>
    <mergeCell ref="G37:J38"/>
    <mergeCell ref="K37:N38"/>
    <mergeCell ref="O37:P38"/>
    <mergeCell ref="Q37:S38"/>
    <mergeCell ref="T41:T42"/>
    <mergeCell ref="A43:B44"/>
    <mergeCell ref="C43:F44"/>
    <mergeCell ref="G43:J44"/>
    <mergeCell ref="K43:N44"/>
    <mergeCell ref="O43:P44"/>
    <mergeCell ref="Q43:S44"/>
    <mergeCell ref="T43:T44"/>
    <mergeCell ref="A41:B42"/>
    <mergeCell ref="C41:F42"/>
    <mergeCell ref="G41:J42"/>
    <mergeCell ref="K41:N42"/>
    <mergeCell ref="O41:P42"/>
    <mergeCell ref="Q41:S42"/>
    <mergeCell ref="T45:T46"/>
    <mergeCell ref="A47:B48"/>
    <mergeCell ref="C47:F48"/>
    <mergeCell ref="G47:J48"/>
    <mergeCell ref="K47:N48"/>
    <mergeCell ref="O47:P48"/>
    <mergeCell ref="Q47:S48"/>
    <mergeCell ref="T47:T48"/>
    <mergeCell ref="A45:B46"/>
    <mergeCell ref="C45:F46"/>
    <mergeCell ref="G45:J46"/>
    <mergeCell ref="K45:N46"/>
    <mergeCell ref="O45:P46"/>
    <mergeCell ref="Q45:S46"/>
  </mergeCells>
  <phoneticPr fontId="1"/>
  <dataValidations count="7">
    <dataValidation type="list" allowBlank="1" showInputMessage="1" showErrorMessage="1" sqref="A29:B48" xr:uid="{3B7C24E9-35EA-44C8-B142-1B43955E13B5}">
      <formula1>$W$28:$W$36</formula1>
    </dataValidation>
    <dataValidation type="list" allowBlank="1" showInputMessage="1" showErrorMessage="1" sqref="U29:U48 T29 T31 T33 T35 T37 T39 T41 T43 T45 T47" xr:uid="{0D10773B-B081-423F-845B-FC01D21AB488}">
      <formula1>$W$41:$W$42</formula1>
    </dataValidation>
    <dataValidation type="list" allowBlank="1" showInputMessage="1" showErrorMessage="1" sqref="IW26:IX44 WVI26:WVJ44 WLM26:WLN44 WBQ26:WBR44 VRU26:VRV44 VHY26:VHZ44 UYC26:UYD44 UOG26:UOH44 UEK26:UEL44 TUO26:TUP44 TKS26:TKT44 TAW26:TAX44 SRA26:SRB44 SHE26:SHF44 RXI26:RXJ44 RNM26:RNN44 RDQ26:RDR44 QTU26:QTV44 QJY26:QJZ44 QAC26:QAD44 PQG26:PQH44 PGK26:PGL44 OWO26:OWP44 OMS26:OMT44 OCW26:OCX44 NTA26:NTB44 NJE26:NJF44 MZI26:MZJ44 MPM26:MPN44 MFQ26:MFR44 LVU26:LVV44 LLY26:LLZ44 LCC26:LCD44 KSG26:KSH44 KIK26:KIL44 JYO26:JYP44 JOS26:JOT44 JEW26:JEX44 IVA26:IVB44 ILE26:ILF44 IBI26:IBJ44 HRM26:HRN44 HHQ26:HHR44 GXU26:GXV44 GNY26:GNZ44 GEC26:GED44 FUG26:FUH44 FKK26:FKL44 FAO26:FAP44 EQS26:EQT44 EGW26:EGX44 DXA26:DXB44 DNE26:DNF44 DDI26:DDJ44 CTM26:CTN44 CJQ26:CJR44 BZU26:BZV44 BPY26:BPZ44 BGC26:BGD44 AWG26:AWH44 AMK26:AML44 ACO26:ACP44 SS26:ST44" xr:uid="{2D7877F1-2754-4E17-AA85-48A04B344967}">
      <formula1>$V$26:$V$32</formula1>
    </dataValidation>
    <dataValidation type="list" allowBlank="1" showInputMessage="1" showErrorMessage="1" sqref="WVI25:WVJ25 WLM25:WLN25 WBQ25:WBR25 VRU25:VRV25 VHY25:VHZ25 UYC25:UYD25 UOG25:UOH25 UEK25:UEL25 TUO25:TUP25 TKS25:TKT25 TAW25:TAX25 SRA25:SRB25 SHE25:SHF25 RXI25:RXJ25 RNM25:RNN25 RDQ25:RDR25 QTU25:QTV25 QJY25:QJZ25 QAC25:QAD25 PQG25:PQH25 PGK25:PGL25 OWO25:OWP25 OMS25:OMT25 OCW25:OCX25 NTA25:NTB25 NJE25:NJF25 MZI25:MZJ25 MPM25:MPN25 MFQ25:MFR25 LVU25:LVV25 LLY25:LLZ25 LCC25:LCD25 KSG25:KSH25 KIK25:KIL25 JYO25:JYP25 JOS25:JOT25 JEW25:JEX25 IVA25:IVB25 ILE25:ILF25 IBI25:IBJ25 HRM25:HRN25 HHQ25:HHR25 GXU25:GXV25 GNY25:GNZ25 GEC25:GED25 FUG25:FUH25 FKK25:FKL25 FAO25:FAP25 EQS25:EQT25 EGW25:EGX25 DXA25:DXB25 DNE25:DNF25 DDI25:DDJ25 CTM25:CTN25 CJQ25:CJR25 BZU25:BZV25 BPY25:BPZ25 BGC25:BGD25 AWG25:AWH25 AMK25:AML25 ACO25:ACP25 SS25:ST25 IW25:IX25" xr:uid="{61ECBE18-5158-47EC-BDC1-4A83274E41BC}">
      <formula1>#REF!</formula1>
    </dataValidation>
    <dataValidation type="list" allowBlank="1" showInputMessage="1" showErrorMessage="1" sqref="O45 O29 O31 O33 O35 O37 O39 O41 O43 O47" xr:uid="{6CB35A3D-753E-4A38-9748-C7B462979837}">
      <formula1>$W$38:$W$39</formula1>
    </dataValidation>
    <dataValidation operator="lessThan" allowBlank="1" showInputMessage="1" showErrorMessage="1" sqref="C8:C9 K8:K9 G8:G9 E10:E13 O8:O13 C14:F14" xr:uid="{E2ADA8AB-0090-4E6C-AC02-D262D703FFD0}"/>
    <dataValidation type="whole" operator="lessThan" allowBlank="1" showInputMessage="1" showErrorMessage="1" sqref="H10:I13 R10:S13" xr:uid="{42B1F13D-64A1-4AC0-A349-034D7A7EA3C1}">
      <formula1>0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7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記念大会要項</vt:lpstr>
      <vt:lpstr>(複)申込書 </vt:lpstr>
      <vt:lpstr>(複)申込書  (2)</vt:lpstr>
      <vt:lpstr>(単)申込書 </vt:lpstr>
      <vt:lpstr>(単)申込書  (2)</vt:lpstr>
      <vt:lpstr>'(単)申込書 '!Print_Area</vt:lpstr>
      <vt:lpstr>'(単)申込書  (2)'!Print_Area</vt:lpstr>
      <vt:lpstr>'(複)申込書 '!Print_Area</vt:lpstr>
      <vt:lpstr>'(複)申込書  (2)'!Print_Area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江本 智</cp:lastModifiedBy>
  <cp:lastPrinted>2023-12-16T02:44:47Z</cp:lastPrinted>
  <dcterms:created xsi:type="dcterms:W3CDTF">2013-02-26T04:55:06Z</dcterms:created>
  <dcterms:modified xsi:type="dcterms:W3CDTF">2023-12-18T14:17:41Z</dcterms:modified>
</cp:coreProperties>
</file>