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82" documentId="13_ncr:1_{EFA01DDD-0E78-4768-9CD0-DC095A616FEC}" xr6:coauthVersionLast="47" xr6:coauthVersionMax="47" xr10:uidLastSave="{D49D1D9C-1AB7-4B7A-BB87-D6F640E50051}"/>
  <bookViews>
    <workbookView xWindow="-120" yWindow="-120" windowWidth="20730" windowHeight="11160" xr2:uid="{00000000-000D-0000-FFFF-FFFF00000000}"/>
  </bookViews>
  <sheets>
    <sheet name="ジュニアダブルス大会用" sheetId="1" r:id="rId1"/>
    <sheet name="ジュニアダブルス大会（2枚目）" sheetId="3" r:id="rId2"/>
    <sheet name="ジュニアダブルス大会（3枚目）" sheetId="5" r:id="rId3"/>
  </sheets>
  <definedNames>
    <definedName name="_xlnm.Print_Area" localSheetId="1">'ジュニアダブルス大会（2枚目）'!$A$1:$N$37</definedName>
    <definedName name="_xlnm.Print_Area" localSheetId="2">'ジュニアダブルス大会（3枚目）'!$A$1:$N$36</definedName>
    <definedName name="_xlnm.Print_Area" localSheetId="0">ジュニアダブルス大会用!$A$1:$N$38</definedName>
    <definedName name="ｓ">#REF!</definedName>
    <definedName name="クラス">#REF!</definedName>
    <definedName name="ユニット" localSheetId="1">'ジュニアダブルス大会（2枚目）'!$S$1:$V$1</definedName>
    <definedName name="ユニット" localSheetId="2">'ジュニアダブルス大会（3枚目）'!$S$1:$V$1</definedName>
    <definedName name="ユニット">ジュニアダブルス大会用!$S$1:$V$1</definedName>
    <definedName name="学年" localSheetId="1">'ジュニアダブルス大会（2枚目）'!$U$2:$U$9</definedName>
    <definedName name="学年" localSheetId="2">'ジュニアダブルス大会（3枚目）'!$U$2:$U$9</definedName>
    <definedName name="学年">ジュニアダブルス大会用!$U$2:$U$11</definedName>
    <definedName name="学年２" localSheetId="1">'ジュニアダブルス大会（2枚目）'!#REF!</definedName>
    <definedName name="学年２" localSheetId="2">'ジュニアダブルス大会（3枚目）'!#REF!</definedName>
    <definedName name="学年２">ジュニアダブルス大会用!#REF!</definedName>
    <definedName name="項目" localSheetId="1">'ジュニアダブルス大会（2枚目）'!$S$1:$V$1</definedName>
    <definedName name="項目" localSheetId="2">'ジュニアダブルス大会（3枚目）'!$S$1:$V$1</definedName>
    <definedName name="項目">ジュニアダブルス大会用!$S$1:$V$1</definedName>
    <definedName name="宿泊単価">#REF!</definedName>
    <definedName name="宿泊料区分">#REF!</definedName>
    <definedName name="小１" localSheetId="1">'ジュニアダブルス大会（2枚目）'!$AB$2:$AB$5</definedName>
    <definedName name="小１" localSheetId="2">'ジュニアダブルス大会（3枚目）'!$AB$2:$AB$5</definedName>
    <definedName name="小１">ジュニアダブルス大会用!$AB$2:$AB$5</definedName>
    <definedName name="小２" localSheetId="1">'ジュニアダブルス大会（2枚目）'!$AA$2:$AA$5</definedName>
    <definedName name="小２" localSheetId="2">'ジュニアダブルス大会（3枚目）'!$AA$2:$AA$5</definedName>
    <definedName name="小２">ジュニアダブルス大会用!$AA$2:$AA$5</definedName>
    <definedName name="小３" localSheetId="1">'ジュニアダブルス大会（2枚目）'!$Z$2:$Z$5</definedName>
    <definedName name="小３" localSheetId="2">'ジュニアダブルス大会（3枚目）'!$Z$2:$Z$5</definedName>
    <definedName name="小３">ジュニアダブルス大会用!$Z$2:$Z$5</definedName>
    <definedName name="小４" localSheetId="1">'ジュニアダブルス大会（2枚目）'!$Y$2:$Y$5</definedName>
    <definedName name="小４" localSheetId="2">'ジュニアダブルス大会（3枚目）'!$Y$2:$Y$5</definedName>
    <definedName name="小４">ジュニアダブルス大会用!$Y$2:$Y$5</definedName>
    <definedName name="小５" localSheetId="1">'ジュニアダブルス大会（2枚目）'!$X$2:$X$5</definedName>
    <definedName name="小５" localSheetId="2">'ジュニアダブルス大会（3枚目）'!$X$2:$X$5</definedName>
    <definedName name="小５">ジュニアダブルス大会用!$X$2:$X$5</definedName>
    <definedName name="小６" localSheetId="1">'ジュニアダブルス大会（2枚目）'!$W$2:$W$5</definedName>
    <definedName name="小６" localSheetId="2">'ジュニアダブルス大会（3枚目）'!$W$2:$W$5</definedName>
    <definedName name="小６">ジュニアダブルス大会用!$W$2:$W$5</definedName>
    <definedName name="中1" localSheetId="1">'ジュニアダブルス大会（2枚目）'!$V$2:$V$5</definedName>
    <definedName name="中1" localSheetId="2">'ジュニアダブルス大会（3枚目）'!$V$2:$V$5</definedName>
    <definedName name="中1">ジュニアダブルス大会用!$V$2:$V$5</definedName>
    <definedName name="中2" localSheetId="1">'ジュニアダブルス大会（2枚目）'!$U$2:$U$5</definedName>
    <definedName name="中2" localSheetId="2">'ジュニアダブルス大会（3枚目）'!$U$2:$U$5</definedName>
    <definedName name="中2">ジュニアダブルス大会用!$U$2:$U$5</definedName>
    <definedName name="利用者名簿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K8" i="3"/>
  <c r="K8" i="5"/>
  <c r="C2" i="5" l="1"/>
  <c r="B1" i="5"/>
  <c r="B1" i="3"/>
  <c r="F34" i="5" l="1"/>
  <c r="Q28" i="5"/>
  <c r="O28" i="5"/>
  <c r="Q27" i="5"/>
  <c r="P27" i="5"/>
  <c r="O27" i="5"/>
  <c r="Q26" i="5"/>
  <c r="O26" i="5"/>
  <c r="Q25" i="5"/>
  <c r="P25" i="5"/>
  <c r="O25" i="5"/>
  <c r="Q24" i="5"/>
  <c r="O24" i="5"/>
  <c r="Q23" i="5"/>
  <c r="P23" i="5"/>
  <c r="O23" i="5"/>
  <c r="Q22" i="5"/>
  <c r="O22" i="5"/>
  <c r="Q21" i="5"/>
  <c r="P21" i="5"/>
  <c r="O21" i="5"/>
  <c r="Q20" i="5"/>
  <c r="O20" i="5"/>
  <c r="Q19" i="5"/>
  <c r="P19" i="5"/>
  <c r="O19" i="5"/>
  <c r="Q18" i="5"/>
  <c r="O18" i="5"/>
  <c r="Q17" i="5"/>
  <c r="P17" i="5"/>
  <c r="O17" i="5"/>
  <c r="Q16" i="5"/>
  <c r="O16" i="5"/>
  <c r="Q15" i="5"/>
  <c r="P15" i="5"/>
  <c r="O15" i="5"/>
  <c r="Q14" i="5"/>
  <c r="O14" i="5"/>
  <c r="Q13" i="5"/>
  <c r="P13" i="5"/>
  <c r="O13" i="5"/>
  <c r="Q12" i="5"/>
  <c r="O12" i="5"/>
  <c r="Q11" i="5"/>
  <c r="P11" i="5"/>
  <c r="O11" i="5"/>
  <c r="Q10" i="5"/>
  <c r="O10" i="5"/>
  <c r="Q9" i="5"/>
  <c r="P9" i="5"/>
  <c r="O9" i="5"/>
  <c r="H34" i="5" l="1"/>
  <c r="F36" i="1"/>
  <c r="F34" i="3"/>
  <c r="Q28" i="3"/>
  <c r="O28" i="3"/>
  <c r="Q27" i="3"/>
  <c r="P27" i="3"/>
  <c r="O27" i="3"/>
  <c r="Q26" i="3"/>
  <c r="O26" i="3"/>
  <c r="Q25" i="3"/>
  <c r="P25" i="3"/>
  <c r="O25" i="3"/>
  <c r="Q24" i="3"/>
  <c r="O24" i="3"/>
  <c r="Q23" i="3"/>
  <c r="P23" i="3"/>
  <c r="O23" i="3"/>
  <c r="Q22" i="3"/>
  <c r="O22" i="3"/>
  <c r="Q21" i="3"/>
  <c r="P21" i="3"/>
  <c r="O21" i="3"/>
  <c r="Q20" i="3"/>
  <c r="O20" i="3"/>
  <c r="Q19" i="3"/>
  <c r="P19" i="3"/>
  <c r="O19" i="3"/>
  <c r="Q18" i="3"/>
  <c r="O18" i="3"/>
  <c r="Q17" i="3"/>
  <c r="P17" i="3"/>
  <c r="O17" i="3"/>
  <c r="Q16" i="3"/>
  <c r="O16" i="3"/>
  <c r="Q15" i="3"/>
  <c r="P15" i="3"/>
  <c r="O15" i="3"/>
  <c r="Q14" i="3"/>
  <c r="O14" i="3"/>
  <c r="Q13" i="3"/>
  <c r="P13" i="3"/>
  <c r="O13" i="3"/>
  <c r="Q12" i="3"/>
  <c r="O12" i="3"/>
  <c r="Q11" i="3"/>
  <c r="P11" i="3"/>
  <c r="O11" i="3"/>
  <c r="Q10" i="3"/>
  <c r="O10" i="3"/>
  <c r="Q9" i="3"/>
  <c r="P9" i="3"/>
  <c r="O9" i="3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H34" i="3" l="1"/>
  <c r="P11" i="1" l="1"/>
  <c r="P13" i="1"/>
  <c r="P15" i="1"/>
  <c r="P17" i="1"/>
  <c r="P19" i="1"/>
  <c r="P21" i="1"/>
  <c r="P23" i="1"/>
  <c r="P25" i="1"/>
  <c r="P27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H36" i="1"/>
</calcChain>
</file>

<file path=xl/sharedStrings.xml><?xml version="1.0" encoding="utf-8"?>
<sst xmlns="http://schemas.openxmlformats.org/spreadsheetml/2006/main" count="253" uniqueCount="57">
  <si>
    <t>申込責任者</t>
    <rPh sb="0" eb="2">
      <t>モウシコミ</t>
    </rPh>
    <rPh sb="2" eb="5">
      <t>セキニンシャ</t>
    </rPh>
    <phoneticPr fontId="2"/>
  </si>
  <si>
    <t>TEL</t>
    <phoneticPr fontId="2"/>
  </si>
  <si>
    <t>学年</t>
    <rPh sb="0" eb="2">
      <t>ガクネン</t>
    </rPh>
    <phoneticPr fontId="2"/>
  </si>
  <si>
    <t>ダブルス</t>
    <phoneticPr fontId="2"/>
  </si>
  <si>
    <t>チ ー ム 名</t>
    <rPh sb="6" eb="7">
      <t>メイ</t>
    </rPh>
    <phoneticPr fontId="2"/>
  </si>
  <si>
    <t>項　目</t>
    <rPh sb="0" eb="1">
      <t>コウ</t>
    </rPh>
    <rPh sb="2" eb="3">
      <t>メ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</si>
  <si>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</si>
  <si>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</si>
  <si>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</si>
  <si>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</si>
  <si>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</si>
  <si>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</si>
  <si>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</si>
  <si>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必着</t>
    <rPh sb="0" eb="2">
      <t>ヒッチャク</t>
    </rPh>
    <phoneticPr fontId="2"/>
  </si>
  <si>
    <t>円　×</t>
    <rPh sb="0" eb="1">
      <t>エン</t>
    </rPh>
    <phoneticPr fontId="2"/>
  </si>
  <si>
    <t>人　＝</t>
    <rPh sb="0" eb="1">
      <t>ニン</t>
    </rPh>
    <phoneticPr fontId="2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</si>
  <si>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7"/>
  </si>
  <si>
    <t>ふりがな</t>
    <phoneticPr fontId="2"/>
  </si>
  <si>
    <t>入力チェック</t>
    <rPh sb="0" eb="2">
      <t>ニュウリョク</t>
    </rPh>
    <phoneticPr fontId="2"/>
  </si>
  <si>
    <t xml:space="preserve">  人数が一致しないときは、氏名欄の空白のセルにスペースが入っている可能性がありますので、クリアしてみてください。</t>
    <phoneticPr fontId="2"/>
  </si>
  <si>
    <t>申込期限</t>
    <rPh sb="0" eb="2">
      <t>モウシコミ</t>
    </rPh>
    <rPh sb="2" eb="4">
      <t>キゲン</t>
    </rPh>
    <phoneticPr fontId="2"/>
  </si>
  <si>
    <t>MailAddress</t>
    <phoneticPr fontId="2"/>
  </si>
  <si>
    <t>クラス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</si>
  <si>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</si>
  <si>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</si>
  <si>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</si>
  <si>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</si>
  <si>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中2</t>
    <rPh sb="0" eb="1">
      <t>チュウ</t>
    </rPh>
    <phoneticPr fontId="2"/>
  </si>
  <si>
    <t>中1</t>
    <rPh sb="0" eb="1">
      <t>チュウ</t>
    </rPh>
    <phoneticPr fontId="2"/>
  </si>
  <si>
    <t>小６</t>
    <rPh sb="0" eb="1">
      <t>ショウ</t>
    </rPh>
    <phoneticPr fontId="2"/>
  </si>
  <si>
    <t>小５</t>
    <rPh sb="0" eb="1">
      <t>ショウ</t>
    </rPh>
    <phoneticPr fontId="2"/>
  </si>
  <si>
    <t>小４</t>
    <rPh sb="0" eb="1">
      <t>ショウ</t>
    </rPh>
    <phoneticPr fontId="2"/>
  </si>
  <si>
    <t>小３</t>
    <rPh sb="0" eb="1">
      <t>ショウ</t>
    </rPh>
    <phoneticPr fontId="2"/>
  </si>
  <si>
    <t>小２</t>
    <rPh sb="0" eb="1">
      <t>ショウ</t>
    </rPh>
    <phoneticPr fontId="2"/>
  </si>
  <si>
    <t>小１</t>
    <rPh sb="0" eb="1">
      <t>ショウ</t>
    </rPh>
    <phoneticPr fontId="2"/>
  </si>
  <si>
    <t>申込データ送付先</t>
    <rPh sb="0" eb="2">
      <t>モウシコミ</t>
    </rPh>
    <rPh sb="5" eb="7">
      <t>ソウフ</t>
    </rPh>
    <rPh sb="7" eb="8">
      <t>サキ</t>
    </rPh>
    <phoneticPr fontId="2"/>
  </si>
  <si>
    <t>⇒</t>
    <phoneticPr fontId="2"/>
  </si>
  <si>
    <t>参加：１人</t>
    <rPh sb="0" eb="2">
      <t>サンカ</t>
    </rPh>
    <rPh sb="4" eb="5">
      <t>ヒト</t>
    </rPh>
    <phoneticPr fontId="2"/>
  </si>
  <si>
    <t>＜特記事項欄について＞</t>
    <rPh sb="1" eb="3">
      <t>トッキ</t>
    </rPh>
    <rPh sb="3" eb="5">
      <t>ジコウ</t>
    </rPh>
    <rPh sb="5" eb="6">
      <t>ラン</t>
    </rPh>
    <phoneticPr fontId="2"/>
  </si>
  <si>
    <t>③　男女混合は不可。学年違いの組合せはOKです</t>
    <rPh sb="4" eb="6">
      <t>コンゴウ</t>
    </rPh>
    <rPh sb="7" eb="9">
      <t>フカ</t>
    </rPh>
    <rPh sb="12" eb="13">
      <t>チガ</t>
    </rPh>
    <rPh sb="15" eb="17">
      <t>クミアワ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</si>
  <si>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（申込書1枚目～3枚目の合計金額です）</t>
    </r>
    <rPh sb="0" eb="1">
      <t>エン</t>
    </rPh>
    <rPh sb="2" eb="4">
      <t>モウシコミ</t>
    </rPh>
    <rPh sb="4" eb="5">
      <t>ショ</t>
    </rPh>
    <rPh sb="6" eb="8">
      <t>マイメ</t>
    </rPh>
    <rPh sb="10" eb="12">
      <t>マイメ</t>
    </rPh>
    <rPh sb="13" eb="15">
      <t>ゴウケイ</t>
    </rPh>
    <rPh sb="15" eb="17">
      <t>キンガク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</si>
  <si>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（2枚目のみの合計金額です）</t>
    </r>
    <rPh sb="0" eb="1">
      <t>エン</t>
    </rPh>
    <rPh sb="3" eb="5">
      <t>マイメ</t>
    </rPh>
    <rPh sb="8" eb="10">
      <t>ゴウケイ</t>
    </rPh>
    <rPh sb="10" eb="12">
      <t>キンガク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</si>
  <si>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（3枚目）</t>
    </r>
    <rPh sb="24" eb="26">
      <t>マイメ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</si>
  <si>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（2枚目）</t>
    </r>
    <rPh sb="24" eb="26">
      <t>マイメ</t>
    </rPh>
    <phoneticPr fontId="2"/>
  </si>
  <si>
    <t>②　小学生は、全クラスエントリーできます</t>
    <rPh sb="2" eb="5">
      <t>ショウガクセイ</t>
    </rPh>
    <rPh sb="7" eb="8">
      <t>ゼン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</si>
  <si>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（1枚目）</t>
    </r>
    <rPh sb="24" eb="26">
      <t>マイメ</t>
    </rPh>
    <phoneticPr fontId="2"/>
  </si>
  <si>
    <t>①　中学生は、A・B・Cクラスにエントリーできます</t>
    <rPh sb="2" eb="4">
      <t>チュウガク</t>
    </rPh>
    <rPh sb="4" eb="5">
      <t>セイ</t>
    </rPh>
    <phoneticPr fontId="2"/>
  </si>
  <si>
    <t>④　男女別、学年別に強い順に記入して下さい</t>
    <rPh sb="2" eb="4">
      <t>ダンジョ</t>
    </rPh>
    <rPh sb="4" eb="5">
      <t>ベツ</t>
    </rPh>
    <rPh sb="6" eb="8">
      <t>ガクネン</t>
    </rPh>
    <rPh sb="8" eb="9">
      <t>ベツ</t>
    </rPh>
    <rPh sb="10" eb="11">
      <t>ツヨ</t>
    </rPh>
    <rPh sb="12" eb="13">
      <t>ジュン</t>
    </rPh>
    <rPh sb="14" eb="16">
      <t>キニュウ</t>
    </rPh>
    <rPh sb="18" eb="19">
      <t>クダ</t>
    </rPh>
    <phoneticPr fontId="2"/>
  </si>
  <si>
    <t>監督・コーチ</t>
    <rPh sb="0" eb="2">
      <t>カントク</t>
    </rPh>
    <phoneticPr fontId="2"/>
  </si>
  <si>
    <t>特記すべき事項があればご記入ください</t>
    <rPh sb="0" eb="2">
      <t>トッキ</t>
    </rPh>
    <rPh sb="5" eb="7">
      <t>ジコウ</t>
    </rPh>
    <rPh sb="12" eb="14">
      <t>キニュウ</t>
    </rPh>
    <phoneticPr fontId="2"/>
  </si>
  <si>
    <t>長与町ジュニア大会以外の成績等</t>
    <rPh sb="0" eb="3">
      <t>ナガヨチョウ</t>
    </rPh>
    <rPh sb="7" eb="9">
      <t>タイカイ</t>
    </rPh>
    <rPh sb="9" eb="11">
      <t>イガイ</t>
    </rPh>
    <rPh sb="12" eb="14">
      <t>セイセキ</t>
    </rPh>
    <rPh sb="14" eb="15">
      <t>トウ</t>
    </rPh>
    <phoneticPr fontId="2"/>
  </si>
  <si>
    <t>meru.kx125@gmail.com</t>
    <phoneticPr fontId="2"/>
  </si>
  <si>
    <t>⑤　監督・コーチは3名まで。</t>
    <rPh sb="2" eb="4">
      <t>カントク</t>
    </rPh>
    <rPh sb="10" eb="11">
      <t>メイ</t>
    </rPh>
    <phoneticPr fontId="2"/>
  </si>
  <si>
    <t>1:</t>
    <phoneticPr fontId="2"/>
  </si>
  <si>
    <t>2:</t>
    <phoneticPr fontId="2"/>
  </si>
  <si>
    <t>3:</t>
    <phoneticPr fontId="2"/>
  </si>
  <si>
    <t>令和5年9月20日（水）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</si>
</sst>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1" fillId="0" borderId="0" xfId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176" fontId="14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F23F9AE0-28C9-4C18-A629-1F8284400BC9}"/>
  </cellStyles>
  <dxfs count="21"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3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u.kx12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eru.kx125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eru.kx1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6"/>
  <sheetViews>
    <sheetView showGridLines="0" tabSelected="1" view="pageBreakPreview" zoomScale="85" zoomScaleNormal="100" zoomScaleSheetLayoutView="85" workbookViewId="0">
      <selection activeCell="G2" sqref="G2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7" hidden="1" customWidth="1"/>
    <col min="16" max="16" width="13" style="7" customWidth="1"/>
    <col min="17" max="28" width="13" style="7" hidden="1" customWidth="1"/>
    <col min="29" max="16384" width="13" style="2" hidden="1"/>
  </cols>
  <sheetData>
    <row r="1" spans="1:28" s="1" customFormat="1" ht="18.75" x14ac:dyDescent="0.15">
      <c r="A1" s="4" t="s">
        <v>11</v>
      </c>
      <c r="B1" s="17">
        <v>7</v>
      </c>
      <c r="C1" s="18" t="s">
        <v>12</v>
      </c>
      <c r="D1" s="5" t="s">
        <v>45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8</v>
      </c>
      <c r="U1" s="7" t="s">
        <v>27</v>
      </c>
      <c r="V1" s="7" t="s">
        <v>28</v>
      </c>
      <c r="W1" s="7" t="s">
        <v>29</v>
      </c>
      <c r="X1" s="7" t="s">
        <v>30</v>
      </c>
      <c r="Y1" s="7" t="s">
        <v>31</v>
      </c>
      <c r="Z1" s="7" t="s">
        <v>32</v>
      </c>
      <c r="AA1" s="7" t="s">
        <v>33</v>
      </c>
      <c r="AB1" s="7" t="s">
        <v>34</v>
      </c>
    </row>
    <row r="2" spans="1:28" ht="20.100000000000001" customHeight="1" x14ac:dyDescent="0.15">
      <c r="B2" s="23" t="s">
        <v>20</v>
      </c>
      <c r="C2" s="54" t="s">
        <v>56</v>
      </c>
      <c r="D2" s="54"/>
      <c r="E2" s="54"/>
      <c r="F2" s="24" t="s">
        <v>13</v>
      </c>
      <c r="G2" s="7"/>
      <c r="H2" s="7"/>
      <c r="I2" s="7"/>
      <c r="J2" s="7"/>
      <c r="K2" s="7"/>
      <c r="L2" s="7"/>
      <c r="M2" s="7"/>
      <c r="N2" s="7"/>
      <c r="P2" s="12"/>
      <c r="T2" s="7" t="s">
        <v>9</v>
      </c>
      <c r="U2" s="7" t="s">
        <v>23</v>
      </c>
      <c r="V2" s="7" t="s">
        <v>23</v>
      </c>
      <c r="W2" s="7" t="s">
        <v>23</v>
      </c>
      <c r="X2" s="7" t="s">
        <v>23</v>
      </c>
      <c r="Y2" s="7" t="s">
        <v>23</v>
      </c>
      <c r="Z2" s="7" t="s">
        <v>23</v>
      </c>
      <c r="AA2" s="7" t="s">
        <v>23</v>
      </c>
      <c r="AB2" s="7" t="s">
        <v>23</v>
      </c>
    </row>
    <row r="3" spans="1:28" ht="20.100000000000001" customHeight="1" x14ac:dyDescent="0.15">
      <c r="A3" s="7"/>
      <c r="B3" s="7"/>
      <c r="C3" s="7"/>
      <c r="D3" s="7"/>
      <c r="E3" s="7"/>
      <c r="F3" s="7"/>
      <c r="G3" s="7"/>
      <c r="H3" s="7"/>
      <c r="I3" s="8" t="s">
        <v>4</v>
      </c>
      <c r="J3" s="49"/>
      <c r="K3" s="49"/>
      <c r="L3" s="49"/>
      <c r="M3" s="49"/>
      <c r="N3" s="49"/>
      <c r="P3" s="12"/>
      <c r="T3" s="7" t="s">
        <v>10</v>
      </c>
      <c r="U3" s="7" t="s">
        <v>24</v>
      </c>
      <c r="V3" s="7" t="s">
        <v>24</v>
      </c>
      <c r="W3" s="7" t="s">
        <v>24</v>
      </c>
      <c r="X3" s="7" t="s">
        <v>24</v>
      </c>
      <c r="Y3" s="7" t="s">
        <v>24</v>
      </c>
      <c r="Z3" s="7" t="s">
        <v>24</v>
      </c>
      <c r="AA3" s="7" t="s">
        <v>24</v>
      </c>
      <c r="AB3" s="7" t="s">
        <v>24</v>
      </c>
    </row>
    <row r="4" spans="1:28" ht="20.100000000000001" customHeight="1" x14ac:dyDescent="0.15">
      <c r="A4" s="6" t="s">
        <v>46</v>
      </c>
      <c r="B4" s="7"/>
      <c r="C4" s="7"/>
      <c r="D4" s="7"/>
      <c r="E4" s="7"/>
      <c r="F4" s="7"/>
      <c r="G4" s="7"/>
      <c r="H4" s="7"/>
      <c r="I4" s="8" t="s">
        <v>0</v>
      </c>
      <c r="J4" s="49"/>
      <c r="K4" s="49"/>
      <c r="L4" s="49"/>
      <c r="M4" s="49"/>
      <c r="N4" s="49"/>
      <c r="P4" s="12"/>
      <c r="U4" s="7" t="s">
        <v>25</v>
      </c>
      <c r="V4" s="7" t="s">
        <v>25</v>
      </c>
      <c r="W4" s="7" t="s">
        <v>25</v>
      </c>
      <c r="X4" s="7" t="s">
        <v>25</v>
      </c>
      <c r="Y4" s="7" t="s">
        <v>25</v>
      </c>
      <c r="Z4" s="7" t="s">
        <v>25</v>
      </c>
      <c r="AA4" s="7" t="s">
        <v>25</v>
      </c>
      <c r="AB4" s="7" t="s">
        <v>25</v>
      </c>
    </row>
    <row r="5" spans="1:28" ht="20.100000000000001" customHeight="1" x14ac:dyDescent="0.15">
      <c r="A5" s="6" t="s">
        <v>44</v>
      </c>
      <c r="B5" s="7"/>
      <c r="C5" s="7"/>
      <c r="D5" s="7"/>
      <c r="E5" s="7"/>
      <c r="F5" s="7"/>
      <c r="G5" s="7"/>
      <c r="H5" s="7"/>
      <c r="I5" s="8" t="s">
        <v>1</v>
      </c>
      <c r="J5" s="49"/>
      <c r="K5" s="49"/>
      <c r="L5" s="49"/>
      <c r="M5" s="49"/>
      <c r="N5" s="49"/>
      <c r="P5" s="12"/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  <c r="AB5" s="7" t="s">
        <v>26</v>
      </c>
    </row>
    <row r="6" spans="1:28" ht="20.100000000000001" customHeight="1" x14ac:dyDescent="0.15">
      <c r="A6" s="6" t="s">
        <v>39</v>
      </c>
      <c r="B6" s="7"/>
      <c r="C6" s="7"/>
      <c r="D6" s="7"/>
      <c r="E6" s="7"/>
      <c r="F6" s="7"/>
      <c r="G6" s="7"/>
      <c r="H6" s="7"/>
      <c r="I6" s="8" t="s">
        <v>21</v>
      </c>
      <c r="J6" s="49"/>
      <c r="K6" s="49"/>
      <c r="L6" s="49"/>
      <c r="M6" s="49"/>
      <c r="N6" s="49"/>
      <c r="P6" s="12"/>
    </row>
    <row r="7" spans="1:28" ht="20.100000000000001" customHeight="1" x14ac:dyDescent="0.15">
      <c r="A7" s="7" t="s">
        <v>47</v>
      </c>
      <c r="B7" s="7"/>
      <c r="C7" s="7"/>
      <c r="D7" s="7"/>
      <c r="E7" s="7"/>
      <c r="F7" s="7"/>
      <c r="G7" s="7"/>
      <c r="H7" s="7"/>
      <c r="I7" s="8" t="s">
        <v>35</v>
      </c>
      <c r="J7" s="21" t="s">
        <v>36</v>
      </c>
      <c r="K7" s="25" t="s">
        <v>51</v>
      </c>
      <c r="L7" s="7"/>
      <c r="M7" s="7"/>
      <c r="N7" s="7"/>
      <c r="P7" s="12"/>
    </row>
    <row r="8" spans="1:28" s="3" customFormat="1" ht="19.5" customHeight="1" thickBot="1" x14ac:dyDescent="0.2">
      <c r="A8" s="6" t="s">
        <v>52</v>
      </c>
      <c r="D8" s="26"/>
      <c r="E8" s="26"/>
      <c r="F8" s="26"/>
    </row>
    <row r="9" spans="1:28" s="3" customFormat="1" ht="27.75" customHeight="1" thickBot="1" x14ac:dyDescent="0.2">
      <c r="A9" s="34" t="s">
        <v>48</v>
      </c>
      <c r="B9" s="35"/>
      <c r="C9" s="33" t="s">
        <v>53</v>
      </c>
      <c r="D9" s="29"/>
      <c r="E9" s="29"/>
      <c r="F9" s="30"/>
      <c r="G9" s="33" t="s">
        <v>54</v>
      </c>
      <c r="H9" s="29"/>
      <c r="I9" s="31"/>
      <c r="J9" s="32"/>
      <c r="K9" s="33" t="s">
        <v>55</v>
      </c>
      <c r="L9" s="31"/>
      <c r="M9" s="31"/>
      <c r="N9" s="32"/>
    </row>
    <row r="10" spans="1:28" ht="27.95" customHeight="1" x14ac:dyDescent="0.15">
      <c r="A10" s="22" t="s">
        <v>5</v>
      </c>
      <c r="B10" s="19" t="s">
        <v>8</v>
      </c>
      <c r="C10" s="27" t="s">
        <v>2</v>
      </c>
      <c r="D10" s="28" t="s">
        <v>22</v>
      </c>
      <c r="E10" s="42" t="s">
        <v>7</v>
      </c>
      <c r="F10" s="42"/>
      <c r="G10" s="42"/>
      <c r="H10" s="42" t="s">
        <v>17</v>
      </c>
      <c r="I10" s="42"/>
      <c r="J10" s="42"/>
      <c r="K10" s="50" t="s">
        <v>50</v>
      </c>
      <c r="L10" s="51"/>
      <c r="M10" s="51"/>
      <c r="N10" s="52"/>
      <c r="O10" s="7" t="s">
        <v>6</v>
      </c>
      <c r="P10" s="13" t="s">
        <v>18</v>
      </c>
    </row>
    <row r="11" spans="1:28" ht="27.95" customHeight="1" x14ac:dyDescent="0.15">
      <c r="A11" s="36" t="s">
        <v>3</v>
      </c>
      <c r="B11" s="39"/>
      <c r="C11" s="10"/>
      <c r="D11" s="40"/>
      <c r="E11" s="48"/>
      <c r="F11" s="43"/>
      <c r="G11" s="43"/>
      <c r="H11" s="43"/>
      <c r="I11" s="43"/>
      <c r="J11" s="44"/>
      <c r="K11" s="53"/>
      <c r="L11" s="53"/>
      <c r="M11" s="53"/>
      <c r="N11" s="53"/>
      <c r="O11" s="7" t="str">
        <f>IF(E11="","",J3)</f>
        <v/>
      </c>
      <c r="P11" s="55" t="str">
        <f>IF(OR(ISBLANK(B11),ISBLANK(C11),ISBLANK(C12),ISBLANK(#REF!),ISBLANK(E11),ISBLANK(E12),ISBLANK(H11),ISBLANK(H12)),"未入力あり","OK")</f>
        <v>未入力あり</v>
      </c>
      <c r="Q11" s="7">
        <f t="shared" ref="Q11:Q28" si="0">+$J$3</f>
        <v>0</v>
      </c>
    </row>
    <row r="12" spans="1:28" ht="27.95" customHeight="1" x14ac:dyDescent="0.15">
      <c r="A12" s="37"/>
      <c r="B12" s="39"/>
      <c r="C12" s="20"/>
      <c r="D12" s="41"/>
      <c r="E12" s="47"/>
      <c r="F12" s="45"/>
      <c r="G12" s="45"/>
      <c r="H12" s="45"/>
      <c r="I12" s="45"/>
      <c r="J12" s="46"/>
      <c r="K12" s="53"/>
      <c r="L12" s="53"/>
      <c r="M12" s="53"/>
      <c r="N12" s="53"/>
      <c r="O12" s="7" t="str">
        <f>IF(E12="","",J3)</f>
        <v/>
      </c>
      <c r="P12" s="55"/>
      <c r="Q12" s="7">
        <f t="shared" si="0"/>
        <v>0</v>
      </c>
    </row>
    <row r="13" spans="1:28" ht="27.95" customHeight="1" x14ac:dyDescent="0.15">
      <c r="A13" s="38" t="s">
        <v>3</v>
      </c>
      <c r="B13" s="39"/>
      <c r="C13" s="10"/>
      <c r="D13" s="40"/>
      <c r="E13" s="48"/>
      <c r="F13" s="43"/>
      <c r="G13" s="43"/>
      <c r="H13" s="43"/>
      <c r="I13" s="43"/>
      <c r="J13" s="44"/>
      <c r="K13" s="53"/>
      <c r="L13" s="53"/>
      <c r="M13" s="53"/>
      <c r="N13" s="53"/>
      <c r="O13" s="7" t="str">
        <f>IF(E13="","",J3)</f>
        <v/>
      </c>
      <c r="P13" s="55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5">
      <c r="A14" s="37"/>
      <c r="B14" s="39"/>
      <c r="C14" s="20"/>
      <c r="D14" s="41"/>
      <c r="E14" s="47"/>
      <c r="F14" s="45"/>
      <c r="G14" s="45"/>
      <c r="H14" s="45"/>
      <c r="I14" s="45"/>
      <c r="J14" s="46"/>
      <c r="K14" s="53"/>
      <c r="L14" s="53"/>
      <c r="M14" s="53"/>
      <c r="N14" s="53"/>
      <c r="O14" s="7" t="str">
        <f>IF(E14="","",J3)</f>
        <v/>
      </c>
      <c r="P14" s="55"/>
      <c r="Q14" s="7">
        <f t="shared" si="0"/>
        <v>0</v>
      </c>
    </row>
    <row r="15" spans="1:28" ht="27.95" customHeight="1" x14ac:dyDescent="0.15">
      <c r="A15" s="38" t="s">
        <v>3</v>
      </c>
      <c r="B15" s="39"/>
      <c r="C15" s="10"/>
      <c r="D15" s="40"/>
      <c r="E15" s="48"/>
      <c r="F15" s="43"/>
      <c r="G15" s="43"/>
      <c r="H15" s="43"/>
      <c r="I15" s="43"/>
      <c r="J15" s="44"/>
      <c r="K15" s="53"/>
      <c r="L15" s="53"/>
      <c r="M15" s="53"/>
      <c r="N15" s="53"/>
      <c r="O15" s="7" t="str">
        <f>IF(E15="","",J3)</f>
        <v/>
      </c>
      <c r="P15" s="55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5">
      <c r="A16" s="37"/>
      <c r="B16" s="39"/>
      <c r="C16" s="20"/>
      <c r="D16" s="41"/>
      <c r="E16" s="47"/>
      <c r="F16" s="45"/>
      <c r="G16" s="45"/>
      <c r="H16" s="45"/>
      <c r="I16" s="45"/>
      <c r="J16" s="46"/>
      <c r="K16" s="53"/>
      <c r="L16" s="53"/>
      <c r="M16" s="53"/>
      <c r="N16" s="53"/>
      <c r="O16" s="7" t="str">
        <f>IF(E16="","",J3)</f>
        <v/>
      </c>
      <c r="P16" s="55"/>
      <c r="Q16" s="7">
        <f t="shared" si="0"/>
        <v>0</v>
      </c>
    </row>
    <row r="17" spans="1:28" ht="27.95" customHeight="1" x14ac:dyDescent="0.15">
      <c r="A17" s="38" t="s">
        <v>3</v>
      </c>
      <c r="B17" s="39"/>
      <c r="C17" s="10"/>
      <c r="D17" s="40"/>
      <c r="E17" s="48"/>
      <c r="F17" s="43"/>
      <c r="G17" s="43"/>
      <c r="H17" s="43"/>
      <c r="I17" s="43"/>
      <c r="J17" s="44"/>
      <c r="K17" s="53"/>
      <c r="L17" s="53"/>
      <c r="M17" s="53"/>
      <c r="N17" s="53"/>
      <c r="O17" s="7" t="str">
        <f>IF(E17="","",J3)</f>
        <v/>
      </c>
      <c r="P17" s="55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28" ht="27.95" customHeight="1" x14ac:dyDescent="0.15">
      <c r="A18" s="37"/>
      <c r="B18" s="39"/>
      <c r="C18" s="20"/>
      <c r="D18" s="41"/>
      <c r="E18" s="47"/>
      <c r="F18" s="45"/>
      <c r="G18" s="45"/>
      <c r="H18" s="45"/>
      <c r="I18" s="45"/>
      <c r="J18" s="46"/>
      <c r="K18" s="53"/>
      <c r="L18" s="53"/>
      <c r="M18" s="53"/>
      <c r="N18" s="53"/>
      <c r="O18" s="7" t="str">
        <f>IF(E18="","",J3)</f>
        <v/>
      </c>
      <c r="P18" s="55"/>
      <c r="Q18" s="7">
        <f t="shared" si="0"/>
        <v>0</v>
      </c>
    </row>
    <row r="19" spans="1:28" ht="27.95" customHeight="1" x14ac:dyDescent="0.15">
      <c r="A19" s="38" t="s">
        <v>3</v>
      </c>
      <c r="B19" s="39"/>
      <c r="C19" s="10"/>
      <c r="D19" s="40"/>
      <c r="E19" s="48"/>
      <c r="F19" s="43"/>
      <c r="G19" s="43"/>
      <c r="H19" s="43"/>
      <c r="I19" s="43"/>
      <c r="J19" s="44"/>
      <c r="K19" s="53"/>
      <c r="L19" s="53"/>
      <c r="M19" s="53"/>
      <c r="N19" s="53"/>
      <c r="O19" s="7" t="str">
        <f>IF(E19="","",J3)</f>
        <v/>
      </c>
      <c r="P19" s="55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28" ht="27.95" customHeight="1" x14ac:dyDescent="0.15">
      <c r="A20" s="37"/>
      <c r="B20" s="39"/>
      <c r="C20" s="20"/>
      <c r="D20" s="41"/>
      <c r="E20" s="47"/>
      <c r="F20" s="45"/>
      <c r="G20" s="45"/>
      <c r="H20" s="45"/>
      <c r="I20" s="45"/>
      <c r="J20" s="46"/>
      <c r="K20" s="53"/>
      <c r="L20" s="53"/>
      <c r="M20" s="53"/>
      <c r="N20" s="53"/>
      <c r="O20" s="7" t="str">
        <f>IF(E20="","",J3)</f>
        <v/>
      </c>
      <c r="P20" s="55"/>
      <c r="Q20" s="7">
        <f t="shared" si="0"/>
        <v>0</v>
      </c>
    </row>
    <row r="21" spans="1:28" ht="27.95" customHeight="1" x14ac:dyDescent="0.15">
      <c r="A21" s="38" t="s">
        <v>3</v>
      </c>
      <c r="B21" s="39"/>
      <c r="C21" s="10"/>
      <c r="D21" s="40"/>
      <c r="E21" s="48"/>
      <c r="F21" s="43"/>
      <c r="G21" s="43"/>
      <c r="H21" s="43"/>
      <c r="I21" s="43"/>
      <c r="J21" s="44"/>
      <c r="K21" s="53"/>
      <c r="L21" s="53"/>
      <c r="M21" s="53"/>
      <c r="N21" s="53"/>
      <c r="O21" s="7" t="str">
        <f>IF(E21="","",J3)</f>
        <v/>
      </c>
      <c r="P21" s="55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28" ht="27.95" customHeight="1" x14ac:dyDescent="0.15">
      <c r="A22" s="37"/>
      <c r="B22" s="39"/>
      <c r="C22" s="20"/>
      <c r="D22" s="41"/>
      <c r="E22" s="47"/>
      <c r="F22" s="45"/>
      <c r="G22" s="45"/>
      <c r="H22" s="45"/>
      <c r="I22" s="45"/>
      <c r="J22" s="46"/>
      <c r="K22" s="53"/>
      <c r="L22" s="53"/>
      <c r="M22" s="53"/>
      <c r="N22" s="53"/>
      <c r="O22" s="7" t="str">
        <f>IF(E22="","",J3)</f>
        <v/>
      </c>
      <c r="P22" s="55"/>
      <c r="Q22" s="7">
        <f t="shared" si="0"/>
        <v>0</v>
      </c>
    </row>
    <row r="23" spans="1:28" ht="27.95" customHeight="1" x14ac:dyDescent="0.15">
      <c r="A23" s="38" t="s">
        <v>3</v>
      </c>
      <c r="B23" s="39"/>
      <c r="C23" s="10"/>
      <c r="D23" s="40"/>
      <c r="E23" s="48"/>
      <c r="F23" s="43"/>
      <c r="G23" s="43"/>
      <c r="H23" s="43"/>
      <c r="I23" s="43"/>
      <c r="J23" s="44"/>
      <c r="K23" s="53"/>
      <c r="L23" s="53"/>
      <c r="M23" s="53"/>
      <c r="N23" s="53"/>
      <c r="O23" s="7" t="str">
        <f>IF(E23="","",J3)</f>
        <v/>
      </c>
      <c r="P23" s="55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28" ht="27.95" customHeight="1" x14ac:dyDescent="0.15">
      <c r="A24" s="37"/>
      <c r="B24" s="39"/>
      <c r="C24" s="20"/>
      <c r="D24" s="41"/>
      <c r="E24" s="47"/>
      <c r="F24" s="45"/>
      <c r="G24" s="45"/>
      <c r="H24" s="45"/>
      <c r="I24" s="45"/>
      <c r="J24" s="46"/>
      <c r="K24" s="53"/>
      <c r="L24" s="53"/>
      <c r="M24" s="53"/>
      <c r="N24" s="53"/>
      <c r="O24" s="7" t="str">
        <f>IF(E24="","",J3)</f>
        <v/>
      </c>
      <c r="P24" s="55"/>
      <c r="Q24" s="7">
        <f t="shared" si="0"/>
        <v>0</v>
      </c>
    </row>
    <row r="25" spans="1:28" ht="27.95" customHeight="1" x14ac:dyDescent="0.15">
      <c r="A25" s="38" t="s">
        <v>3</v>
      </c>
      <c r="B25" s="39"/>
      <c r="C25" s="10"/>
      <c r="D25" s="40"/>
      <c r="E25" s="48"/>
      <c r="F25" s="43"/>
      <c r="G25" s="43"/>
      <c r="H25" s="43"/>
      <c r="I25" s="43"/>
      <c r="J25" s="44"/>
      <c r="K25" s="53"/>
      <c r="L25" s="53"/>
      <c r="M25" s="53"/>
      <c r="N25" s="53"/>
      <c r="O25" s="7" t="str">
        <f>IF(E25="","",J3)</f>
        <v/>
      </c>
      <c r="P25" s="55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28" ht="27.95" customHeight="1" x14ac:dyDescent="0.15">
      <c r="A26" s="37"/>
      <c r="B26" s="39"/>
      <c r="C26" s="20"/>
      <c r="D26" s="41"/>
      <c r="E26" s="47"/>
      <c r="F26" s="45"/>
      <c r="G26" s="45"/>
      <c r="H26" s="45"/>
      <c r="I26" s="45"/>
      <c r="J26" s="46"/>
      <c r="K26" s="53"/>
      <c r="L26" s="53"/>
      <c r="M26" s="53"/>
      <c r="N26" s="53"/>
      <c r="O26" s="7" t="str">
        <f>IF(E26="","",J3)</f>
        <v/>
      </c>
      <c r="P26" s="55"/>
      <c r="Q26" s="7">
        <f t="shared" si="0"/>
        <v>0</v>
      </c>
    </row>
    <row r="27" spans="1:28" ht="27.95" customHeight="1" x14ac:dyDescent="0.15">
      <c r="A27" s="38" t="s">
        <v>3</v>
      </c>
      <c r="B27" s="39"/>
      <c r="C27" s="10"/>
      <c r="D27" s="40"/>
      <c r="E27" s="48"/>
      <c r="F27" s="43"/>
      <c r="G27" s="43"/>
      <c r="H27" s="43"/>
      <c r="I27" s="43"/>
      <c r="J27" s="44"/>
      <c r="K27" s="53"/>
      <c r="L27" s="53"/>
      <c r="M27" s="53"/>
      <c r="N27" s="53"/>
      <c r="O27" s="7" t="str">
        <f>IF(E27="","",J3)</f>
        <v/>
      </c>
      <c r="P27" s="55" t="str">
        <f>IF(OR(ISBLANK(B27),ISBLANK(C27),ISBLANK(C28),ISBLANK(#REF!),ISBLANK(E27),ISBLANK(E28),ISBLANK(H27),ISBLANK(H28)),"未入力あり","OK")</f>
        <v>未入力あり</v>
      </c>
      <c r="Q27" s="7">
        <f t="shared" si="0"/>
        <v>0</v>
      </c>
    </row>
    <row r="28" spans="1:28" ht="27.95" customHeight="1" x14ac:dyDescent="0.15">
      <c r="A28" s="37"/>
      <c r="B28" s="39"/>
      <c r="C28" s="20"/>
      <c r="D28" s="41"/>
      <c r="E28" s="47"/>
      <c r="F28" s="45"/>
      <c r="G28" s="45"/>
      <c r="H28" s="45"/>
      <c r="I28" s="45"/>
      <c r="J28" s="46"/>
      <c r="K28" s="53"/>
      <c r="L28" s="53"/>
      <c r="M28" s="53"/>
      <c r="N28" s="53"/>
      <c r="O28" s="7" t="str">
        <f>IF(E28="","",J3)</f>
        <v/>
      </c>
      <c r="P28" s="55"/>
      <c r="Q28" s="7">
        <f t="shared" si="0"/>
        <v>0</v>
      </c>
    </row>
    <row r="29" spans="1:28" s="3" customFormat="1" ht="7.5" customHeight="1" x14ac:dyDescent="0.1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7"/>
      <c r="P29" s="14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20.100000000000001" customHeight="1" x14ac:dyDescent="0.15">
      <c r="A30" s="7" t="s">
        <v>38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P30" s="12"/>
    </row>
    <row r="31" spans="1:28" ht="20.100000000000001" customHeight="1" x14ac:dyDescent="0.15">
      <c r="A31" s="7" t="s">
        <v>49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12"/>
    </row>
    <row r="32" spans="1:28" x14ac:dyDescent="0.1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P32" s="12"/>
    </row>
    <row r="33" spans="1:16" x14ac:dyDescent="0.1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P33" s="12"/>
    </row>
    <row r="34" spans="1:16" x14ac:dyDescent="0.1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P34" s="12"/>
    </row>
    <row r="35" spans="1:16" ht="12.75" customHeight="1" x14ac:dyDescent="0.1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P35" s="12"/>
    </row>
    <row r="36" spans="1:16" x14ac:dyDescent="0.15">
      <c r="A36" s="6"/>
      <c r="B36" s="7"/>
      <c r="C36" s="8" t="s">
        <v>37</v>
      </c>
      <c r="D36" s="16">
        <v>1200</v>
      </c>
      <c r="E36" s="7" t="s">
        <v>14</v>
      </c>
      <c r="F36" s="7">
        <f>COUNTA(E11:G28)+'ジュニアダブルス大会（2枚目）'!F34+'ジュニアダブルス大会（3枚目）'!F34</f>
        <v>0</v>
      </c>
      <c r="G36" s="7" t="s">
        <v>15</v>
      </c>
      <c r="H36" s="58">
        <f>D36*F36</f>
        <v>0</v>
      </c>
      <c r="I36" s="58"/>
      <c r="J36" s="7" t="s">
        <v>40</v>
      </c>
      <c r="K36" s="7"/>
      <c r="L36" s="7"/>
      <c r="M36" s="7"/>
      <c r="N36" s="7"/>
      <c r="P36" s="12"/>
    </row>
    <row r="37" spans="1:16" ht="14.25" customHeight="1" x14ac:dyDescent="0.15">
      <c r="A37" t="s">
        <v>16</v>
      </c>
      <c r="B37" s="7"/>
      <c r="C37" s="9"/>
      <c r="D37" s="9"/>
      <c r="E37" s="7"/>
      <c r="F37" s="7"/>
      <c r="G37" s="7"/>
      <c r="H37" s="7"/>
      <c r="I37" s="7"/>
      <c r="J37" s="7"/>
      <c r="K37" s="7"/>
      <c r="L37" s="7"/>
      <c r="M37" s="7"/>
      <c r="N37" s="7"/>
      <c r="P37" s="12"/>
    </row>
    <row r="38" spans="1:16" ht="14.25" customHeight="1" x14ac:dyDescent="0.15">
      <c r="A38" s="57" t="s">
        <v>19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12"/>
      <c r="P38" s="12"/>
    </row>
    <row r="44" spans="1:16" x14ac:dyDescent="0.15"/>
    <row r="45" spans="1:16" x14ac:dyDescent="0.15"/>
    <row r="46" spans="1:16" x14ac:dyDescent="0.15"/>
  </sheetData>
  <sheetProtection selectLockedCells="1"/>
  <mergeCells count="106">
    <mergeCell ref="A38:N38"/>
    <mergeCell ref="P21:P22"/>
    <mergeCell ref="P23:P24"/>
    <mergeCell ref="P25:P26"/>
    <mergeCell ref="P27:P28"/>
    <mergeCell ref="H36:I36"/>
    <mergeCell ref="A32:N32"/>
    <mergeCell ref="A33:N33"/>
    <mergeCell ref="K25:N25"/>
    <mergeCell ref="K26:N26"/>
    <mergeCell ref="K27:N27"/>
    <mergeCell ref="K22:N22"/>
    <mergeCell ref="A34:N34"/>
    <mergeCell ref="A35:N35"/>
    <mergeCell ref="H28:J28"/>
    <mergeCell ref="B21:B22"/>
    <mergeCell ref="B23:B24"/>
    <mergeCell ref="B25:B26"/>
    <mergeCell ref="B27:B28"/>
    <mergeCell ref="A21:A22"/>
    <mergeCell ref="A23:A24"/>
    <mergeCell ref="A29:N29"/>
    <mergeCell ref="P19:P20"/>
    <mergeCell ref="K28:N28"/>
    <mergeCell ref="K23:N23"/>
    <mergeCell ref="K24:N24"/>
    <mergeCell ref="K19:N19"/>
    <mergeCell ref="K20:N20"/>
    <mergeCell ref="K21:N21"/>
    <mergeCell ref="E28:G28"/>
    <mergeCell ref="H26:J26"/>
    <mergeCell ref="H27:J27"/>
    <mergeCell ref="H25:J25"/>
    <mergeCell ref="E25:G25"/>
    <mergeCell ref="E26:G26"/>
    <mergeCell ref="D27:D28"/>
    <mergeCell ref="D19:D20"/>
    <mergeCell ref="E27:G27"/>
    <mergeCell ref="D21:D22"/>
    <mergeCell ref="H22:J22"/>
    <mergeCell ref="H23:J23"/>
    <mergeCell ref="H24:J24"/>
    <mergeCell ref="E22:G22"/>
    <mergeCell ref="E23:G23"/>
    <mergeCell ref="E24:G24"/>
    <mergeCell ref="K17:N17"/>
    <mergeCell ref="E16:G16"/>
    <mergeCell ref="E17:G17"/>
    <mergeCell ref="H21:J21"/>
    <mergeCell ref="E14:G14"/>
    <mergeCell ref="E15:G15"/>
    <mergeCell ref="K11:N11"/>
    <mergeCell ref="P11:P12"/>
    <mergeCell ref="P13:P14"/>
    <mergeCell ref="P15:P16"/>
    <mergeCell ref="P17:P18"/>
    <mergeCell ref="K18:N18"/>
    <mergeCell ref="K13:N13"/>
    <mergeCell ref="K14:N14"/>
    <mergeCell ref="K12:N12"/>
    <mergeCell ref="H17:J17"/>
    <mergeCell ref="H18:J18"/>
    <mergeCell ref="H19:J19"/>
    <mergeCell ref="E20:G20"/>
    <mergeCell ref="H20:J20"/>
    <mergeCell ref="J3:N3"/>
    <mergeCell ref="J4:N4"/>
    <mergeCell ref="J5:N5"/>
    <mergeCell ref="J6:N6"/>
    <mergeCell ref="H10:J10"/>
    <mergeCell ref="K10:N10"/>
    <mergeCell ref="K15:N15"/>
    <mergeCell ref="K16:N16"/>
    <mergeCell ref="C2:E2"/>
    <mergeCell ref="E12:G12"/>
    <mergeCell ref="E13:G13"/>
    <mergeCell ref="D25:D26"/>
    <mergeCell ref="D23:D24"/>
    <mergeCell ref="E10:G10"/>
    <mergeCell ref="H11:J11"/>
    <mergeCell ref="H12:J12"/>
    <mergeCell ref="H13:J13"/>
    <mergeCell ref="H14:J14"/>
    <mergeCell ref="H15:J15"/>
    <mergeCell ref="D13:D14"/>
    <mergeCell ref="E18:G18"/>
    <mergeCell ref="E21:G21"/>
    <mergeCell ref="E19:G19"/>
    <mergeCell ref="H16:J16"/>
    <mergeCell ref="E11:G11"/>
    <mergeCell ref="D11:D12"/>
    <mergeCell ref="D15:D16"/>
    <mergeCell ref="D17:D18"/>
    <mergeCell ref="A9:B9"/>
    <mergeCell ref="A11:A12"/>
    <mergeCell ref="A13:A14"/>
    <mergeCell ref="A15:A16"/>
    <mergeCell ref="A17:A18"/>
    <mergeCell ref="A25:A26"/>
    <mergeCell ref="A27:A28"/>
    <mergeCell ref="A19:A20"/>
    <mergeCell ref="B13:B14"/>
    <mergeCell ref="B15:B16"/>
    <mergeCell ref="B17:B18"/>
    <mergeCell ref="B19:B20"/>
    <mergeCell ref="B11:B12"/>
  </mergeCells>
  <phoneticPr fontId="2"/>
  <conditionalFormatting sqref="A13:A14 K13:N14">
    <cfRule type="expression" dxfId="20" priority="16">
      <formula>$A$10="項目"</formula>
    </cfRule>
  </conditionalFormatting>
  <conditionalFormatting sqref="B11:G28">
    <cfRule type="cellIs" dxfId="19" priority="2" operator="equal">
      <formula>""</formula>
    </cfRule>
  </conditionalFormatting>
  <conditionalFormatting sqref="B11:J28">
    <cfRule type="expression" dxfId="18" priority="1">
      <formula>$A$11&gt;0</formula>
    </cfRule>
  </conditionalFormatting>
  <conditionalFormatting sqref="H11:J28">
    <cfRule type="cellIs" dxfId="17" priority="6" operator="equal">
      <formula>""</formula>
    </cfRule>
  </conditionalFormatting>
  <conditionalFormatting sqref="J3:N6">
    <cfRule type="cellIs" dxfId="16" priority="21" operator="equal">
      <formula>""</formula>
    </cfRule>
  </conditionalFormatting>
  <conditionalFormatting sqref="P11:P28">
    <cfRule type="cellIs" dxfId="15" priority="23" stopIfTrue="1" operator="equal">
      <formula>"OK"</formula>
    </cfRule>
    <cfRule type="cellIs" dxfId="14" priority="24" operator="equal">
      <formula>"未入力あり"</formula>
    </cfRule>
  </conditionalFormatting>
  <dataValidations count="7">
    <dataValidation type="list" allowBlank="1" showInputMessage="1" showErrorMessage="1" sqref="B11:B28" xr:uid="{00000000-0002-0000-0000-000000000000}">
      <formula1>$T$2:$T$3</formula1>
    </dataValidation>
    <dataValidation type="list" allowBlank="1" showInputMessage="1" showErrorMessage="1" sqref="C11:C28" xr:uid="{00000000-0002-0000-0000-000001000000}">
      <formula1>$U$1:$AB$1</formula1>
    </dataValidation>
    <dataValidation allowBlank="1" showInputMessage="1" showErrorMessage="1" promptTitle="氏名" prompt="氏名の間にスペースをひとついれてください" sqref="E11:G11" xr:uid="{00000000-0002-0000-0000-000003000000}"/>
    <dataValidation imeMode="hiragana" allowBlank="1" showInputMessage="1" showErrorMessage="1" promptTitle="ふりがな" prompt="氏名の間にスペースをひとつ入れてください" sqref="H11:J11" xr:uid="{00000000-0002-0000-0000-000004000000}"/>
    <dataValidation type="list" allowBlank="1" showInputMessage="1" showErrorMessage="1" promptTitle="クラス" prompt="学年を先に選択してください" sqref="D11:D12" xr:uid="{00000000-0002-0000-0000-000005000000}">
      <formula1>INDIRECT(C11)</formula1>
    </dataValidation>
    <dataValidation imeMode="halfAlpha" allowBlank="1" showInputMessage="1" showErrorMessage="1" sqref="J5:N6" xr:uid="{00000000-0002-0000-0000-000006000000}"/>
    <dataValidation type="list" allowBlank="1" showInputMessage="1" showErrorMessage="1" sqref="D13:D28" xr:uid="{00000000-0002-0000-0000-000002000000}">
      <formula1>INDIRECT(C13)</formula1>
    </dataValidation>
  </dataValidations>
  <hyperlinks>
    <hyperlink ref="K7" r:id="rId1" xr:uid="{00000000-0004-0000-0000-000000000000}"/>
  </hyperlinks>
  <printOptions horizontalCentered="1"/>
  <pageMargins left="0.25" right="0.25" top="0.75" bottom="0.75" header="0.3" footer="0.3"/>
  <pageSetup paperSize="9" scale="93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3"/>
  <sheetViews>
    <sheetView showGridLines="0" showZeros="0" view="pageBreakPreview" zoomScale="85" zoomScaleNormal="100" zoomScaleSheetLayoutView="85" workbookViewId="0">
      <selection activeCell="C3" sqref="C3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7" hidden="1" customWidth="1"/>
    <col min="16" max="16" width="13" style="7" customWidth="1"/>
    <col min="17" max="28" width="13" style="7" hidden="1" customWidth="1"/>
    <col min="29" max="16384" width="13" style="2" hidden="1"/>
  </cols>
  <sheetData>
    <row r="1" spans="1:28" s="1" customFormat="1" ht="18.75" x14ac:dyDescent="0.15">
      <c r="A1" s="4" t="s">
        <v>11</v>
      </c>
      <c r="B1" s="17">
        <f>ジュニアダブルス大会用!B1</f>
        <v>7</v>
      </c>
      <c r="C1" s="18" t="s">
        <v>12</v>
      </c>
      <c r="D1" s="5" t="s">
        <v>43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8</v>
      </c>
      <c r="U1" s="7" t="s">
        <v>27</v>
      </c>
      <c r="V1" s="7" t="s">
        <v>28</v>
      </c>
      <c r="W1" s="7" t="s">
        <v>29</v>
      </c>
      <c r="X1" s="7" t="s">
        <v>30</v>
      </c>
      <c r="Y1" s="7" t="s">
        <v>31</v>
      </c>
      <c r="Z1" s="7" t="s">
        <v>32</v>
      </c>
      <c r="AA1" s="7" t="s">
        <v>33</v>
      </c>
      <c r="AB1" s="7" t="s">
        <v>34</v>
      </c>
    </row>
    <row r="2" spans="1:28" ht="20.100000000000001" customHeight="1" x14ac:dyDescent="0.15">
      <c r="B2" s="23" t="s">
        <v>20</v>
      </c>
      <c r="C2" s="54" t="str">
        <f>ジュニアダブルス大会用!C2</f>
        <v>令和5年9月20日（水）</v>
      </c>
      <c r="D2" s="54"/>
      <c r="E2" s="54"/>
      <c r="F2" s="24" t="s">
        <v>13</v>
      </c>
      <c r="G2" s="7"/>
      <c r="H2" s="7"/>
      <c r="I2" s="7"/>
      <c r="J2" s="7"/>
      <c r="K2" s="7"/>
      <c r="L2" s="7"/>
      <c r="M2" s="7"/>
      <c r="N2" s="7"/>
      <c r="P2" s="12"/>
      <c r="T2" s="7" t="s">
        <v>9</v>
      </c>
      <c r="U2" s="7" t="s">
        <v>23</v>
      </c>
      <c r="V2" s="7" t="s">
        <v>23</v>
      </c>
      <c r="W2" s="7" t="s">
        <v>23</v>
      </c>
      <c r="X2" s="7" t="s">
        <v>23</v>
      </c>
      <c r="Y2" s="7" t="s">
        <v>23</v>
      </c>
      <c r="Z2" s="7" t="s">
        <v>23</v>
      </c>
      <c r="AA2" s="7" t="s">
        <v>23</v>
      </c>
      <c r="AB2" s="7" t="s">
        <v>23</v>
      </c>
    </row>
    <row r="3" spans="1:28" ht="20.100000000000001" customHeight="1" x14ac:dyDescent="0.15">
      <c r="A3" s="7"/>
      <c r="B3" s="7"/>
      <c r="C3" s="7"/>
      <c r="D3" s="7"/>
      <c r="E3" s="7"/>
      <c r="F3" s="7"/>
      <c r="G3" s="7"/>
      <c r="H3" s="7"/>
      <c r="I3" s="8" t="s">
        <v>4</v>
      </c>
      <c r="J3" s="49"/>
      <c r="K3" s="49"/>
      <c r="L3" s="49"/>
      <c r="M3" s="49"/>
      <c r="N3" s="49"/>
      <c r="P3" s="12"/>
      <c r="T3" s="7" t="s">
        <v>10</v>
      </c>
      <c r="U3" s="7" t="s">
        <v>24</v>
      </c>
      <c r="V3" s="7" t="s">
        <v>24</v>
      </c>
      <c r="W3" s="7" t="s">
        <v>24</v>
      </c>
      <c r="X3" s="7" t="s">
        <v>24</v>
      </c>
      <c r="Y3" s="7" t="s">
        <v>24</v>
      </c>
      <c r="Z3" s="7" t="s">
        <v>24</v>
      </c>
      <c r="AA3" s="7" t="s">
        <v>24</v>
      </c>
      <c r="AB3" s="7" t="s">
        <v>24</v>
      </c>
    </row>
    <row r="4" spans="1:28" ht="20.100000000000001" customHeight="1" x14ac:dyDescent="0.15">
      <c r="A4" s="6" t="s">
        <v>46</v>
      </c>
      <c r="B4" s="7"/>
      <c r="C4" s="7"/>
      <c r="D4" s="7"/>
      <c r="E4" s="7"/>
      <c r="F4" s="7"/>
      <c r="G4" s="7"/>
      <c r="H4" s="7"/>
      <c r="I4" s="8" t="s">
        <v>0</v>
      </c>
      <c r="J4" s="49"/>
      <c r="K4" s="49"/>
      <c r="L4" s="49"/>
      <c r="M4" s="49"/>
      <c r="N4" s="49"/>
      <c r="P4" s="12"/>
      <c r="U4" s="7" t="s">
        <v>25</v>
      </c>
      <c r="V4" s="7" t="s">
        <v>25</v>
      </c>
      <c r="W4" s="7" t="s">
        <v>25</v>
      </c>
      <c r="X4" s="7" t="s">
        <v>25</v>
      </c>
      <c r="Y4" s="7" t="s">
        <v>25</v>
      </c>
      <c r="Z4" s="7" t="s">
        <v>25</v>
      </c>
      <c r="AA4" s="7" t="s">
        <v>25</v>
      </c>
      <c r="AB4" s="7" t="s">
        <v>25</v>
      </c>
    </row>
    <row r="5" spans="1:28" ht="20.100000000000001" customHeight="1" x14ac:dyDescent="0.15">
      <c r="A5" s="6" t="s">
        <v>44</v>
      </c>
      <c r="B5" s="7"/>
      <c r="C5" s="7"/>
      <c r="D5" s="7"/>
      <c r="E5" s="7"/>
      <c r="F5" s="7"/>
      <c r="G5" s="7"/>
      <c r="H5" s="7"/>
      <c r="I5" s="8" t="s">
        <v>1</v>
      </c>
      <c r="J5" s="49"/>
      <c r="K5" s="49"/>
      <c r="L5" s="49"/>
      <c r="M5" s="49"/>
      <c r="N5" s="49"/>
      <c r="P5" s="12"/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  <c r="AB5" s="7" t="s">
        <v>26</v>
      </c>
    </row>
    <row r="6" spans="1:28" ht="20.100000000000001" customHeight="1" x14ac:dyDescent="0.15">
      <c r="A6" s="6" t="s">
        <v>39</v>
      </c>
      <c r="B6" s="7"/>
      <c r="C6" s="7"/>
      <c r="D6" s="7"/>
      <c r="E6" s="7"/>
      <c r="F6" s="7"/>
      <c r="G6" s="7"/>
      <c r="H6" s="7"/>
      <c r="I6" s="8" t="s">
        <v>21</v>
      </c>
      <c r="J6" s="49"/>
      <c r="K6" s="49"/>
      <c r="L6" s="49"/>
      <c r="M6" s="49"/>
      <c r="N6" s="49"/>
      <c r="P6" s="12"/>
    </row>
    <row r="7" spans="1:28" ht="20.100000000000001" customHeight="1" x14ac:dyDescent="0.15">
      <c r="A7" s="7" t="s">
        <v>47</v>
      </c>
      <c r="B7" s="7"/>
      <c r="C7" s="7"/>
      <c r="D7" s="7"/>
      <c r="E7" s="7"/>
      <c r="F7" s="7"/>
      <c r="G7" s="7"/>
      <c r="H7" s="7"/>
      <c r="I7" s="8" t="s">
        <v>35</v>
      </c>
      <c r="J7" s="21" t="s">
        <v>36</v>
      </c>
      <c r="K7" s="25" t="s">
        <v>51</v>
      </c>
      <c r="L7" s="7"/>
      <c r="M7" s="7"/>
      <c r="N7" s="7"/>
      <c r="P7" s="12"/>
    </row>
    <row r="8" spans="1:28" ht="27.95" customHeight="1" x14ac:dyDescent="0.15">
      <c r="A8" s="22" t="s">
        <v>5</v>
      </c>
      <c r="B8" s="19" t="s">
        <v>8</v>
      </c>
      <c r="C8" s="22" t="s">
        <v>2</v>
      </c>
      <c r="D8" s="19" t="s">
        <v>22</v>
      </c>
      <c r="E8" s="60" t="s">
        <v>7</v>
      </c>
      <c r="F8" s="60"/>
      <c r="G8" s="60"/>
      <c r="H8" s="60" t="s">
        <v>17</v>
      </c>
      <c r="I8" s="60"/>
      <c r="J8" s="60"/>
      <c r="K8" s="61" t="str">
        <f>ジュニアダブルス大会用!K10</f>
        <v>長与町ジュニア大会以外の成績等</v>
      </c>
      <c r="L8" s="62"/>
      <c r="M8" s="62"/>
      <c r="N8" s="63"/>
      <c r="O8" s="7" t="s">
        <v>6</v>
      </c>
      <c r="P8" s="13" t="s">
        <v>18</v>
      </c>
    </row>
    <row r="9" spans="1:28" ht="27.95" customHeight="1" x14ac:dyDescent="0.15">
      <c r="A9" s="36" t="s">
        <v>3</v>
      </c>
      <c r="B9" s="39"/>
      <c r="C9" s="10"/>
      <c r="D9" s="40"/>
      <c r="E9" s="48"/>
      <c r="F9" s="43"/>
      <c r="G9" s="43"/>
      <c r="H9" s="43"/>
      <c r="I9" s="43"/>
      <c r="J9" s="44"/>
      <c r="K9" s="53"/>
      <c r="L9" s="53"/>
      <c r="M9" s="53"/>
      <c r="N9" s="53"/>
      <c r="O9" s="7" t="str">
        <f>IF(E9="","",J3)</f>
        <v/>
      </c>
      <c r="P9" s="55" t="str">
        <f>IF(OR(ISBLANK(B9),ISBLANK(C9),ISBLANK(C10),ISBLANK(#REF!),ISBLANK(E9),ISBLANK(E10),ISBLANK(H9),ISBLANK(H10)),"未入力あり","OK")</f>
        <v>未入力あり</v>
      </c>
      <c r="Q9" s="7">
        <f t="shared" ref="Q9:Q28" si="0">+$J$3</f>
        <v>0</v>
      </c>
    </row>
    <row r="10" spans="1:28" ht="27.95" customHeight="1" x14ac:dyDescent="0.15">
      <c r="A10" s="37"/>
      <c r="B10" s="39"/>
      <c r="C10" s="20"/>
      <c r="D10" s="41"/>
      <c r="E10" s="47"/>
      <c r="F10" s="45"/>
      <c r="G10" s="45"/>
      <c r="H10" s="45"/>
      <c r="I10" s="45"/>
      <c r="J10" s="46"/>
      <c r="K10" s="53"/>
      <c r="L10" s="53"/>
      <c r="M10" s="53"/>
      <c r="N10" s="53"/>
      <c r="O10" s="7" t="str">
        <f>IF(E10="","",J3)</f>
        <v/>
      </c>
      <c r="P10" s="55"/>
      <c r="Q10" s="7">
        <f t="shared" si="0"/>
        <v>0</v>
      </c>
    </row>
    <row r="11" spans="1:28" ht="27.95" customHeight="1" x14ac:dyDescent="0.15">
      <c r="A11" s="38" t="s">
        <v>3</v>
      </c>
      <c r="B11" s="39"/>
      <c r="C11" s="10"/>
      <c r="D11" s="40"/>
      <c r="E11" s="48"/>
      <c r="F11" s="43"/>
      <c r="G11" s="43"/>
      <c r="H11" s="43"/>
      <c r="I11" s="43"/>
      <c r="J11" s="44"/>
      <c r="K11" s="53"/>
      <c r="L11" s="53"/>
      <c r="M11" s="53"/>
      <c r="N11" s="53"/>
      <c r="O11" s="7" t="str">
        <f>IF(E11="","",J3)</f>
        <v/>
      </c>
      <c r="P11" s="55" t="str">
        <f>IF(OR(ISBLANK(B11),ISBLANK(C11),ISBLANK(C12),ISBLANK(#REF!),ISBLANK(E11),ISBLANK(E12),ISBLANK(H11),ISBLANK(H12)),"未入力あり","OK")</f>
        <v>未入力あり</v>
      </c>
      <c r="Q11" s="7">
        <f t="shared" si="0"/>
        <v>0</v>
      </c>
    </row>
    <row r="12" spans="1:28" ht="27.95" customHeight="1" x14ac:dyDescent="0.15">
      <c r="A12" s="37"/>
      <c r="B12" s="39"/>
      <c r="C12" s="20"/>
      <c r="D12" s="41"/>
      <c r="E12" s="47"/>
      <c r="F12" s="45"/>
      <c r="G12" s="45"/>
      <c r="H12" s="45"/>
      <c r="I12" s="45"/>
      <c r="J12" s="46"/>
      <c r="K12" s="53"/>
      <c r="L12" s="53"/>
      <c r="M12" s="53"/>
      <c r="N12" s="53"/>
      <c r="O12" s="7" t="str">
        <f>IF(E12="","",J3)</f>
        <v/>
      </c>
      <c r="P12" s="55"/>
      <c r="Q12" s="7">
        <f t="shared" si="0"/>
        <v>0</v>
      </c>
    </row>
    <row r="13" spans="1:28" ht="27.95" customHeight="1" x14ac:dyDescent="0.15">
      <c r="A13" s="38" t="s">
        <v>3</v>
      </c>
      <c r="B13" s="39"/>
      <c r="C13" s="10"/>
      <c r="D13" s="40"/>
      <c r="E13" s="48"/>
      <c r="F13" s="43"/>
      <c r="G13" s="43"/>
      <c r="H13" s="43"/>
      <c r="I13" s="43"/>
      <c r="J13" s="44"/>
      <c r="K13" s="53"/>
      <c r="L13" s="53"/>
      <c r="M13" s="53"/>
      <c r="N13" s="53"/>
      <c r="O13" s="7" t="str">
        <f>IF(E13="","",J3)</f>
        <v/>
      </c>
      <c r="P13" s="55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5">
      <c r="A14" s="37"/>
      <c r="B14" s="39"/>
      <c r="C14" s="20"/>
      <c r="D14" s="41"/>
      <c r="E14" s="47"/>
      <c r="F14" s="45"/>
      <c r="G14" s="45"/>
      <c r="H14" s="45"/>
      <c r="I14" s="45"/>
      <c r="J14" s="46"/>
      <c r="K14" s="53"/>
      <c r="L14" s="53"/>
      <c r="M14" s="53"/>
      <c r="N14" s="53"/>
      <c r="O14" s="7" t="str">
        <f>IF(E14="","",J3)</f>
        <v/>
      </c>
      <c r="P14" s="55"/>
      <c r="Q14" s="7">
        <f t="shared" si="0"/>
        <v>0</v>
      </c>
    </row>
    <row r="15" spans="1:28" ht="27.95" customHeight="1" x14ac:dyDescent="0.15">
      <c r="A15" s="38" t="s">
        <v>3</v>
      </c>
      <c r="B15" s="39"/>
      <c r="C15" s="10"/>
      <c r="D15" s="40"/>
      <c r="E15" s="48"/>
      <c r="F15" s="43"/>
      <c r="G15" s="43"/>
      <c r="H15" s="43"/>
      <c r="I15" s="43"/>
      <c r="J15" s="44"/>
      <c r="K15" s="53"/>
      <c r="L15" s="53"/>
      <c r="M15" s="53"/>
      <c r="N15" s="53"/>
      <c r="O15" s="7" t="str">
        <f>IF(E15="","",J3)</f>
        <v/>
      </c>
      <c r="P15" s="55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5">
      <c r="A16" s="37"/>
      <c r="B16" s="39"/>
      <c r="C16" s="20"/>
      <c r="D16" s="41"/>
      <c r="E16" s="47"/>
      <c r="F16" s="45"/>
      <c r="G16" s="45"/>
      <c r="H16" s="45"/>
      <c r="I16" s="45"/>
      <c r="J16" s="46"/>
      <c r="K16" s="53"/>
      <c r="L16" s="53"/>
      <c r="M16" s="53"/>
      <c r="N16" s="53"/>
      <c r="O16" s="7" t="str">
        <f>IF(E16="","",J3)</f>
        <v/>
      </c>
      <c r="P16" s="55"/>
      <c r="Q16" s="7">
        <f t="shared" si="0"/>
        <v>0</v>
      </c>
    </row>
    <row r="17" spans="1:17" ht="27.95" customHeight="1" x14ac:dyDescent="0.15">
      <c r="A17" s="38" t="s">
        <v>3</v>
      </c>
      <c r="B17" s="39"/>
      <c r="C17" s="10"/>
      <c r="D17" s="40"/>
      <c r="E17" s="48"/>
      <c r="F17" s="43"/>
      <c r="G17" s="43"/>
      <c r="H17" s="43"/>
      <c r="I17" s="43"/>
      <c r="J17" s="44"/>
      <c r="K17" s="53"/>
      <c r="L17" s="53"/>
      <c r="M17" s="53"/>
      <c r="N17" s="53"/>
      <c r="O17" s="7" t="str">
        <f>IF(E17="","",J3)</f>
        <v/>
      </c>
      <c r="P17" s="55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17" ht="27.95" customHeight="1" x14ac:dyDescent="0.15">
      <c r="A18" s="37"/>
      <c r="B18" s="39"/>
      <c r="C18" s="20"/>
      <c r="D18" s="41"/>
      <c r="E18" s="47"/>
      <c r="F18" s="45"/>
      <c r="G18" s="45"/>
      <c r="H18" s="45"/>
      <c r="I18" s="45"/>
      <c r="J18" s="46"/>
      <c r="K18" s="53"/>
      <c r="L18" s="53"/>
      <c r="M18" s="53"/>
      <c r="N18" s="53"/>
      <c r="O18" s="7" t="str">
        <f>IF(E18="","",J3)</f>
        <v/>
      </c>
      <c r="P18" s="55"/>
      <c r="Q18" s="7">
        <f t="shared" si="0"/>
        <v>0</v>
      </c>
    </row>
    <row r="19" spans="1:17" ht="27.95" customHeight="1" x14ac:dyDescent="0.15">
      <c r="A19" s="38" t="s">
        <v>3</v>
      </c>
      <c r="B19" s="39"/>
      <c r="C19" s="10"/>
      <c r="D19" s="40"/>
      <c r="E19" s="48"/>
      <c r="F19" s="43"/>
      <c r="G19" s="43"/>
      <c r="H19" s="43"/>
      <c r="I19" s="43"/>
      <c r="J19" s="44"/>
      <c r="K19" s="53"/>
      <c r="L19" s="53"/>
      <c r="M19" s="53"/>
      <c r="N19" s="53"/>
      <c r="O19" s="7" t="str">
        <f>IF(E19="","",J3)</f>
        <v/>
      </c>
      <c r="P19" s="55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17" ht="27.95" customHeight="1" x14ac:dyDescent="0.15">
      <c r="A20" s="37"/>
      <c r="B20" s="39"/>
      <c r="C20" s="20"/>
      <c r="D20" s="41"/>
      <c r="E20" s="47"/>
      <c r="F20" s="45"/>
      <c r="G20" s="45"/>
      <c r="H20" s="45"/>
      <c r="I20" s="45"/>
      <c r="J20" s="46"/>
      <c r="K20" s="53"/>
      <c r="L20" s="53"/>
      <c r="M20" s="53"/>
      <c r="N20" s="53"/>
      <c r="O20" s="7" t="str">
        <f>IF(E20="","",J3)</f>
        <v/>
      </c>
      <c r="P20" s="55"/>
      <c r="Q20" s="7">
        <f t="shared" si="0"/>
        <v>0</v>
      </c>
    </row>
    <row r="21" spans="1:17" ht="27.95" customHeight="1" x14ac:dyDescent="0.15">
      <c r="A21" s="38" t="s">
        <v>3</v>
      </c>
      <c r="B21" s="39"/>
      <c r="C21" s="10"/>
      <c r="D21" s="40"/>
      <c r="E21" s="48"/>
      <c r="F21" s="43"/>
      <c r="G21" s="43"/>
      <c r="H21" s="43"/>
      <c r="I21" s="43"/>
      <c r="J21" s="44"/>
      <c r="K21" s="53"/>
      <c r="L21" s="53"/>
      <c r="M21" s="53"/>
      <c r="N21" s="53"/>
      <c r="O21" s="7" t="str">
        <f>IF(E21="","",J3)</f>
        <v/>
      </c>
      <c r="P21" s="55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17" ht="27.95" customHeight="1" x14ac:dyDescent="0.15">
      <c r="A22" s="37"/>
      <c r="B22" s="39"/>
      <c r="C22" s="20"/>
      <c r="D22" s="41"/>
      <c r="E22" s="47"/>
      <c r="F22" s="45"/>
      <c r="G22" s="45"/>
      <c r="H22" s="45"/>
      <c r="I22" s="45"/>
      <c r="J22" s="46"/>
      <c r="K22" s="53"/>
      <c r="L22" s="53"/>
      <c r="M22" s="53"/>
      <c r="N22" s="53"/>
      <c r="O22" s="7" t="str">
        <f>IF(E22="","",J3)</f>
        <v/>
      </c>
      <c r="P22" s="55"/>
      <c r="Q22" s="7">
        <f t="shared" si="0"/>
        <v>0</v>
      </c>
    </row>
    <row r="23" spans="1:17" ht="27.95" customHeight="1" x14ac:dyDescent="0.15">
      <c r="A23" s="38" t="s">
        <v>3</v>
      </c>
      <c r="B23" s="39"/>
      <c r="C23" s="10"/>
      <c r="D23" s="40"/>
      <c r="E23" s="48"/>
      <c r="F23" s="43"/>
      <c r="G23" s="43"/>
      <c r="H23" s="43"/>
      <c r="I23" s="43"/>
      <c r="J23" s="44"/>
      <c r="K23" s="53"/>
      <c r="L23" s="53"/>
      <c r="M23" s="53"/>
      <c r="N23" s="53"/>
      <c r="O23" s="7" t="str">
        <f>IF(E23="","",J3)</f>
        <v/>
      </c>
      <c r="P23" s="55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17" ht="27.95" customHeight="1" x14ac:dyDescent="0.15">
      <c r="A24" s="37"/>
      <c r="B24" s="39"/>
      <c r="C24" s="20"/>
      <c r="D24" s="41"/>
      <c r="E24" s="47"/>
      <c r="F24" s="45"/>
      <c r="G24" s="45"/>
      <c r="H24" s="45"/>
      <c r="I24" s="45"/>
      <c r="J24" s="46"/>
      <c r="K24" s="53"/>
      <c r="L24" s="53"/>
      <c r="M24" s="53"/>
      <c r="N24" s="53"/>
      <c r="O24" s="7" t="str">
        <f>IF(E24="","",J3)</f>
        <v/>
      </c>
      <c r="P24" s="55"/>
      <c r="Q24" s="7">
        <f t="shared" si="0"/>
        <v>0</v>
      </c>
    </row>
    <row r="25" spans="1:17" ht="27.95" customHeight="1" x14ac:dyDescent="0.15">
      <c r="A25" s="38" t="s">
        <v>3</v>
      </c>
      <c r="B25" s="39"/>
      <c r="C25" s="10"/>
      <c r="D25" s="40"/>
      <c r="E25" s="48"/>
      <c r="F25" s="43"/>
      <c r="G25" s="43"/>
      <c r="H25" s="43"/>
      <c r="I25" s="43"/>
      <c r="J25" s="44"/>
      <c r="K25" s="53"/>
      <c r="L25" s="53"/>
      <c r="M25" s="53"/>
      <c r="N25" s="53"/>
      <c r="O25" s="7" t="str">
        <f>IF(E25="","",J3)</f>
        <v/>
      </c>
      <c r="P25" s="55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17" ht="27.95" customHeight="1" x14ac:dyDescent="0.15">
      <c r="A26" s="37"/>
      <c r="B26" s="39"/>
      <c r="C26" s="20"/>
      <c r="D26" s="41"/>
      <c r="E26" s="47"/>
      <c r="F26" s="45"/>
      <c r="G26" s="45"/>
      <c r="H26" s="45"/>
      <c r="I26" s="45"/>
      <c r="J26" s="46"/>
      <c r="K26" s="53"/>
      <c r="L26" s="53"/>
      <c r="M26" s="53"/>
      <c r="N26" s="53"/>
      <c r="O26" s="7" t="str">
        <f>IF(E26="","",J3)</f>
        <v/>
      </c>
      <c r="P26" s="55"/>
      <c r="Q26" s="7">
        <f t="shared" si="0"/>
        <v>0</v>
      </c>
    </row>
    <row r="27" spans="1:17" ht="27.95" customHeight="1" x14ac:dyDescent="0.15">
      <c r="A27" s="38" t="s">
        <v>3</v>
      </c>
      <c r="B27" s="39"/>
      <c r="C27" s="10"/>
      <c r="D27" s="40"/>
      <c r="E27" s="48"/>
      <c r="F27" s="43"/>
      <c r="G27" s="43"/>
      <c r="H27" s="43"/>
      <c r="I27" s="43"/>
      <c r="J27" s="44"/>
      <c r="K27" s="53"/>
      <c r="L27" s="53"/>
      <c r="M27" s="53"/>
      <c r="N27" s="53"/>
      <c r="O27" s="7" t="str">
        <f>IF(E27="","",J3)</f>
        <v/>
      </c>
      <c r="P27" s="55" t="str">
        <f>IF(OR(ISBLANK(B27),ISBLANK(C27),ISBLANK(C28),ISBLANK(#REF!),ISBLANK(E27),ISBLANK(E28),ISBLANK(H27),ISBLANK(H28)),"未入力あり","OK")</f>
        <v>未入力あり</v>
      </c>
      <c r="Q27" s="7">
        <f t="shared" si="0"/>
        <v>0</v>
      </c>
    </row>
    <row r="28" spans="1:17" ht="27.95" customHeight="1" x14ac:dyDescent="0.15">
      <c r="A28" s="37"/>
      <c r="B28" s="39"/>
      <c r="C28" s="20"/>
      <c r="D28" s="41"/>
      <c r="E28" s="47"/>
      <c r="F28" s="45"/>
      <c r="G28" s="45"/>
      <c r="H28" s="45"/>
      <c r="I28" s="45"/>
      <c r="J28" s="46"/>
      <c r="K28" s="53"/>
      <c r="L28" s="53"/>
      <c r="M28" s="53"/>
      <c r="N28" s="53"/>
      <c r="O28" s="7" t="str">
        <f>IF(E28="","",J3)</f>
        <v/>
      </c>
      <c r="P28" s="55"/>
      <c r="Q28" s="7">
        <f t="shared" si="0"/>
        <v>0</v>
      </c>
    </row>
    <row r="29" spans="1:17" ht="20.100000000000001" customHeight="1" x14ac:dyDescent="0.15">
      <c r="A29" s="7" t="s">
        <v>49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12"/>
    </row>
    <row r="30" spans="1:17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P30" s="12"/>
    </row>
    <row r="31" spans="1:17" x14ac:dyDescent="0.1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P31" s="12"/>
    </row>
    <row r="32" spans="1:17" x14ac:dyDescent="0.1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P32" s="12"/>
    </row>
    <row r="33" spans="1:16" ht="12.75" customHeight="1" x14ac:dyDescent="0.1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P33" s="12"/>
    </row>
    <row r="34" spans="1:16" x14ac:dyDescent="0.15">
      <c r="A34" s="6"/>
      <c r="B34" s="7"/>
      <c r="C34" s="8" t="s">
        <v>37</v>
      </c>
      <c r="D34" s="16">
        <v>1200</v>
      </c>
      <c r="E34" s="7" t="s">
        <v>14</v>
      </c>
      <c r="F34" s="7">
        <f>COUNTA(E9:G28)</f>
        <v>0</v>
      </c>
      <c r="G34" s="7" t="s">
        <v>15</v>
      </c>
      <c r="H34" s="58">
        <f>D34*F34</f>
        <v>0</v>
      </c>
      <c r="I34" s="58"/>
      <c r="J34" s="7" t="s">
        <v>41</v>
      </c>
      <c r="K34" s="7"/>
      <c r="L34" s="7"/>
      <c r="M34" s="7"/>
      <c r="N34" s="7"/>
      <c r="P34" s="12"/>
    </row>
    <row r="35" spans="1:16" ht="14.25" customHeight="1" x14ac:dyDescent="0.15">
      <c r="A35" t="s">
        <v>16</v>
      </c>
      <c r="B35" s="7"/>
      <c r="C35" s="9"/>
      <c r="D35" s="9"/>
      <c r="E35" s="7"/>
      <c r="F35" s="7"/>
      <c r="G35" s="7"/>
      <c r="H35" s="7"/>
      <c r="I35" s="7"/>
      <c r="J35" s="7"/>
      <c r="K35" s="7"/>
      <c r="L35" s="7"/>
      <c r="M35" s="7"/>
      <c r="N35" s="7"/>
      <c r="P35" s="12"/>
    </row>
    <row r="36" spans="1:16" ht="14.25" customHeight="1" x14ac:dyDescent="0.15">
      <c r="A36" s="57" t="s">
        <v>19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2"/>
      <c r="P36" s="12"/>
    </row>
    <row r="42" spans="1:16" x14ac:dyDescent="0.15"/>
    <row r="43" spans="1:16" x14ac:dyDescent="0.15"/>
  </sheetData>
  <sheetProtection selectLockedCells="1"/>
  <mergeCells count="114"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A13:A14"/>
    <mergeCell ref="B13:B14"/>
    <mergeCell ref="D13:D14"/>
    <mergeCell ref="E13:G13"/>
    <mergeCell ref="H13:J13"/>
    <mergeCell ref="K13:N13"/>
  </mergeCells>
  <phoneticPr fontId="10"/>
  <conditionalFormatting sqref="A11:A12 K11:N12">
    <cfRule type="expression" dxfId="13" priority="19">
      <formula>$A$8="項目"</formula>
    </cfRule>
  </conditionalFormatting>
  <conditionalFormatting sqref="B9:G28">
    <cfRule type="cellIs" dxfId="12" priority="4" operator="equal">
      <formula>""</formula>
    </cfRule>
  </conditionalFormatting>
  <conditionalFormatting sqref="B9:J28">
    <cfRule type="expression" dxfId="11" priority="2">
      <formula>$A$9&gt;0</formula>
    </cfRule>
  </conditionalFormatting>
  <conditionalFormatting sqref="H9:J28">
    <cfRule type="cellIs" dxfId="10" priority="3" operator="equal">
      <formula>""</formula>
    </cfRule>
  </conditionalFormatting>
  <conditionalFormatting sqref="J3:N6">
    <cfRule type="cellIs" dxfId="9" priority="1" operator="equal">
      <formula>""</formula>
    </cfRule>
  </conditionalFormatting>
  <conditionalFormatting sqref="P9:P28">
    <cfRule type="cellIs" dxfId="8" priority="22" stopIfTrue="1" operator="equal">
      <formula>"OK"</formula>
    </cfRule>
    <cfRule type="cellIs" dxfId="7" priority="23" operator="equal">
      <formula>"未入力あり"</formula>
    </cfRule>
  </conditionalFormatting>
  <dataValidations count="7">
    <dataValidation type="list" allowBlank="1" showInputMessage="1" showErrorMessage="1" sqref="D15:D28" xr:uid="{00000000-0002-0000-0100-000000000000}">
      <formula1>INDIRECT(C15)</formula1>
    </dataValidation>
    <dataValidation type="list" allowBlank="1" showInputMessage="1" showErrorMessage="1" sqref="C9:C28" xr:uid="{00000000-0002-0000-0100-000001000000}">
      <formula1>$U$1:$AB$1</formula1>
    </dataValidation>
    <dataValidation type="list" allowBlank="1" showInputMessage="1" showErrorMessage="1" sqref="B9:B28" xr:uid="{00000000-0002-0000-0100-000002000000}">
      <formula1>$T$2:$T$3</formula1>
    </dataValidation>
    <dataValidation allowBlank="1" showInputMessage="1" showErrorMessage="1" promptTitle="ふりがな" prompt="ひらがなでお願いします。_x000a_氏名の間にスペースをひとつ入れてください" sqref="H9:J9 H11:J11 H13:J13" xr:uid="{00000000-0002-0000-0100-000003000000}"/>
    <dataValidation allowBlank="1" showInputMessage="1" showErrorMessage="1" promptTitle="氏名" prompt="氏名の間にスペースをひとついれてください" sqref="E9:G9 E11:G11 E13:G13" xr:uid="{00000000-0002-0000-0100-000004000000}"/>
    <dataValidation type="list" allowBlank="1" showInputMessage="1" showErrorMessage="1" promptTitle="クラス" prompt="学年を先に選択してください" sqref="D9:D14" xr:uid="{00000000-0002-0000-0100-000005000000}">
      <formula1>INDIRECT(C9)</formula1>
    </dataValidation>
    <dataValidation imeMode="halfAlpha" allowBlank="1" showInputMessage="1" showErrorMessage="1" sqref="J5:N6" xr:uid="{00000000-0002-0000-0100-000006000000}"/>
  </dataValidations>
  <hyperlinks>
    <hyperlink ref="K7" r:id="rId1" xr:uid="{8DB99817-BEF7-4D9D-AD92-66E4E08145DE}"/>
  </hyperlinks>
  <printOptions horizontalCentered="1"/>
  <pageMargins left="0.25" right="0.25" top="0.75" bottom="0.75" header="0.3" footer="0.3"/>
  <pageSetup paperSize="9" scale="95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3"/>
  <sheetViews>
    <sheetView showGridLines="0" showZeros="0" view="pageBreakPreview" zoomScale="85" zoomScaleNormal="100" zoomScaleSheetLayoutView="85" workbookViewId="0">
      <selection activeCell="C2" sqref="C2:E2"/>
    </sheetView>
  </sheetViews>
  <sheetFormatPr defaultColWidth="0" defaultRowHeight="14.25" zeroHeight="1" x14ac:dyDescent="0.15"/>
  <cols>
    <col min="1" max="1" width="7.5" style="2" customWidth="1"/>
    <col min="2" max="3" width="5.5" style="2" bestFit="1" customWidth="1"/>
    <col min="4" max="4" width="10.375" style="2" customWidth="1"/>
    <col min="5" max="10" width="6.875" style="2" customWidth="1"/>
    <col min="11" max="13" width="6.625" style="2" customWidth="1"/>
    <col min="14" max="14" width="13" style="2" customWidth="1"/>
    <col min="15" max="15" width="0" style="7" hidden="1" customWidth="1"/>
    <col min="16" max="16" width="9.375" style="7" bestFit="1" customWidth="1"/>
    <col min="17" max="28" width="2.75" style="7" hidden="1" customWidth="1"/>
    <col min="29" max="16384" width="2.75" style="2" hidden="1"/>
  </cols>
  <sheetData>
    <row r="1" spans="1:28" s="1" customFormat="1" ht="18.75" x14ac:dyDescent="0.15">
      <c r="A1" s="4" t="s">
        <v>11</v>
      </c>
      <c r="B1" s="17">
        <f>ジュニアダブルス大会用!B1</f>
        <v>7</v>
      </c>
      <c r="C1" s="18" t="s">
        <v>12</v>
      </c>
      <c r="D1" s="5" t="s">
        <v>42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8</v>
      </c>
      <c r="U1" s="7" t="s">
        <v>27</v>
      </c>
      <c r="V1" s="7" t="s">
        <v>28</v>
      </c>
      <c r="W1" s="7" t="s">
        <v>29</v>
      </c>
      <c r="X1" s="7" t="s">
        <v>30</v>
      </c>
      <c r="Y1" s="7" t="s">
        <v>31</v>
      </c>
      <c r="Z1" s="7" t="s">
        <v>32</v>
      </c>
      <c r="AA1" s="7" t="s">
        <v>33</v>
      </c>
      <c r="AB1" s="7" t="s">
        <v>34</v>
      </c>
    </row>
    <row r="2" spans="1:28" ht="20.100000000000001" customHeight="1" x14ac:dyDescent="0.15">
      <c r="B2" s="23" t="s">
        <v>20</v>
      </c>
      <c r="C2" s="54" t="str">
        <f>ジュニアダブルス大会用!C2</f>
        <v>令和5年9月20日（水）</v>
      </c>
      <c r="D2" s="54"/>
      <c r="E2" s="54"/>
      <c r="F2" s="24" t="s">
        <v>13</v>
      </c>
      <c r="G2" s="7"/>
      <c r="H2" s="7"/>
      <c r="I2" s="7"/>
      <c r="J2" s="7"/>
      <c r="K2" s="7"/>
      <c r="L2" s="7"/>
      <c r="M2" s="7"/>
      <c r="N2" s="7"/>
      <c r="P2" s="12"/>
      <c r="T2" s="7" t="s">
        <v>9</v>
      </c>
      <c r="U2" s="7" t="s">
        <v>23</v>
      </c>
      <c r="V2" s="7" t="s">
        <v>23</v>
      </c>
      <c r="W2" s="7" t="s">
        <v>23</v>
      </c>
      <c r="X2" s="7" t="s">
        <v>23</v>
      </c>
      <c r="Y2" s="7" t="s">
        <v>23</v>
      </c>
      <c r="Z2" s="7" t="s">
        <v>23</v>
      </c>
      <c r="AA2" s="7" t="s">
        <v>23</v>
      </c>
      <c r="AB2" s="7" t="s">
        <v>23</v>
      </c>
    </row>
    <row r="3" spans="1:28" ht="20.100000000000001" customHeight="1" x14ac:dyDescent="0.15">
      <c r="A3" s="7"/>
      <c r="B3" s="7"/>
      <c r="C3" s="7"/>
      <c r="D3" s="7"/>
      <c r="E3" s="7"/>
      <c r="F3" s="7"/>
      <c r="G3" s="7"/>
      <c r="H3" s="7"/>
      <c r="I3" s="8" t="s">
        <v>4</v>
      </c>
      <c r="J3" s="49"/>
      <c r="K3" s="49"/>
      <c r="L3" s="49"/>
      <c r="M3" s="49"/>
      <c r="N3" s="49"/>
      <c r="P3" s="12"/>
      <c r="T3" s="7" t="s">
        <v>10</v>
      </c>
      <c r="U3" s="7" t="s">
        <v>24</v>
      </c>
      <c r="V3" s="7" t="s">
        <v>24</v>
      </c>
      <c r="W3" s="7" t="s">
        <v>24</v>
      </c>
      <c r="X3" s="7" t="s">
        <v>24</v>
      </c>
      <c r="Y3" s="7" t="s">
        <v>24</v>
      </c>
      <c r="Z3" s="7" t="s">
        <v>24</v>
      </c>
      <c r="AA3" s="7" t="s">
        <v>24</v>
      </c>
      <c r="AB3" s="7" t="s">
        <v>24</v>
      </c>
    </row>
    <row r="4" spans="1:28" ht="20.100000000000001" customHeight="1" x14ac:dyDescent="0.15">
      <c r="A4" s="6" t="s">
        <v>46</v>
      </c>
      <c r="B4" s="7"/>
      <c r="C4" s="7"/>
      <c r="D4" s="7"/>
      <c r="E4" s="7"/>
      <c r="F4" s="7"/>
      <c r="G4" s="7"/>
      <c r="H4" s="7"/>
      <c r="I4" s="8" t="s">
        <v>0</v>
      </c>
      <c r="J4" s="49"/>
      <c r="K4" s="49"/>
      <c r="L4" s="49"/>
      <c r="M4" s="49"/>
      <c r="N4" s="49"/>
      <c r="P4" s="12"/>
      <c r="U4" s="7" t="s">
        <v>25</v>
      </c>
      <c r="V4" s="7" t="s">
        <v>25</v>
      </c>
      <c r="W4" s="7" t="s">
        <v>25</v>
      </c>
      <c r="X4" s="7" t="s">
        <v>25</v>
      </c>
      <c r="Y4" s="7" t="s">
        <v>25</v>
      </c>
      <c r="Z4" s="7" t="s">
        <v>25</v>
      </c>
      <c r="AA4" s="7" t="s">
        <v>25</v>
      </c>
      <c r="AB4" s="7" t="s">
        <v>25</v>
      </c>
    </row>
    <row r="5" spans="1:28" ht="20.100000000000001" customHeight="1" x14ac:dyDescent="0.15">
      <c r="A5" s="6" t="s">
        <v>44</v>
      </c>
      <c r="B5" s="7"/>
      <c r="C5" s="7"/>
      <c r="D5" s="7"/>
      <c r="E5" s="7"/>
      <c r="F5" s="7"/>
      <c r="G5" s="7"/>
      <c r="H5" s="7"/>
      <c r="I5" s="8" t="s">
        <v>1</v>
      </c>
      <c r="J5" s="49"/>
      <c r="K5" s="49"/>
      <c r="L5" s="49"/>
      <c r="M5" s="49"/>
      <c r="N5" s="49"/>
      <c r="P5" s="12"/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  <c r="AB5" s="7" t="s">
        <v>26</v>
      </c>
    </row>
    <row r="6" spans="1:28" ht="20.100000000000001" customHeight="1" x14ac:dyDescent="0.15">
      <c r="A6" s="6" t="s">
        <v>39</v>
      </c>
      <c r="B6" s="7"/>
      <c r="C6" s="7"/>
      <c r="D6" s="7"/>
      <c r="E6" s="7"/>
      <c r="F6" s="7"/>
      <c r="G6" s="7"/>
      <c r="H6" s="7"/>
      <c r="I6" s="8" t="s">
        <v>21</v>
      </c>
      <c r="J6" s="49"/>
      <c r="K6" s="49"/>
      <c r="L6" s="49"/>
      <c r="M6" s="49"/>
      <c r="N6" s="49"/>
      <c r="P6" s="12"/>
    </row>
    <row r="7" spans="1:28" ht="20.100000000000001" customHeight="1" x14ac:dyDescent="0.15">
      <c r="A7" s="7" t="s">
        <v>47</v>
      </c>
      <c r="B7" s="7"/>
      <c r="C7" s="7"/>
      <c r="D7" s="7"/>
      <c r="E7" s="7"/>
      <c r="F7" s="7"/>
      <c r="G7" s="7"/>
      <c r="H7" s="7"/>
      <c r="I7" s="8" t="s">
        <v>35</v>
      </c>
      <c r="J7" s="21" t="s">
        <v>36</v>
      </c>
      <c r="K7" s="25" t="s">
        <v>51</v>
      </c>
      <c r="L7" s="7"/>
      <c r="M7" s="7"/>
      <c r="N7" s="7"/>
      <c r="P7" s="12"/>
    </row>
    <row r="8" spans="1:28" ht="27.95" customHeight="1" x14ac:dyDescent="0.15">
      <c r="A8" s="22" t="s">
        <v>5</v>
      </c>
      <c r="B8" s="19" t="s">
        <v>8</v>
      </c>
      <c r="C8" s="22" t="s">
        <v>2</v>
      </c>
      <c r="D8" s="19" t="s">
        <v>22</v>
      </c>
      <c r="E8" s="60" t="s">
        <v>7</v>
      </c>
      <c r="F8" s="60"/>
      <c r="G8" s="60"/>
      <c r="H8" s="60" t="s">
        <v>17</v>
      </c>
      <c r="I8" s="60"/>
      <c r="J8" s="60"/>
      <c r="K8" s="61" t="str">
        <f>ジュニアダブルス大会用!K10</f>
        <v>長与町ジュニア大会以外の成績等</v>
      </c>
      <c r="L8" s="62"/>
      <c r="M8" s="62"/>
      <c r="N8" s="63"/>
      <c r="O8" s="7" t="s">
        <v>6</v>
      </c>
      <c r="P8" s="13" t="s">
        <v>18</v>
      </c>
    </row>
    <row r="9" spans="1:28" ht="27.95" customHeight="1" x14ac:dyDescent="0.15">
      <c r="A9" s="36" t="s">
        <v>3</v>
      </c>
      <c r="B9" s="39"/>
      <c r="C9" s="10"/>
      <c r="D9" s="40"/>
      <c r="E9" s="48"/>
      <c r="F9" s="43"/>
      <c r="G9" s="43"/>
      <c r="H9" s="43"/>
      <c r="I9" s="43"/>
      <c r="J9" s="44"/>
      <c r="K9" s="53"/>
      <c r="L9" s="53"/>
      <c r="M9" s="53"/>
      <c r="N9" s="53"/>
      <c r="O9" s="7" t="str">
        <f>IF(E9="","",J3)</f>
        <v/>
      </c>
      <c r="P9" s="55" t="str">
        <f>IF(OR(ISBLANK(B9),ISBLANK(C9),ISBLANK(C10),ISBLANK(#REF!),ISBLANK(E9),ISBLANK(E10),ISBLANK(H9),ISBLANK(H10)),"未入力あり","OK")</f>
        <v>未入力あり</v>
      </c>
      <c r="Q9" s="7">
        <f t="shared" ref="Q9:Q28" si="0">+$J$3</f>
        <v>0</v>
      </c>
    </row>
    <row r="10" spans="1:28" ht="27.95" customHeight="1" x14ac:dyDescent="0.15">
      <c r="A10" s="37"/>
      <c r="B10" s="39"/>
      <c r="C10" s="20"/>
      <c r="D10" s="41"/>
      <c r="E10" s="47"/>
      <c r="F10" s="45"/>
      <c r="G10" s="45"/>
      <c r="H10" s="45"/>
      <c r="I10" s="45"/>
      <c r="J10" s="46"/>
      <c r="K10" s="53"/>
      <c r="L10" s="53"/>
      <c r="M10" s="53"/>
      <c r="N10" s="53"/>
      <c r="O10" s="7" t="str">
        <f>IF(E10="","",J3)</f>
        <v/>
      </c>
      <c r="P10" s="55"/>
      <c r="Q10" s="7">
        <f t="shared" si="0"/>
        <v>0</v>
      </c>
    </row>
    <row r="11" spans="1:28" ht="27.95" customHeight="1" x14ac:dyDescent="0.15">
      <c r="A11" s="38" t="s">
        <v>3</v>
      </c>
      <c r="B11" s="39"/>
      <c r="C11" s="10"/>
      <c r="D11" s="40"/>
      <c r="E11" s="48"/>
      <c r="F11" s="43"/>
      <c r="G11" s="43"/>
      <c r="H11" s="43"/>
      <c r="I11" s="43"/>
      <c r="J11" s="44"/>
      <c r="K11" s="53"/>
      <c r="L11" s="53"/>
      <c r="M11" s="53"/>
      <c r="N11" s="53"/>
      <c r="O11" s="7" t="str">
        <f>IF(E11="","",J3)</f>
        <v/>
      </c>
      <c r="P11" s="55" t="str">
        <f>IF(OR(ISBLANK(B11),ISBLANK(C11),ISBLANK(C12),ISBLANK(#REF!),ISBLANK(E11),ISBLANK(E12),ISBLANK(H11),ISBLANK(H12)),"未入力あり","OK")</f>
        <v>未入力あり</v>
      </c>
      <c r="Q11" s="7">
        <f t="shared" si="0"/>
        <v>0</v>
      </c>
    </row>
    <row r="12" spans="1:28" ht="27.95" customHeight="1" x14ac:dyDescent="0.15">
      <c r="A12" s="37"/>
      <c r="B12" s="39"/>
      <c r="C12" s="20"/>
      <c r="D12" s="41"/>
      <c r="E12" s="47"/>
      <c r="F12" s="45"/>
      <c r="G12" s="45"/>
      <c r="H12" s="45"/>
      <c r="I12" s="45"/>
      <c r="J12" s="46"/>
      <c r="K12" s="53"/>
      <c r="L12" s="53"/>
      <c r="M12" s="53"/>
      <c r="N12" s="53"/>
      <c r="O12" s="7" t="str">
        <f>IF(E12="","",J3)</f>
        <v/>
      </c>
      <c r="P12" s="55"/>
      <c r="Q12" s="7">
        <f t="shared" si="0"/>
        <v>0</v>
      </c>
    </row>
    <row r="13" spans="1:28" ht="27.95" customHeight="1" x14ac:dyDescent="0.15">
      <c r="A13" s="38" t="s">
        <v>3</v>
      </c>
      <c r="B13" s="39"/>
      <c r="C13" s="10"/>
      <c r="D13" s="40"/>
      <c r="E13" s="48"/>
      <c r="F13" s="43"/>
      <c r="G13" s="43"/>
      <c r="H13" s="43"/>
      <c r="I13" s="43"/>
      <c r="J13" s="44"/>
      <c r="K13" s="53"/>
      <c r="L13" s="53"/>
      <c r="M13" s="53"/>
      <c r="N13" s="53"/>
      <c r="O13" s="7" t="str">
        <f>IF(E13="","",J3)</f>
        <v/>
      </c>
      <c r="P13" s="55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5">
      <c r="A14" s="37"/>
      <c r="B14" s="39"/>
      <c r="C14" s="20"/>
      <c r="D14" s="41"/>
      <c r="E14" s="47"/>
      <c r="F14" s="45"/>
      <c r="G14" s="45"/>
      <c r="H14" s="45"/>
      <c r="I14" s="45"/>
      <c r="J14" s="46"/>
      <c r="K14" s="53"/>
      <c r="L14" s="53"/>
      <c r="M14" s="53"/>
      <c r="N14" s="53"/>
      <c r="O14" s="7" t="str">
        <f>IF(E14="","",J3)</f>
        <v/>
      </c>
      <c r="P14" s="55"/>
      <c r="Q14" s="7">
        <f t="shared" si="0"/>
        <v>0</v>
      </c>
    </row>
    <row r="15" spans="1:28" ht="27.95" customHeight="1" x14ac:dyDescent="0.15">
      <c r="A15" s="38" t="s">
        <v>3</v>
      </c>
      <c r="B15" s="39"/>
      <c r="C15" s="10"/>
      <c r="D15" s="40"/>
      <c r="E15" s="48"/>
      <c r="F15" s="43"/>
      <c r="G15" s="43"/>
      <c r="H15" s="43"/>
      <c r="I15" s="43"/>
      <c r="J15" s="44"/>
      <c r="K15" s="53"/>
      <c r="L15" s="53"/>
      <c r="M15" s="53"/>
      <c r="N15" s="53"/>
      <c r="O15" s="7" t="str">
        <f>IF(E15="","",J3)</f>
        <v/>
      </c>
      <c r="P15" s="55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5">
      <c r="A16" s="37"/>
      <c r="B16" s="39"/>
      <c r="C16" s="20"/>
      <c r="D16" s="41"/>
      <c r="E16" s="47"/>
      <c r="F16" s="45"/>
      <c r="G16" s="45"/>
      <c r="H16" s="45"/>
      <c r="I16" s="45"/>
      <c r="J16" s="46"/>
      <c r="K16" s="53"/>
      <c r="L16" s="53"/>
      <c r="M16" s="53"/>
      <c r="N16" s="53"/>
      <c r="O16" s="7" t="str">
        <f>IF(E16="","",J3)</f>
        <v/>
      </c>
      <c r="P16" s="55"/>
      <c r="Q16" s="7">
        <f t="shared" si="0"/>
        <v>0</v>
      </c>
    </row>
    <row r="17" spans="1:17" ht="27.95" customHeight="1" x14ac:dyDescent="0.15">
      <c r="A17" s="38" t="s">
        <v>3</v>
      </c>
      <c r="B17" s="39"/>
      <c r="C17" s="10"/>
      <c r="D17" s="40"/>
      <c r="E17" s="48"/>
      <c r="F17" s="43"/>
      <c r="G17" s="43"/>
      <c r="H17" s="43"/>
      <c r="I17" s="43"/>
      <c r="J17" s="44"/>
      <c r="K17" s="53"/>
      <c r="L17" s="53"/>
      <c r="M17" s="53"/>
      <c r="N17" s="53"/>
      <c r="O17" s="7" t="str">
        <f>IF(E17="","",J3)</f>
        <v/>
      </c>
      <c r="P17" s="55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17" ht="27.95" customHeight="1" x14ac:dyDescent="0.15">
      <c r="A18" s="37"/>
      <c r="B18" s="39"/>
      <c r="C18" s="20"/>
      <c r="D18" s="41"/>
      <c r="E18" s="47"/>
      <c r="F18" s="45"/>
      <c r="G18" s="45"/>
      <c r="H18" s="45"/>
      <c r="I18" s="45"/>
      <c r="J18" s="46"/>
      <c r="K18" s="53"/>
      <c r="L18" s="53"/>
      <c r="M18" s="53"/>
      <c r="N18" s="53"/>
      <c r="O18" s="7" t="str">
        <f>IF(E18="","",J3)</f>
        <v/>
      </c>
      <c r="P18" s="55"/>
      <c r="Q18" s="7">
        <f t="shared" si="0"/>
        <v>0</v>
      </c>
    </row>
    <row r="19" spans="1:17" ht="27.95" customHeight="1" x14ac:dyDescent="0.15">
      <c r="A19" s="38" t="s">
        <v>3</v>
      </c>
      <c r="B19" s="39"/>
      <c r="C19" s="10"/>
      <c r="D19" s="40"/>
      <c r="E19" s="48"/>
      <c r="F19" s="43"/>
      <c r="G19" s="43"/>
      <c r="H19" s="43"/>
      <c r="I19" s="43"/>
      <c r="J19" s="44"/>
      <c r="K19" s="53"/>
      <c r="L19" s="53"/>
      <c r="M19" s="53"/>
      <c r="N19" s="53"/>
      <c r="O19" s="7" t="str">
        <f>IF(E19="","",J3)</f>
        <v/>
      </c>
      <c r="P19" s="55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17" ht="27.95" customHeight="1" x14ac:dyDescent="0.15">
      <c r="A20" s="37"/>
      <c r="B20" s="39"/>
      <c r="C20" s="20"/>
      <c r="D20" s="41"/>
      <c r="E20" s="47"/>
      <c r="F20" s="45"/>
      <c r="G20" s="45"/>
      <c r="H20" s="45"/>
      <c r="I20" s="45"/>
      <c r="J20" s="46"/>
      <c r="K20" s="53"/>
      <c r="L20" s="53"/>
      <c r="M20" s="53"/>
      <c r="N20" s="53"/>
      <c r="O20" s="7" t="str">
        <f>IF(E20="","",J3)</f>
        <v/>
      </c>
      <c r="P20" s="55"/>
      <c r="Q20" s="7">
        <f t="shared" si="0"/>
        <v>0</v>
      </c>
    </row>
    <row r="21" spans="1:17" ht="27.95" customHeight="1" x14ac:dyDescent="0.15">
      <c r="A21" s="38" t="s">
        <v>3</v>
      </c>
      <c r="B21" s="39"/>
      <c r="C21" s="10"/>
      <c r="D21" s="40"/>
      <c r="E21" s="48"/>
      <c r="F21" s="43"/>
      <c r="G21" s="43"/>
      <c r="H21" s="43"/>
      <c r="I21" s="43"/>
      <c r="J21" s="44"/>
      <c r="K21" s="53"/>
      <c r="L21" s="53"/>
      <c r="M21" s="53"/>
      <c r="N21" s="53"/>
      <c r="O21" s="7" t="str">
        <f>IF(E21="","",J3)</f>
        <v/>
      </c>
      <c r="P21" s="55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17" ht="27.95" customHeight="1" x14ac:dyDescent="0.15">
      <c r="A22" s="37"/>
      <c r="B22" s="39"/>
      <c r="C22" s="20"/>
      <c r="D22" s="41"/>
      <c r="E22" s="47"/>
      <c r="F22" s="45"/>
      <c r="G22" s="45"/>
      <c r="H22" s="45"/>
      <c r="I22" s="45"/>
      <c r="J22" s="46"/>
      <c r="K22" s="53"/>
      <c r="L22" s="53"/>
      <c r="M22" s="53"/>
      <c r="N22" s="53"/>
      <c r="O22" s="7" t="str">
        <f>IF(E22="","",J3)</f>
        <v/>
      </c>
      <c r="P22" s="55"/>
      <c r="Q22" s="7">
        <f t="shared" si="0"/>
        <v>0</v>
      </c>
    </row>
    <row r="23" spans="1:17" ht="27.95" customHeight="1" x14ac:dyDescent="0.15">
      <c r="A23" s="38" t="s">
        <v>3</v>
      </c>
      <c r="B23" s="39"/>
      <c r="C23" s="10"/>
      <c r="D23" s="40"/>
      <c r="E23" s="48"/>
      <c r="F23" s="43"/>
      <c r="G23" s="43"/>
      <c r="H23" s="43"/>
      <c r="I23" s="43"/>
      <c r="J23" s="44"/>
      <c r="K23" s="53"/>
      <c r="L23" s="53"/>
      <c r="M23" s="53"/>
      <c r="N23" s="53"/>
      <c r="O23" s="7" t="str">
        <f>IF(E23="","",J3)</f>
        <v/>
      </c>
      <c r="P23" s="55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17" ht="27.95" customHeight="1" x14ac:dyDescent="0.15">
      <c r="A24" s="37"/>
      <c r="B24" s="39"/>
      <c r="C24" s="20"/>
      <c r="D24" s="41"/>
      <c r="E24" s="47"/>
      <c r="F24" s="45"/>
      <c r="G24" s="45"/>
      <c r="H24" s="45"/>
      <c r="I24" s="45"/>
      <c r="J24" s="46"/>
      <c r="K24" s="53"/>
      <c r="L24" s="53"/>
      <c r="M24" s="53"/>
      <c r="N24" s="53"/>
      <c r="O24" s="7" t="str">
        <f>IF(E24="","",J3)</f>
        <v/>
      </c>
      <c r="P24" s="55"/>
      <c r="Q24" s="7">
        <f t="shared" si="0"/>
        <v>0</v>
      </c>
    </row>
    <row r="25" spans="1:17" ht="27.95" customHeight="1" x14ac:dyDescent="0.15">
      <c r="A25" s="38" t="s">
        <v>3</v>
      </c>
      <c r="B25" s="39"/>
      <c r="C25" s="10"/>
      <c r="D25" s="40"/>
      <c r="E25" s="48"/>
      <c r="F25" s="43"/>
      <c r="G25" s="43"/>
      <c r="H25" s="43"/>
      <c r="I25" s="43"/>
      <c r="J25" s="44"/>
      <c r="K25" s="53"/>
      <c r="L25" s="53"/>
      <c r="M25" s="53"/>
      <c r="N25" s="53"/>
      <c r="O25" s="7" t="str">
        <f>IF(E25="","",J3)</f>
        <v/>
      </c>
      <c r="P25" s="55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17" ht="27.95" customHeight="1" x14ac:dyDescent="0.15">
      <c r="A26" s="37"/>
      <c r="B26" s="39"/>
      <c r="C26" s="20"/>
      <c r="D26" s="41"/>
      <c r="E26" s="47"/>
      <c r="F26" s="45"/>
      <c r="G26" s="45"/>
      <c r="H26" s="45"/>
      <c r="I26" s="45"/>
      <c r="J26" s="46"/>
      <c r="K26" s="53"/>
      <c r="L26" s="53"/>
      <c r="M26" s="53"/>
      <c r="N26" s="53"/>
      <c r="O26" s="7" t="str">
        <f>IF(E26="","",J3)</f>
        <v/>
      </c>
      <c r="P26" s="55"/>
      <c r="Q26" s="7">
        <f t="shared" si="0"/>
        <v>0</v>
      </c>
    </row>
    <row r="27" spans="1:17" ht="27.95" customHeight="1" x14ac:dyDescent="0.15">
      <c r="A27" s="38" t="s">
        <v>3</v>
      </c>
      <c r="B27" s="39"/>
      <c r="C27" s="10"/>
      <c r="D27" s="40"/>
      <c r="E27" s="48"/>
      <c r="F27" s="43"/>
      <c r="G27" s="43"/>
      <c r="H27" s="43"/>
      <c r="I27" s="43"/>
      <c r="J27" s="44"/>
      <c r="K27" s="53"/>
      <c r="L27" s="53"/>
      <c r="M27" s="53"/>
      <c r="N27" s="53"/>
      <c r="O27" s="7" t="str">
        <f>IF(E27="","",J3)</f>
        <v/>
      </c>
      <c r="P27" s="55" t="str">
        <f>IF(OR(ISBLANK(B27),ISBLANK(C27),ISBLANK(C28),ISBLANK(#REF!),ISBLANK(E27),ISBLANK(E28),ISBLANK(H27),ISBLANK(H28)),"未入力あり","OK")</f>
        <v>未入力あり</v>
      </c>
      <c r="Q27" s="7">
        <f t="shared" si="0"/>
        <v>0</v>
      </c>
    </row>
    <row r="28" spans="1:17" ht="27.95" customHeight="1" x14ac:dyDescent="0.15">
      <c r="A28" s="37"/>
      <c r="B28" s="39"/>
      <c r="C28" s="20"/>
      <c r="D28" s="41"/>
      <c r="E28" s="47"/>
      <c r="F28" s="45"/>
      <c r="G28" s="45"/>
      <c r="H28" s="45"/>
      <c r="I28" s="45"/>
      <c r="J28" s="46"/>
      <c r="K28" s="53"/>
      <c r="L28" s="53"/>
      <c r="M28" s="53"/>
      <c r="N28" s="53"/>
      <c r="O28" s="7" t="str">
        <f>IF(E28="","",J3)</f>
        <v/>
      </c>
      <c r="P28" s="55"/>
      <c r="Q28" s="7">
        <f t="shared" si="0"/>
        <v>0</v>
      </c>
    </row>
    <row r="29" spans="1:17" ht="20.100000000000001" customHeight="1" x14ac:dyDescent="0.15">
      <c r="A29" s="7" t="s">
        <v>49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12"/>
    </row>
    <row r="30" spans="1:17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P30" s="12"/>
    </row>
    <row r="31" spans="1:17" x14ac:dyDescent="0.1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P31" s="12"/>
    </row>
    <row r="32" spans="1:17" x14ac:dyDescent="0.1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P32" s="12"/>
    </row>
    <row r="33" spans="1:16" ht="12.75" customHeight="1" x14ac:dyDescent="0.1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P33" s="12"/>
    </row>
    <row r="34" spans="1:16" x14ac:dyDescent="0.15">
      <c r="A34" s="6"/>
      <c r="B34" s="7"/>
      <c r="C34" s="8" t="s">
        <v>37</v>
      </c>
      <c r="D34" s="16">
        <v>1200</v>
      </c>
      <c r="E34" s="7" t="s">
        <v>14</v>
      </c>
      <c r="F34" s="7">
        <f>COUNTA(E9:G28)</f>
        <v>0</v>
      </c>
      <c r="G34" s="7" t="s">
        <v>15</v>
      </c>
      <c r="H34" s="58">
        <f>D34*F34</f>
        <v>0</v>
      </c>
      <c r="I34" s="58"/>
      <c r="J34" s="7" t="s">
        <v>41</v>
      </c>
      <c r="K34" s="7"/>
      <c r="L34" s="7"/>
      <c r="M34" s="7"/>
      <c r="N34" s="7"/>
      <c r="P34" s="12"/>
    </row>
    <row r="35" spans="1:16" ht="14.25" customHeight="1" x14ac:dyDescent="0.15">
      <c r="A35" t="s">
        <v>16</v>
      </c>
      <c r="B35" s="7"/>
      <c r="C35" s="9"/>
      <c r="D35" s="9"/>
      <c r="E35" s="7"/>
      <c r="F35" s="7"/>
      <c r="G35" s="7"/>
      <c r="H35" s="7"/>
      <c r="I35" s="7"/>
      <c r="J35" s="7"/>
      <c r="K35" s="7"/>
      <c r="L35" s="7"/>
      <c r="M35" s="7"/>
      <c r="N35" s="7"/>
      <c r="P35" s="12"/>
    </row>
    <row r="36" spans="1:16" ht="14.25" customHeight="1" x14ac:dyDescent="0.15">
      <c r="A36" s="57" t="s">
        <v>19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2"/>
      <c r="P36" s="12"/>
    </row>
    <row r="42" spans="1:16" x14ac:dyDescent="0.15"/>
    <row r="43" spans="1:16" x14ac:dyDescent="0.15"/>
  </sheetData>
  <sheetProtection selectLockedCells="1"/>
  <mergeCells count="114"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A13:A14"/>
    <mergeCell ref="B13:B14"/>
    <mergeCell ref="D13:D14"/>
    <mergeCell ref="E13:G13"/>
    <mergeCell ref="H13:J13"/>
    <mergeCell ref="K13:N13"/>
  </mergeCells>
  <phoneticPr fontId="10"/>
  <conditionalFormatting sqref="A11:A12 K11:N12">
    <cfRule type="expression" dxfId="6" priority="14">
      <formula>$A$8="項目"</formula>
    </cfRule>
  </conditionalFormatting>
  <conditionalFormatting sqref="B9:G28">
    <cfRule type="cellIs" dxfId="5" priority="4" operator="equal">
      <formula>""</formula>
    </cfRule>
  </conditionalFormatting>
  <conditionalFormatting sqref="B9:J28">
    <cfRule type="expression" dxfId="4" priority="2">
      <formula>$A$9&gt;0</formula>
    </cfRule>
  </conditionalFormatting>
  <conditionalFormatting sqref="H9:J28">
    <cfRule type="cellIs" dxfId="3" priority="3" operator="equal">
      <formula>""</formula>
    </cfRule>
  </conditionalFormatting>
  <conditionalFormatting sqref="J3:N6">
    <cfRule type="cellIs" dxfId="2" priority="1" operator="equal">
      <formula>""</formula>
    </cfRule>
  </conditionalFormatting>
  <conditionalFormatting sqref="P9:P28">
    <cfRule type="cellIs" dxfId="1" priority="17" stopIfTrue="1" operator="equal">
      <formula>"OK"</formula>
    </cfRule>
    <cfRule type="cellIs" dxfId="0" priority="18" operator="equal">
      <formula>"未入力あり"</formula>
    </cfRule>
  </conditionalFormatting>
  <dataValidations count="7">
    <dataValidation imeMode="halfAlpha" allowBlank="1" showInputMessage="1" showErrorMessage="1" sqref="J5:N6" xr:uid="{00000000-0002-0000-0200-000000000000}"/>
    <dataValidation type="list" allowBlank="1" showInputMessage="1" showErrorMessage="1" promptTitle="クラス" prompt="学年を先に選択してください" sqref="D9:D14" xr:uid="{00000000-0002-0000-0200-000001000000}">
      <formula1>INDIRECT(C9)</formula1>
    </dataValidation>
    <dataValidation allowBlank="1" showInputMessage="1" showErrorMessage="1" promptTitle="氏名" prompt="氏名の間にスペースをひとついれてください" sqref="E9:G9 E11:G11 E13:G13" xr:uid="{00000000-0002-0000-0200-000002000000}"/>
    <dataValidation allowBlank="1" showInputMessage="1" showErrorMessage="1" promptTitle="ふりがな" prompt="ひらがなでお願いします。_x000a_氏名の間にスペースをひとつ入れてください" sqref="H9:J9 H11:J11 H13:J13" xr:uid="{00000000-0002-0000-0200-000003000000}"/>
    <dataValidation type="list" allowBlank="1" showInputMessage="1" showErrorMessage="1" sqref="B9:B28" xr:uid="{00000000-0002-0000-0200-000004000000}">
      <formula1>$T$2:$T$3</formula1>
    </dataValidation>
    <dataValidation type="list" allowBlank="1" showInputMessage="1" showErrorMessage="1" sqref="C9:C28" xr:uid="{00000000-0002-0000-0200-000005000000}">
      <formula1>$U$1:$AB$1</formula1>
    </dataValidation>
    <dataValidation type="list" allowBlank="1" showInputMessage="1" showErrorMessage="1" sqref="D15:D28" xr:uid="{00000000-0002-0000-0200-000006000000}">
      <formula1>INDIRECT(C15)</formula1>
    </dataValidation>
  </dataValidations>
  <hyperlinks>
    <hyperlink ref="K7" r:id="rId1" xr:uid="{8AEA6396-7137-4083-BF4A-781A4FF9B32E}"/>
  </hyperlinks>
  <printOptions horizontalCentered="1"/>
  <pageMargins left="0.25" right="0.25" top="0.75" bottom="0.75" header="0.3" footer="0.3"/>
  <pageSetup paperSize="9" scale="95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36</vt:i4>
      </vt:variant>
    </vt:vector>
  </HeadingPairs>
  <TitlesOfParts>
    <vt:vector size="39" baseType="lpstr">
      <vt:lpstr>ジュニアダブルス大会用</vt:lpstr>
      <vt:lpstr>ジュニアダブルス大会（2枚目）</vt:lpstr>
      <vt:lpstr>ジュニアダブルス大会（3枚目）</vt:lpstr>
      <vt:lpstr>'ジュニアダブルス大会（2枚目）'!Print_Area</vt:lpstr>
      <vt:lpstr>'ジュニアダブルス大会（3枚目）'!Print_Area</vt:lpstr>
      <vt:lpstr>ジュニアダブルス大会用!Print_Area</vt:lpstr>
      <vt:lpstr>'ジュニアダブルス大会（2枚目）'!ユニット</vt:lpstr>
      <vt:lpstr>'ジュニアダブルス大会（3枚目）'!ユニット</vt:lpstr>
      <vt:lpstr>ユニット</vt:lpstr>
      <vt:lpstr>'ジュニアダブルス大会（2枚目）'!学年</vt:lpstr>
      <vt:lpstr>'ジュニアダブルス大会（3枚目）'!学年</vt:lpstr>
      <vt:lpstr>学年</vt:lpstr>
      <vt:lpstr>'ジュニアダブルス大会（2枚目）'!項目</vt:lpstr>
      <vt:lpstr>'ジュニアダブルス大会（3枚目）'!項目</vt:lpstr>
      <vt:lpstr>項目</vt:lpstr>
      <vt:lpstr>'ジュニアダブルス大会（2枚目）'!小１</vt:lpstr>
      <vt:lpstr>'ジュニアダブルス大会（3枚目）'!小１</vt:lpstr>
      <vt:lpstr>小１</vt:lpstr>
      <vt:lpstr>'ジュニアダブルス大会（2枚目）'!小２</vt:lpstr>
      <vt:lpstr>'ジュニアダブルス大会（3枚目）'!小２</vt:lpstr>
      <vt:lpstr>小２</vt:lpstr>
      <vt:lpstr>'ジュニアダブルス大会（2枚目）'!小３</vt:lpstr>
      <vt:lpstr>'ジュニアダブルス大会（3枚目）'!小３</vt:lpstr>
      <vt:lpstr>小３</vt:lpstr>
      <vt:lpstr>'ジュニアダブルス大会（2枚目）'!小４</vt:lpstr>
      <vt:lpstr>'ジュニアダブルス大会（3枚目）'!小４</vt:lpstr>
      <vt:lpstr>小４</vt:lpstr>
      <vt:lpstr>'ジュニアダブルス大会（2枚目）'!小５</vt:lpstr>
      <vt:lpstr>'ジュニアダブルス大会（3枚目）'!小５</vt:lpstr>
      <vt:lpstr>小５</vt:lpstr>
      <vt:lpstr>'ジュニアダブルス大会（2枚目）'!小６</vt:lpstr>
      <vt:lpstr>'ジュニアダブルス大会（3枚目）'!小６</vt:lpstr>
      <vt:lpstr>小６</vt:lpstr>
      <vt:lpstr>'ジュニアダブルス大会（2枚目）'!中1</vt:lpstr>
      <vt:lpstr>'ジュニアダブルス大会（3枚目）'!中1</vt:lpstr>
      <vt:lpstr>中1</vt:lpstr>
      <vt:lpstr>'ジュニアダブルス大会（2枚目）'!中2</vt:lpstr>
      <vt:lpstr>'ジュニアダブルス大会（3枚目）'!中2</vt:lpstr>
      <vt:lpstr>中2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2023-09-04T21:59:59Z</dcterms:modified>
</cp:coreProperties>
</file>