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fd288aa1445794be/大和市バドミントン協会/大会参加申込書/HP掲載用/"/>
    </mc:Choice>
  </mc:AlternateContent>
  <xr:revisionPtr revIDLastSave="0" documentId="8_{F0F5BE9B-DEC2-452B-906A-8C1851FBFAF2}" xr6:coauthVersionLast="36" xr6:coauthVersionMax="36" xr10:uidLastSave="{00000000-0000-0000-0000-000000000000}"/>
  <bookViews>
    <workbookView xWindow="0" yWindow="0" windowWidth="14376" windowHeight="8964" xr2:uid="{4F05F545-E376-46C8-8B4B-613CCAA14A0E}"/>
  </bookViews>
  <sheets>
    <sheet name="シングルス" sheetId="1" r:id="rId1"/>
  </sheets>
  <definedNames>
    <definedName name="_xlnm.Print_Area" localSheetId="0">シングルス!$A$12:$Q$31</definedName>
    <definedName name="_xlnm.Print_Titles" localSheetId="0">シングルス!$1:$10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31" i="1" l="1"/>
  <c r="AA31" i="1" s="1"/>
  <c r="P31" i="1"/>
  <c r="O31" i="1"/>
  <c r="M31" i="1"/>
  <c r="B31" i="1"/>
  <c r="Z30" i="1"/>
  <c r="AA30" i="1" s="1"/>
  <c r="P30" i="1"/>
  <c r="O30" i="1"/>
  <c r="M30" i="1"/>
  <c r="B30" i="1"/>
  <c r="AA29" i="1"/>
  <c r="Z29" i="1"/>
  <c r="P29" i="1"/>
  <c r="O29" i="1"/>
  <c r="M29" i="1"/>
  <c r="B29" i="1"/>
  <c r="AA28" i="1"/>
  <c r="Z28" i="1"/>
  <c r="P28" i="1"/>
  <c r="O28" i="1"/>
  <c r="M28" i="1"/>
  <c r="B28" i="1"/>
  <c r="AA27" i="1"/>
  <c r="Z27" i="1"/>
  <c r="P27" i="1"/>
  <c r="O27" i="1"/>
  <c r="M27" i="1"/>
  <c r="B27" i="1"/>
  <c r="AA26" i="1"/>
  <c r="Z26" i="1"/>
  <c r="P26" i="1"/>
  <c r="O26" i="1"/>
  <c r="M26" i="1"/>
  <c r="B26" i="1"/>
  <c r="AA25" i="1"/>
  <c r="Z25" i="1"/>
  <c r="P25" i="1"/>
  <c r="O25" i="1"/>
  <c r="M25" i="1"/>
  <c r="B25" i="1"/>
  <c r="AA24" i="1"/>
  <c r="Z24" i="1"/>
  <c r="P24" i="1"/>
  <c r="O24" i="1"/>
  <c r="M24" i="1"/>
  <c r="B24" i="1"/>
  <c r="AA23" i="1"/>
  <c r="Z23" i="1"/>
  <c r="P23" i="1"/>
  <c r="O23" i="1"/>
  <c r="M23" i="1"/>
  <c r="B23" i="1"/>
  <c r="AA22" i="1"/>
  <c r="Z22" i="1"/>
  <c r="P22" i="1"/>
  <c r="O22" i="1"/>
  <c r="M22" i="1"/>
  <c r="B22" i="1"/>
  <c r="AA21" i="1"/>
  <c r="Z21" i="1"/>
  <c r="P21" i="1"/>
  <c r="O21" i="1"/>
  <c r="M21" i="1"/>
  <c r="B21" i="1"/>
  <c r="AA20" i="1"/>
  <c r="Z20" i="1"/>
  <c r="P20" i="1"/>
  <c r="O20" i="1"/>
  <c r="M20" i="1"/>
  <c r="B20" i="1"/>
  <c r="AA19" i="1"/>
  <c r="Z19" i="1"/>
  <c r="P19" i="1"/>
  <c r="O19" i="1"/>
  <c r="M19" i="1"/>
  <c r="B19" i="1"/>
  <c r="AA18" i="1"/>
  <c r="Z18" i="1"/>
  <c r="P18" i="1"/>
  <c r="O18" i="1"/>
  <c r="M18" i="1"/>
  <c r="B18" i="1"/>
  <c r="AA17" i="1"/>
  <c r="Z17" i="1"/>
  <c r="P17" i="1"/>
  <c r="O17" i="1"/>
  <c r="M17" i="1"/>
  <c r="B17" i="1"/>
  <c r="AA16" i="1"/>
  <c r="Z16" i="1"/>
  <c r="P16" i="1"/>
  <c r="O16" i="1"/>
  <c r="M16" i="1"/>
  <c r="B16" i="1"/>
  <c r="AA15" i="1"/>
  <c r="Z15" i="1"/>
  <c r="P15" i="1"/>
  <c r="O15" i="1"/>
  <c r="M15" i="1"/>
  <c r="B15" i="1"/>
  <c r="AA14" i="1"/>
  <c r="Z14" i="1"/>
  <c r="P14" i="1"/>
  <c r="O14" i="1"/>
  <c r="M14" i="1"/>
  <c r="B14" i="1"/>
  <c r="AA13" i="1"/>
  <c r="Z13" i="1"/>
  <c r="P13" i="1"/>
  <c r="O13" i="1"/>
  <c r="M13" i="1"/>
  <c r="B13" i="1"/>
  <c r="AA12" i="1"/>
  <c r="Z12" i="1"/>
  <c r="P12" i="1"/>
  <c r="O12" i="1"/>
  <c r="I8" i="1" s="1"/>
  <c r="M12" i="1"/>
  <c r="B12" i="1"/>
  <c r="AA11" i="1"/>
  <c r="Z11" i="1"/>
  <c r="P11" i="1"/>
  <c r="O11" i="1"/>
  <c r="M11" i="1"/>
  <c r="H9" i="1"/>
  <c r="H8" i="1"/>
  <c r="G27" i="1"/>
  <c r="G25" i="1"/>
  <c r="G24" i="1"/>
  <c r="G23" i="1"/>
  <c r="G21" i="1"/>
  <c r="G20" i="1"/>
  <c r="G18" i="1"/>
  <c r="G16" i="1"/>
  <c r="G14" i="1"/>
  <c r="G1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G31" i="1"/>
  <c r="G30" i="1"/>
  <c r="G29" i="1"/>
  <c r="G28" i="1"/>
  <c r="G26" i="1"/>
  <c r="G22" i="1"/>
  <c r="G19" i="1"/>
  <c r="G17" i="1"/>
  <c r="G15" i="1"/>
  <c r="G13" i="1"/>
  <c r="G11" i="1"/>
  <c r="E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yossy</author>
  </authors>
  <commentList>
    <comment ref="E8" authorId="0" shapeId="0" xr:uid="{B3C34BEC-DF41-4E60-93D1-F2FBE0DD5BED}">
      <text>
        <r>
          <rPr>
            <sz val="9"/>
            <color indexed="81"/>
            <rFont val="ＭＳ Ｐゴシック"/>
            <family val="3"/>
            <charset val="128"/>
          </rPr>
          <t xml:space="preserve">▼をクリックし、表示されるリストから選択
</t>
        </r>
      </text>
    </comment>
    <comment ref="D11" authorId="0" shapeId="0" xr:uid="{328841C4-E62C-4724-AA1B-D0FB73C1367B}">
      <text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>をクリックし、表示されるリストから選択</t>
        </r>
      </text>
    </comment>
    <comment ref="E11" authorId="0" shapeId="0" xr:uid="{E151B183-B4F0-4E3C-AF38-F8053BC2C0FB}">
      <text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>をクリックし、表示されるリストから選択</t>
        </r>
      </text>
    </comment>
    <comment ref="J11" authorId="0" shapeId="0" xr:uid="{902892F8-5E81-4E33-A108-1F4CCA8B2CCF}">
      <text>
        <r>
          <rPr>
            <sz val="9"/>
            <color indexed="81"/>
            <rFont val="ＭＳ Ｐゴシック"/>
            <family val="3"/>
            <charset val="128"/>
          </rPr>
          <t>中高生は</t>
        </r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 xml:space="preserve">をクリックし表示されるリストから
</t>
        </r>
        <r>
          <rPr>
            <b/>
            <sz val="9"/>
            <color indexed="81"/>
            <rFont val="ＭＳ Ｐゴシック"/>
            <family val="3"/>
            <charset val="128"/>
          </rPr>
          <t>〇</t>
        </r>
        <r>
          <rPr>
            <sz val="9"/>
            <color indexed="81"/>
            <rFont val="ＭＳ Ｐゴシック"/>
            <family val="3"/>
            <charset val="128"/>
          </rPr>
          <t>を選択</t>
        </r>
      </text>
    </comment>
    <comment ref="K11" authorId="0" shapeId="0" xr:uid="{352E1184-1EB2-4FBA-A801-441B3D871F5B}">
      <text>
        <r>
          <rPr>
            <sz val="9"/>
            <color indexed="81"/>
            <rFont val="ＭＳ Ｐゴシック"/>
            <family val="3"/>
            <charset val="128"/>
          </rPr>
          <t>協会登録者は</t>
        </r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>をクリックし表示されるリストから</t>
        </r>
        <r>
          <rPr>
            <b/>
            <sz val="9"/>
            <color indexed="81"/>
            <rFont val="ＭＳ Ｐゴシック"/>
            <family val="3"/>
            <charset val="128"/>
          </rPr>
          <t xml:space="preserve">
〇</t>
        </r>
        <r>
          <rPr>
            <sz val="9"/>
            <color indexed="81"/>
            <rFont val="ＭＳ Ｐゴシック"/>
            <family val="3"/>
            <charset val="128"/>
          </rPr>
          <t>を選択</t>
        </r>
      </text>
    </comment>
    <comment ref="L11" authorId="0" shapeId="0" xr:uid="{A07C527C-81AA-4725-BA4A-D77BD6038F56}">
      <text>
        <r>
          <rPr>
            <sz val="9"/>
            <color indexed="81"/>
            <rFont val="ＭＳ Ｐゴシック"/>
            <family val="3"/>
            <charset val="128"/>
          </rPr>
          <t>シニアの部は当日年齢(45歳以上）を記入</t>
        </r>
      </text>
    </comment>
    <comment ref="D12" authorId="0" shapeId="0" xr:uid="{8FF675EF-025D-4970-A71C-94938F4505DA}">
      <text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>をクリックし、表示されるリストから選択</t>
        </r>
      </text>
    </comment>
    <comment ref="E12" authorId="0" shapeId="0" xr:uid="{61C4C1D4-4920-4FE3-9CBB-B4066D8D58EE}">
      <text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>をクリックし、表示されるリストから選択</t>
        </r>
      </text>
    </comment>
    <comment ref="J12" authorId="0" shapeId="0" xr:uid="{569A8DBD-76C9-4397-8AB6-FBE1EFBD71B9}">
      <text>
        <r>
          <rPr>
            <sz val="9"/>
            <color indexed="81"/>
            <rFont val="ＭＳ Ｐゴシック"/>
            <family val="3"/>
            <charset val="128"/>
          </rPr>
          <t>中高生は</t>
        </r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 xml:space="preserve">をクリックし表示されるリストから
</t>
        </r>
        <r>
          <rPr>
            <b/>
            <sz val="9"/>
            <color indexed="81"/>
            <rFont val="ＭＳ Ｐゴシック"/>
            <family val="3"/>
            <charset val="128"/>
          </rPr>
          <t>〇</t>
        </r>
        <r>
          <rPr>
            <sz val="9"/>
            <color indexed="81"/>
            <rFont val="ＭＳ Ｐゴシック"/>
            <family val="3"/>
            <charset val="128"/>
          </rPr>
          <t>を選択</t>
        </r>
      </text>
    </comment>
    <comment ref="K12" authorId="0" shapeId="0" xr:uid="{9C0A98BF-1B6B-4906-989E-F798549AC809}">
      <text>
        <r>
          <rPr>
            <sz val="9"/>
            <color indexed="81"/>
            <rFont val="ＭＳ Ｐゴシック"/>
            <family val="3"/>
            <charset val="128"/>
          </rPr>
          <t>協会登録者は</t>
        </r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>をクリックし表示されるリストから</t>
        </r>
        <r>
          <rPr>
            <b/>
            <sz val="9"/>
            <color indexed="81"/>
            <rFont val="ＭＳ Ｐゴシック"/>
            <family val="3"/>
            <charset val="128"/>
          </rPr>
          <t xml:space="preserve">
〇</t>
        </r>
        <r>
          <rPr>
            <sz val="9"/>
            <color indexed="81"/>
            <rFont val="ＭＳ Ｐゴシック"/>
            <family val="3"/>
            <charset val="128"/>
          </rPr>
          <t>を選択</t>
        </r>
      </text>
    </comment>
    <comment ref="L12" authorId="0" shapeId="0" xr:uid="{531DBD6D-5739-4505-95BD-42B059172551}">
      <text>
        <r>
          <rPr>
            <sz val="9"/>
            <color indexed="81"/>
            <rFont val="ＭＳ Ｐゴシック"/>
            <family val="3"/>
            <charset val="128"/>
          </rPr>
          <t>シニアの部は当日年齢(45歳以上）を記入</t>
        </r>
      </text>
    </comment>
    <comment ref="D13" authorId="0" shapeId="0" xr:uid="{890E735A-0F59-490F-8D1B-D88ABD703213}">
      <text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>をクリックし、表示されるリストから選択</t>
        </r>
      </text>
    </comment>
    <comment ref="E13" authorId="0" shapeId="0" xr:uid="{2676F8D7-1732-46F5-8D2F-36920AD4D377}">
      <text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>をクリックし、表示されるリストから選択</t>
        </r>
      </text>
    </comment>
    <comment ref="J13" authorId="0" shapeId="0" xr:uid="{76C8B59C-C351-4811-B22D-BF3BE91B615C}">
      <text>
        <r>
          <rPr>
            <sz val="9"/>
            <color indexed="81"/>
            <rFont val="ＭＳ Ｐゴシック"/>
            <family val="3"/>
            <charset val="128"/>
          </rPr>
          <t>中高生は</t>
        </r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 xml:space="preserve">をクリックし表示されるリストから
</t>
        </r>
        <r>
          <rPr>
            <b/>
            <sz val="9"/>
            <color indexed="81"/>
            <rFont val="ＭＳ Ｐゴシック"/>
            <family val="3"/>
            <charset val="128"/>
          </rPr>
          <t>〇</t>
        </r>
        <r>
          <rPr>
            <sz val="9"/>
            <color indexed="81"/>
            <rFont val="ＭＳ Ｐゴシック"/>
            <family val="3"/>
            <charset val="128"/>
          </rPr>
          <t>を選択</t>
        </r>
      </text>
    </comment>
    <comment ref="K13" authorId="0" shapeId="0" xr:uid="{C7B1226D-1330-4536-947A-B1CF605EB301}">
      <text>
        <r>
          <rPr>
            <sz val="9"/>
            <color indexed="81"/>
            <rFont val="ＭＳ Ｐゴシック"/>
            <family val="3"/>
            <charset val="128"/>
          </rPr>
          <t>協会登録者は</t>
        </r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>をクリックし表示されるリストから</t>
        </r>
        <r>
          <rPr>
            <b/>
            <sz val="9"/>
            <color indexed="81"/>
            <rFont val="ＭＳ Ｐゴシック"/>
            <family val="3"/>
            <charset val="128"/>
          </rPr>
          <t xml:space="preserve">
〇</t>
        </r>
        <r>
          <rPr>
            <sz val="9"/>
            <color indexed="81"/>
            <rFont val="ＭＳ Ｐゴシック"/>
            <family val="3"/>
            <charset val="128"/>
          </rPr>
          <t>を選択</t>
        </r>
      </text>
    </comment>
    <comment ref="L13" authorId="0" shapeId="0" xr:uid="{1D838B02-FC24-4059-A963-DAE91D054BC1}">
      <text>
        <r>
          <rPr>
            <sz val="9"/>
            <color indexed="81"/>
            <rFont val="ＭＳ Ｐゴシック"/>
            <family val="3"/>
            <charset val="128"/>
          </rPr>
          <t>シニアの部は当日年齢(45歳以上）を記入</t>
        </r>
      </text>
    </comment>
    <comment ref="D14" authorId="0" shapeId="0" xr:uid="{6440B1C3-5F06-4A6B-8037-2424C6157D78}">
      <text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>をクリックし、表示されるリストから選択</t>
        </r>
      </text>
    </comment>
    <comment ref="E14" authorId="0" shapeId="0" xr:uid="{F574AEC3-4228-4A6A-9342-3FA53FBAE300}">
      <text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>をクリックし、表示されるリストから選択</t>
        </r>
      </text>
    </comment>
    <comment ref="J14" authorId="0" shapeId="0" xr:uid="{D40B4930-BEFF-4865-90FB-87A12995CC51}">
      <text>
        <r>
          <rPr>
            <sz val="9"/>
            <color indexed="81"/>
            <rFont val="ＭＳ Ｐゴシック"/>
            <family val="3"/>
            <charset val="128"/>
          </rPr>
          <t>中高生は</t>
        </r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 xml:space="preserve">をクリックし表示されるリストから
</t>
        </r>
        <r>
          <rPr>
            <b/>
            <sz val="9"/>
            <color indexed="81"/>
            <rFont val="ＭＳ Ｐゴシック"/>
            <family val="3"/>
            <charset val="128"/>
          </rPr>
          <t>〇</t>
        </r>
        <r>
          <rPr>
            <sz val="9"/>
            <color indexed="81"/>
            <rFont val="ＭＳ Ｐゴシック"/>
            <family val="3"/>
            <charset val="128"/>
          </rPr>
          <t>を選択</t>
        </r>
      </text>
    </comment>
    <comment ref="K14" authorId="0" shapeId="0" xr:uid="{6DB62D0B-2C0B-41CC-83D0-B7D5E686AA8E}">
      <text>
        <r>
          <rPr>
            <sz val="9"/>
            <color indexed="81"/>
            <rFont val="ＭＳ Ｐゴシック"/>
            <family val="3"/>
            <charset val="128"/>
          </rPr>
          <t>協会登録者は</t>
        </r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>をクリックし表示されるリストから</t>
        </r>
        <r>
          <rPr>
            <b/>
            <sz val="9"/>
            <color indexed="81"/>
            <rFont val="ＭＳ Ｐゴシック"/>
            <family val="3"/>
            <charset val="128"/>
          </rPr>
          <t xml:space="preserve">
〇</t>
        </r>
        <r>
          <rPr>
            <sz val="9"/>
            <color indexed="81"/>
            <rFont val="ＭＳ Ｐゴシック"/>
            <family val="3"/>
            <charset val="128"/>
          </rPr>
          <t>を選択</t>
        </r>
      </text>
    </comment>
    <comment ref="L14" authorId="0" shapeId="0" xr:uid="{C225A565-CE7B-453A-932D-3C183B624C4E}">
      <text>
        <r>
          <rPr>
            <sz val="9"/>
            <color indexed="81"/>
            <rFont val="ＭＳ Ｐゴシック"/>
            <family val="3"/>
            <charset val="128"/>
          </rPr>
          <t>シニアの部は当日年齢(45歳以上）を記入</t>
        </r>
      </text>
    </comment>
    <comment ref="D15" authorId="0" shapeId="0" xr:uid="{4E4B8CD3-53D8-4D78-A3C1-6ACC03BE5B7E}">
      <text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>をクリックし、表示されるリストから選択</t>
        </r>
      </text>
    </comment>
    <comment ref="E15" authorId="0" shapeId="0" xr:uid="{97CE9883-47B1-4BED-86A6-EDD2E0A2F07E}">
      <text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>をクリックし、表示されるリストから選択</t>
        </r>
      </text>
    </comment>
    <comment ref="J15" authorId="0" shapeId="0" xr:uid="{A90F8672-10B3-47DB-AEA5-68AEC43B1656}">
      <text>
        <r>
          <rPr>
            <sz val="9"/>
            <color indexed="81"/>
            <rFont val="ＭＳ Ｐゴシック"/>
            <family val="3"/>
            <charset val="128"/>
          </rPr>
          <t>中高生は</t>
        </r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 xml:space="preserve">をクリックし表示されるリストから
</t>
        </r>
        <r>
          <rPr>
            <b/>
            <sz val="9"/>
            <color indexed="81"/>
            <rFont val="ＭＳ Ｐゴシック"/>
            <family val="3"/>
            <charset val="128"/>
          </rPr>
          <t>〇</t>
        </r>
        <r>
          <rPr>
            <sz val="9"/>
            <color indexed="81"/>
            <rFont val="ＭＳ Ｐゴシック"/>
            <family val="3"/>
            <charset val="128"/>
          </rPr>
          <t>を選択</t>
        </r>
      </text>
    </comment>
    <comment ref="K15" authorId="0" shapeId="0" xr:uid="{A0325B33-9009-4289-8F10-7EAFB46D2C30}">
      <text>
        <r>
          <rPr>
            <sz val="9"/>
            <color indexed="81"/>
            <rFont val="ＭＳ Ｐゴシック"/>
            <family val="3"/>
            <charset val="128"/>
          </rPr>
          <t>協会登録者は</t>
        </r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>をクリックし表示されるリストから</t>
        </r>
        <r>
          <rPr>
            <b/>
            <sz val="9"/>
            <color indexed="81"/>
            <rFont val="ＭＳ Ｐゴシック"/>
            <family val="3"/>
            <charset val="128"/>
          </rPr>
          <t xml:space="preserve">
〇</t>
        </r>
        <r>
          <rPr>
            <sz val="9"/>
            <color indexed="81"/>
            <rFont val="ＭＳ Ｐゴシック"/>
            <family val="3"/>
            <charset val="128"/>
          </rPr>
          <t>を選択</t>
        </r>
      </text>
    </comment>
    <comment ref="L15" authorId="0" shapeId="0" xr:uid="{CDC03836-D7D7-49F4-9E41-7198C2A65DED}">
      <text>
        <r>
          <rPr>
            <sz val="9"/>
            <color indexed="81"/>
            <rFont val="ＭＳ Ｐゴシック"/>
            <family val="3"/>
            <charset val="128"/>
          </rPr>
          <t>シニアの部は当日年齢(45歳以上）を記入</t>
        </r>
      </text>
    </comment>
    <comment ref="D16" authorId="0" shapeId="0" xr:uid="{423BDFEE-3FF6-4278-BE67-A3D1657B61D6}">
      <text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>をクリックし、表示されるリストから選択</t>
        </r>
      </text>
    </comment>
    <comment ref="E16" authorId="0" shapeId="0" xr:uid="{79219C7D-2853-4103-9F41-7D6CDD56F721}">
      <text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>をクリックし、表示されるリストから選択</t>
        </r>
      </text>
    </comment>
    <comment ref="J16" authorId="0" shapeId="0" xr:uid="{3A532964-8DDB-4381-AB1C-621850B9BD05}">
      <text>
        <r>
          <rPr>
            <sz val="9"/>
            <color indexed="81"/>
            <rFont val="ＭＳ Ｐゴシック"/>
            <family val="3"/>
            <charset val="128"/>
          </rPr>
          <t>中高生は</t>
        </r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 xml:space="preserve">をクリックし表示されるリストから
</t>
        </r>
        <r>
          <rPr>
            <b/>
            <sz val="9"/>
            <color indexed="81"/>
            <rFont val="ＭＳ Ｐゴシック"/>
            <family val="3"/>
            <charset val="128"/>
          </rPr>
          <t>〇</t>
        </r>
        <r>
          <rPr>
            <sz val="9"/>
            <color indexed="81"/>
            <rFont val="ＭＳ Ｐゴシック"/>
            <family val="3"/>
            <charset val="128"/>
          </rPr>
          <t>を選択</t>
        </r>
      </text>
    </comment>
    <comment ref="K16" authorId="0" shapeId="0" xr:uid="{C842869F-5911-46EC-A65B-D1CCF052B02C}">
      <text>
        <r>
          <rPr>
            <sz val="9"/>
            <color indexed="81"/>
            <rFont val="ＭＳ Ｐゴシック"/>
            <family val="3"/>
            <charset val="128"/>
          </rPr>
          <t>協会登録者は</t>
        </r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>をクリックし表示されるリストから</t>
        </r>
        <r>
          <rPr>
            <b/>
            <sz val="9"/>
            <color indexed="81"/>
            <rFont val="ＭＳ Ｐゴシック"/>
            <family val="3"/>
            <charset val="128"/>
          </rPr>
          <t xml:space="preserve">
〇</t>
        </r>
        <r>
          <rPr>
            <sz val="9"/>
            <color indexed="81"/>
            <rFont val="ＭＳ Ｐゴシック"/>
            <family val="3"/>
            <charset val="128"/>
          </rPr>
          <t>を選択</t>
        </r>
      </text>
    </comment>
    <comment ref="L16" authorId="0" shapeId="0" xr:uid="{987CE19B-812E-40B2-8FFF-0904410F0E83}">
      <text>
        <r>
          <rPr>
            <sz val="9"/>
            <color indexed="81"/>
            <rFont val="ＭＳ Ｐゴシック"/>
            <family val="3"/>
            <charset val="128"/>
          </rPr>
          <t>シニアの部は当日年齢(45歳以上）を記入</t>
        </r>
      </text>
    </comment>
    <comment ref="D17" authorId="0" shapeId="0" xr:uid="{59FAB20B-DEBB-4665-8DD7-0A0BD521F00B}">
      <text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>をクリックし、表示されるリストから選択</t>
        </r>
      </text>
    </comment>
    <comment ref="E17" authorId="0" shapeId="0" xr:uid="{279E2DF1-75AB-404A-B48A-0AECF1D7479E}">
      <text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>をクリックし、表示されるリストから選択</t>
        </r>
      </text>
    </comment>
    <comment ref="J17" authorId="0" shapeId="0" xr:uid="{DCCC9A8D-2781-4888-A626-E6FE75B09043}">
      <text>
        <r>
          <rPr>
            <sz val="9"/>
            <color indexed="81"/>
            <rFont val="ＭＳ Ｐゴシック"/>
            <family val="3"/>
            <charset val="128"/>
          </rPr>
          <t>中高生は</t>
        </r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 xml:space="preserve">をクリックし表示されるリストから
</t>
        </r>
        <r>
          <rPr>
            <b/>
            <sz val="9"/>
            <color indexed="81"/>
            <rFont val="ＭＳ Ｐゴシック"/>
            <family val="3"/>
            <charset val="128"/>
          </rPr>
          <t>〇</t>
        </r>
        <r>
          <rPr>
            <sz val="9"/>
            <color indexed="81"/>
            <rFont val="ＭＳ Ｐゴシック"/>
            <family val="3"/>
            <charset val="128"/>
          </rPr>
          <t>を選択</t>
        </r>
      </text>
    </comment>
    <comment ref="K17" authorId="0" shapeId="0" xr:uid="{03B6B295-4A16-4837-915C-62A06BF7884B}">
      <text>
        <r>
          <rPr>
            <sz val="9"/>
            <color indexed="81"/>
            <rFont val="ＭＳ Ｐゴシック"/>
            <family val="3"/>
            <charset val="128"/>
          </rPr>
          <t>協会登録者は</t>
        </r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>をクリックし表示されるリストから</t>
        </r>
        <r>
          <rPr>
            <b/>
            <sz val="9"/>
            <color indexed="81"/>
            <rFont val="ＭＳ Ｐゴシック"/>
            <family val="3"/>
            <charset val="128"/>
          </rPr>
          <t xml:space="preserve">
〇</t>
        </r>
        <r>
          <rPr>
            <sz val="9"/>
            <color indexed="81"/>
            <rFont val="ＭＳ Ｐゴシック"/>
            <family val="3"/>
            <charset val="128"/>
          </rPr>
          <t>を選択</t>
        </r>
      </text>
    </comment>
    <comment ref="L17" authorId="0" shapeId="0" xr:uid="{0D416266-20F4-494E-B299-912BA087D2E8}">
      <text>
        <r>
          <rPr>
            <sz val="9"/>
            <color indexed="81"/>
            <rFont val="ＭＳ Ｐゴシック"/>
            <family val="3"/>
            <charset val="128"/>
          </rPr>
          <t>シニアの部は当日年齢(45歳以上）を記入</t>
        </r>
      </text>
    </comment>
    <comment ref="D18" authorId="0" shapeId="0" xr:uid="{4CDE0893-B22C-429D-8E4B-E4B62BC2FDEB}">
      <text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>をクリックし、表示されるリストから選択</t>
        </r>
      </text>
    </comment>
    <comment ref="E18" authorId="0" shapeId="0" xr:uid="{712BE2D8-1614-45E5-B0B7-F553EA7E6F12}">
      <text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>をクリックし、表示されるリストから選択</t>
        </r>
      </text>
    </comment>
    <comment ref="J18" authorId="0" shapeId="0" xr:uid="{71886169-68BC-4C08-A10D-18049A4582DC}">
      <text>
        <r>
          <rPr>
            <sz val="9"/>
            <color indexed="81"/>
            <rFont val="ＭＳ Ｐゴシック"/>
            <family val="3"/>
            <charset val="128"/>
          </rPr>
          <t>中高生は</t>
        </r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 xml:space="preserve">をクリックし表示されるリストから
</t>
        </r>
        <r>
          <rPr>
            <b/>
            <sz val="9"/>
            <color indexed="81"/>
            <rFont val="ＭＳ Ｐゴシック"/>
            <family val="3"/>
            <charset val="128"/>
          </rPr>
          <t>〇</t>
        </r>
        <r>
          <rPr>
            <sz val="9"/>
            <color indexed="81"/>
            <rFont val="ＭＳ Ｐゴシック"/>
            <family val="3"/>
            <charset val="128"/>
          </rPr>
          <t>を選択</t>
        </r>
      </text>
    </comment>
    <comment ref="K18" authorId="0" shapeId="0" xr:uid="{53B05C1A-0185-4DE6-A487-0C0A9F5072EA}">
      <text>
        <r>
          <rPr>
            <sz val="9"/>
            <color indexed="81"/>
            <rFont val="ＭＳ Ｐゴシック"/>
            <family val="3"/>
            <charset val="128"/>
          </rPr>
          <t>協会登録者は</t>
        </r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>をクリックし表示されるリストから</t>
        </r>
        <r>
          <rPr>
            <b/>
            <sz val="9"/>
            <color indexed="81"/>
            <rFont val="ＭＳ Ｐゴシック"/>
            <family val="3"/>
            <charset val="128"/>
          </rPr>
          <t xml:space="preserve">
〇</t>
        </r>
        <r>
          <rPr>
            <sz val="9"/>
            <color indexed="81"/>
            <rFont val="ＭＳ Ｐゴシック"/>
            <family val="3"/>
            <charset val="128"/>
          </rPr>
          <t>を選択</t>
        </r>
      </text>
    </comment>
    <comment ref="L18" authorId="0" shapeId="0" xr:uid="{D4727BD5-8A74-414E-8178-53DBF6AC04BE}">
      <text>
        <r>
          <rPr>
            <sz val="9"/>
            <color indexed="81"/>
            <rFont val="ＭＳ Ｐゴシック"/>
            <family val="3"/>
            <charset val="128"/>
          </rPr>
          <t>シニアの部は当日年齢(45歳以上）を記入</t>
        </r>
      </text>
    </comment>
    <comment ref="D19" authorId="0" shapeId="0" xr:uid="{27E58FE3-B443-4881-B30C-535D046939BF}">
      <text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>をクリックし、表示されるリストから選択</t>
        </r>
      </text>
    </comment>
    <comment ref="E19" authorId="0" shapeId="0" xr:uid="{B7E76DBD-CD7A-4F54-B929-151A565EAD02}">
      <text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>をクリックし、表示されるリストから選択</t>
        </r>
      </text>
    </comment>
    <comment ref="J19" authorId="0" shapeId="0" xr:uid="{88AD8750-E4F4-493C-BD89-976D3EF3DF4F}">
      <text>
        <r>
          <rPr>
            <sz val="9"/>
            <color indexed="81"/>
            <rFont val="ＭＳ Ｐゴシック"/>
            <family val="3"/>
            <charset val="128"/>
          </rPr>
          <t>中高生は</t>
        </r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 xml:space="preserve">をクリックし表示されるリストから
</t>
        </r>
        <r>
          <rPr>
            <b/>
            <sz val="9"/>
            <color indexed="81"/>
            <rFont val="ＭＳ Ｐゴシック"/>
            <family val="3"/>
            <charset val="128"/>
          </rPr>
          <t>〇</t>
        </r>
        <r>
          <rPr>
            <sz val="9"/>
            <color indexed="81"/>
            <rFont val="ＭＳ Ｐゴシック"/>
            <family val="3"/>
            <charset val="128"/>
          </rPr>
          <t>を選択</t>
        </r>
      </text>
    </comment>
    <comment ref="K19" authorId="0" shapeId="0" xr:uid="{665FDB6E-F283-4830-9C1E-6C73D7E6F4C1}">
      <text>
        <r>
          <rPr>
            <sz val="9"/>
            <color indexed="81"/>
            <rFont val="ＭＳ Ｐゴシック"/>
            <family val="3"/>
            <charset val="128"/>
          </rPr>
          <t>協会登録者は</t>
        </r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>をクリックし表示されるリストから</t>
        </r>
        <r>
          <rPr>
            <b/>
            <sz val="9"/>
            <color indexed="81"/>
            <rFont val="ＭＳ Ｐゴシック"/>
            <family val="3"/>
            <charset val="128"/>
          </rPr>
          <t xml:space="preserve">
〇</t>
        </r>
        <r>
          <rPr>
            <sz val="9"/>
            <color indexed="81"/>
            <rFont val="ＭＳ Ｐゴシック"/>
            <family val="3"/>
            <charset val="128"/>
          </rPr>
          <t>を選択</t>
        </r>
      </text>
    </comment>
    <comment ref="L19" authorId="0" shapeId="0" xr:uid="{9BBC0EFA-C9E5-46BC-8C68-0079D54A5C93}">
      <text>
        <r>
          <rPr>
            <sz val="9"/>
            <color indexed="81"/>
            <rFont val="ＭＳ Ｐゴシック"/>
            <family val="3"/>
            <charset val="128"/>
          </rPr>
          <t>シニアの部は当日年齢(45歳以上）を記入</t>
        </r>
      </text>
    </comment>
    <comment ref="D20" authorId="0" shapeId="0" xr:uid="{D72BEEA8-F009-450F-83E9-71742C1AA655}">
      <text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>をクリックし、表示されるリストから選択</t>
        </r>
      </text>
    </comment>
    <comment ref="E20" authorId="0" shapeId="0" xr:uid="{6540046E-F8A5-4107-AA0F-79F54C231D5E}">
      <text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>をクリックし、表示されるリストから選択</t>
        </r>
      </text>
    </comment>
    <comment ref="J20" authorId="0" shapeId="0" xr:uid="{F1565B99-550F-4B8E-BD27-FDB6960E4507}">
      <text>
        <r>
          <rPr>
            <sz val="9"/>
            <color indexed="81"/>
            <rFont val="ＭＳ Ｐゴシック"/>
            <family val="3"/>
            <charset val="128"/>
          </rPr>
          <t>中高生は</t>
        </r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 xml:space="preserve">をクリックし表示されるリストから
</t>
        </r>
        <r>
          <rPr>
            <b/>
            <sz val="9"/>
            <color indexed="81"/>
            <rFont val="ＭＳ Ｐゴシック"/>
            <family val="3"/>
            <charset val="128"/>
          </rPr>
          <t>〇</t>
        </r>
        <r>
          <rPr>
            <sz val="9"/>
            <color indexed="81"/>
            <rFont val="ＭＳ Ｐゴシック"/>
            <family val="3"/>
            <charset val="128"/>
          </rPr>
          <t>を選択</t>
        </r>
      </text>
    </comment>
    <comment ref="K20" authorId="0" shapeId="0" xr:uid="{CB19CBE7-FDAA-4CC6-9A5E-9EF3AA1A5DE7}">
      <text>
        <r>
          <rPr>
            <sz val="9"/>
            <color indexed="81"/>
            <rFont val="ＭＳ Ｐゴシック"/>
            <family val="3"/>
            <charset val="128"/>
          </rPr>
          <t>協会登録者は</t>
        </r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>をクリックし表示されるリストから</t>
        </r>
        <r>
          <rPr>
            <b/>
            <sz val="9"/>
            <color indexed="81"/>
            <rFont val="ＭＳ Ｐゴシック"/>
            <family val="3"/>
            <charset val="128"/>
          </rPr>
          <t xml:space="preserve">
〇</t>
        </r>
        <r>
          <rPr>
            <sz val="9"/>
            <color indexed="81"/>
            <rFont val="ＭＳ Ｐゴシック"/>
            <family val="3"/>
            <charset val="128"/>
          </rPr>
          <t>を選択</t>
        </r>
      </text>
    </comment>
    <comment ref="L20" authorId="0" shapeId="0" xr:uid="{B3C9855C-C321-459B-ADAF-61D9FE4E7A4A}">
      <text>
        <r>
          <rPr>
            <sz val="9"/>
            <color indexed="81"/>
            <rFont val="ＭＳ Ｐゴシック"/>
            <family val="3"/>
            <charset val="128"/>
          </rPr>
          <t>シニアの部は当日年齢(45歳以上）を記入</t>
        </r>
      </text>
    </comment>
    <comment ref="D21" authorId="0" shapeId="0" xr:uid="{F734E4DF-E43E-495B-A966-E39341189FD5}">
      <text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>をクリックし、表示されるリストから選択</t>
        </r>
      </text>
    </comment>
    <comment ref="E21" authorId="0" shapeId="0" xr:uid="{834DFCF8-6B7A-49F0-8597-EBD7A597F621}">
      <text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>をクリックし、表示されるリストから選択</t>
        </r>
      </text>
    </comment>
    <comment ref="J21" authorId="0" shapeId="0" xr:uid="{BB804318-2C33-4594-9CE1-6962C8F0D9BD}">
      <text>
        <r>
          <rPr>
            <sz val="9"/>
            <color indexed="81"/>
            <rFont val="ＭＳ Ｐゴシック"/>
            <family val="3"/>
            <charset val="128"/>
          </rPr>
          <t>中高生は</t>
        </r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 xml:space="preserve">をクリックし表示されるリストから
</t>
        </r>
        <r>
          <rPr>
            <b/>
            <sz val="9"/>
            <color indexed="81"/>
            <rFont val="ＭＳ Ｐゴシック"/>
            <family val="3"/>
            <charset val="128"/>
          </rPr>
          <t>〇</t>
        </r>
        <r>
          <rPr>
            <sz val="9"/>
            <color indexed="81"/>
            <rFont val="ＭＳ Ｐゴシック"/>
            <family val="3"/>
            <charset val="128"/>
          </rPr>
          <t>を選択</t>
        </r>
      </text>
    </comment>
    <comment ref="K21" authorId="0" shapeId="0" xr:uid="{8E1F36DC-B285-444F-9BD1-E974D094DD6E}">
      <text>
        <r>
          <rPr>
            <sz val="9"/>
            <color indexed="81"/>
            <rFont val="ＭＳ Ｐゴシック"/>
            <family val="3"/>
            <charset val="128"/>
          </rPr>
          <t>協会登録者は</t>
        </r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>をクリックし表示されるリストから</t>
        </r>
        <r>
          <rPr>
            <b/>
            <sz val="9"/>
            <color indexed="81"/>
            <rFont val="ＭＳ Ｐゴシック"/>
            <family val="3"/>
            <charset val="128"/>
          </rPr>
          <t xml:space="preserve">
〇</t>
        </r>
        <r>
          <rPr>
            <sz val="9"/>
            <color indexed="81"/>
            <rFont val="ＭＳ Ｐゴシック"/>
            <family val="3"/>
            <charset val="128"/>
          </rPr>
          <t>を選択</t>
        </r>
      </text>
    </comment>
    <comment ref="L21" authorId="0" shapeId="0" xr:uid="{9137DC05-D5E2-4B71-9108-8C452933272A}">
      <text>
        <r>
          <rPr>
            <sz val="9"/>
            <color indexed="81"/>
            <rFont val="ＭＳ Ｐゴシック"/>
            <family val="3"/>
            <charset val="128"/>
          </rPr>
          <t>シニアの部は当日年齢(45歳以上）を記入</t>
        </r>
      </text>
    </comment>
    <comment ref="D22" authorId="0" shapeId="0" xr:uid="{C501973B-66ED-49DF-A015-9CBE0872B966}">
      <text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>をクリックし、表示されるリストから選択</t>
        </r>
      </text>
    </comment>
    <comment ref="E22" authorId="0" shapeId="0" xr:uid="{33530D3E-3C30-4D64-8A5B-1CC653C6E0B9}">
      <text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>をクリックし、表示されるリストから選択</t>
        </r>
      </text>
    </comment>
    <comment ref="J22" authorId="0" shapeId="0" xr:uid="{DFC7A6B2-FF91-4186-82FA-60E866B164F6}">
      <text>
        <r>
          <rPr>
            <sz val="9"/>
            <color indexed="81"/>
            <rFont val="ＭＳ Ｐゴシック"/>
            <family val="3"/>
            <charset val="128"/>
          </rPr>
          <t>中高生は</t>
        </r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 xml:space="preserve">をクリックし表示されるリストから
</t>
        </r>
        <r>
          <rPr>
            <b/>
            <sz val="9"/>
            <color indexed="81"/>
            <rFont val="ＭＳ Ｐゴシック"/>
            <family val="3"/>
            <charset val="128"/>
          </rPr>
          <t>〇</t>
        </r>
        <r>
          <rPr>
            <sz val="9"/>
            <color indexed="81"/>
            <rFont val="ＭＳ Ｐゴシック"/>
            <family val="3"/>
            <charset val="128"/>
          </rPr>
          <t>を選択</t>
        </r>
      </text>
    </comment>
    <comment ref="K22" authorId="0" shapeId="0" xr:uid="{4EA74B2D-53E1-46E1-A5D3-AD1001CEFF71}">
      <text>
        <r>
          <rPr>
            <sz val="9"/>
            <color indexed="81"/>
            <rFont val="ＭＳ Ｐゴシック"/>
            <family val="3"/>
            <charset val="128"/>
          </rPr>
          <t>協会登録者は</t>
        </r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>をクリックし表示されるリストから</t>
        </r>
        <r>
          <rPr>
            <b/>
            <sz val="9"/>
            <color indexed="81"/>
            <rFont val="ＭＳ Ｐゴシック"/>
            <family val="3"/>
            <charset val="128"/>
          </rPr>
          <t xml:space="preserve">
〇</t>
        </r>
        <r>
          <rPr>
            <sz val="9"/>
            <color indexed="81"/>
            <rFont val="ＭＳ Ｐゴシック"/>
            <family val="3"/>
            <charset val="128"/>
          </rPr>
          <t>を選択</t>
        </r>
      </text>
    </comment>
    <comment ref="L22" authorId="0" shapeId="0" xr:uid="{447025FE-1746-4F15-9A12-318C303DD699}">
      <text>
        <r>
          <rPr>
            <sz val="9"/>
            <color indexed="81"/>
            <rFont val="ＭＳ Ｐゴシック"/>
            <family val="3"/>
            <charset val="128"/>
          </rPr>
          <t>シニアの部は当日年齢(45歳以上）を記入</t>
        </r>
      </text>
    </comment>
    <comment ref="D23" authorId="0" shapeId="0" xr:uid="{0536A0BC-B3EF-48C6-8D26-04CF2FC0CB88}">
      <text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>をクリックし、表示されるリストから選択</t>
        </r>
      </text>
    </comment>
    <comment ref="E23" authorId="0" shapeId="0" xr:uid="{5FAC3150-E0BD-4BDB-99CC-A90802EF3455}">
      <text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>をクリックし、表示されるリストから選択</t>
        </r>
      </text>
    </comment>
    <comment ref="J23" authorId="0" shapeId="0" xr:uid="{5A800F8C-ADDD-448B-AC69-8DCFCC5C1474}">
      <text>
        <r>
          <rPr>
            <sz val="9"/>
            <color indexed="81"/>
            <rFont val="ＭＳ Ｐゴシック"/>
            <family val="3"/>
            <charset val="128"/>
          </rPr>
          <t>中高生は</t>
        </r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 xml:space="preserve">をクリックし表示されるリストから
</t>
        </r>
        <r>
          <rPr>
            <b/>
            <sz val="9"/>
            <color indexed="81"/>
            <rFont val="ＭＳ Ｐゴシック"/>
            <family val="3"/>
            <charset val="128"/>
          </rPr>
          <t>〇</t>
        </r>
        <r>
          <rPr>
            <sz val="9"/>
            <color indexed="81"/>
            <rFont val="ＭＳ Ｐゴシック"/>
            <family val="3"/>
            <charset val="128"/>
          </rPr>
          <t>を選択</t>
        </r>
      </text>
    </comment>
    <comment ref="K23" authorId="0" shapeId="0" xr:uid="{1EB1A398-C269-4636-82AB-EB42CBCB4197}">
      <text>
        <r>
          <rPr>
            <sz val="9"/>
            <color indexed="81"/>
            <rFont val="ＭＳ Ｐゴシック"/>
            <family val="3"/>
            <charset val="128"/>
          </rPr>
          <t>協会登録者は</t>
        </r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>をクリックし表示されるリストから</t>
        </r>
        <r>
          <rPr>
            <b/>
            <sz val="9"/>
            <color indexed="81"/>
            <rFont val="ＭＳ Ｐゴシック"/>
            <family val="3"/>
            <charset val="128"/>
          </rPr>
          <t xml:space="preserve">
〇</t>
        </r>
        <r>
          <rPr>
            <sz val="9"/>
            <color indexed="81"/>
            <rFont val="ＭＳ Ｐゴシック"/>
            <family val="3"/>
            <charset val="128"/>
          </rPr>
          <t>を選択</t>
        </r>
      </text>
    </comment>
    <comment ref="L23" authorId="0" shapeId="0" xr:uid="{E261280E-2334-4E99-9FE1-683AAA1D32E2}">
      <text>
        <r>
          <rPr>
            <sz val="9"/>
            <color indexed="81"/>
            <rFont val="ＭＳ Ｐゴシック"/>
            <family val="3"/>
            <charset val="128"/>
          </rPr>
          <t>シニアの部は当日年齢(45歳以上）を記入</t>
        </r>
      </text>
    </comment>
    <comment ref="D24" authorId="0" shapeId="0" xr:uid="{562661EC-55D3-4611-8658-C51EC7FBDB8C}">
      <text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>をクリックし、表示されるリストから選択</t>
        </r>
      </text>
    </comment>
    <comment ref="E24" authorId="0" shapeId="0" xr:uid="{D1EC69D2-6F56-4E91-91E8-5D30CC05E102}">
      <text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>をクリックし、表示されるリストから選択</t>
        </r>
      </text>
    </comment>
    <comment ref="J24" authorId="0" shapeId="0" xr:uid="{3EDA25EC-6724-465A-811C-400D534EF3BD}">
      <text>
        <r>
          <rPr>
            <sz val="9"/>
            <color indexed="81"/>
            <rFont val="ＭＳ Ｐゴシック"/>
            <family val="3"/>
            <charset val="128"/>
          </rPr>
          <t>中高生は</t>
        </r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 xml:space="preserve">をクリックし表示されるリストから
</t>
        </r>
        <r>
          <rPr>
            <b/>
            <sz val="9"/>
            <color indexed="81"/>
            <rFont val="ＭＳ Ｐゴシック"/>
            <family val="3"/>
            <charset val="128"/>
          </rPr>
          <t>〇</t>
        </r>
        <r>
          <rPr>
            <sz val="9"/>
            <color indexed="81"/>
            <rFont val="ＭＳ Ｐゴシック"/>
            <family val="3"/>
            <charset val="128"/>
          </rPr>
          <t>を選択</t>
        </r>
      </text>
    </comment>
    <comment ref="K24" authorId="0" shapeId="0" xr:uid="{1DB652B9-1C48-42F4-BE23-0E08AA992B96}">
      <text>
        <r>
          <rPr>
            <sz val="9"/>
            <color indexed="81"/>
            <rFont val="ＭＳ Ｐゴシック"/>
            <family val="3"/>
            <charset val="128"/>
          </rPr>
          <t>協会登録者は</t>
        </r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>をクリックし表示されるリストから</t>
        </r>
        <r>
          <rPr>
            <b/>
            <sz val="9"/>
            <color indexed="81"/>
            <rFont val="ＭＳ Ｐゴシック"/>
            <family val="3"/>
            <charset val="128"/>
          </rPr>
          <t xml:space="preserve">
〇</t>
        </r>
        <r>
          <rPr>
            <sz val="9"/>
            <color indexed="81"/>
            <rFont val="ＭＳ Ｐゴシック"/>
            <family val="3"/>
            <charset val="128"/>
          </rPr>
          <t>を選択</t>
        </r>
      </text>
    </comment>
    <comment ref="L24" authorId="0" shapeId="0" xr:uid="{FA0C8C51-3B71-414C-A47F-1A93DC68AEC8}">
      <text>
        <r>
          <rPr>
            <sz val="9"/>
            <color indexed="81"/>
            <rFont val="ＭＳ Ｐゴシック"/>
            <family val="3"/>
            <charset val="128"/>
          </rPr>
          <t>シニアの部は当日年齢(45歳以上）を記入</t>
        </r>
      </text>
    </comment>
    <comment ref="D25" authorId="0" shapeId="0" xr:uid="{6665071E-7D49-48AE-B6D0-87A9699571B5}">
      <text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>をクリックし、表示されるリストから選択</t>
        </r>
      </text>
    </comment>
    <comment ref="E25" authorId="0" shapeId="0" xr:uid="{661D69AA-7D9B-40F6-9503-4AD1747F5797}">
      <text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>をクリックし、表示されるリストから選択</t>
        </r>
      </text>
    </comment>
    <comment ref="J25" authorId="0" shapeId="0" xr:uid="{44911C43-47E2-4D6D-91D3-72FE05723CB0}">
      <text>
        <r>
          <rPr>
            <sz val="9"/>
            <color indexed="81"/>
            <rFont val="ＭＳ Ｐゴシック"/>
            <family val="3"/>
            <charset val="128"/>
          </rPr>
          <t>中高生は</t>
        </r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 xml:space="preserve">をクリックし表示されるリストから
</t>
        </r>
        <r>
          <rPr>
            <b/>
            <sz val="9"/>
            <color indexed="81"/>
            <rFont val="ＭＳ Ｐゴシック"/>
            <family val="3"/>
            <charset val="128"/>
          </rPr>
          <t>〇</t>
        </r>
        <r>
          <rPr>
            <sz val="9"/>
            <color indexed="81"/>
            <rFont val="ＭＳ Ｐゴシック"/>
            <family val="3"/>
            <charset val="128"/>
          </rPr>
          <t>を選択</t>
        </r>
      </text>
    </comment>
    <comment ref="K25" authorId="0" shapeId="0" xr:uid="{5B76AA4E-1BCD-4917-8A30-455E842CDA18}">
      <text>
        <r>
          <rPr>
            <sz val="9"/>
            <color indexed="81"/>
            <rFont val="ＭＳ Ｐゴシック"/>
            <family val="3"/>
            <charset val="128"/>
          </rPr>
          <t>協会登録者は</t>
        </r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>をクリックし表示されるリストから</t>
        </r>
        <r>
          <rPr>
            <b/>
            <sz val="9"/>
            <color indexed="81"/>
            <rFont val="ＭＳ Ｐゴシック"/>
            <family val="3"/>
            <charset val="128"/>
          </rPr>
          <t xml:space="preserve">
〇</t>
        </r>
        <r>
          <rPr>
            <sz val="9"/>
            <color indexed="81"/>
            <rFont val="ＭＳ Ｐゴシック"/>
            <family val="3"/>
            <charset val="128"/>
          </rPr>
          <t>を選択</t>
        </r>
      </text>
    </comment>
    <comment ref="L25" authorId="0" shapeId="0" xr:uid="{5E438E71-F932-436E-9BFE-D37749A398E7}">
      <text>
        <r>
          <rPr>
            <sz val="9"/>
            <color indexed="81"/>
            <rFont val="ＭＳ Ｐゴシック"/>
            <family val="3"/>
            <charset val="128"/>
          </rPr>
          <t>シニアの部は当日年齢(45歳以上）を記入</t>
        </r>
      </text>
    </comment>
    <comment ref="D26" authorId="0" shapeId="0" xr:uid="{AA95FE4B-2D27-422F-8EF7-60BC3FB8F271}">
      <text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>をクリックし、表示されるリストから選択</t>
        </r>
      </text>
    </comment>
    <comment ref="E26" authorId="0" shapeId="0" xr:uid="{1A5D970D-A070-42C9-90B3-004C4118A6D2}">
      <text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>をクリックし、表示されるリストから選択</t>
        </r>
      </text>
    </comment>
    <comment ref="J26" authorId="0" shapeId="0" xr:uid="{77637AD1-2D4B-4459-A639-07BAF0CB826A}">
      <text>
        <r>
          <rPr>
            <sz val="9"/>
            <color indexed="81"/>
            <rFont val="ＭＳ Ｐゴシック"/>
            <family val="3"/>
            <charset val="128"/>
          </rPr>
          <t>中高生は</t>
        </r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 xml:space="preserve">をクリックし表示されるリストから
</t>
        </r>
        <r>
          <rPr>
            <b/>
            <sz val="9"/>
            <color indexed="81"/>
            <rFont val="ＭＳ Ｐゴシック"/>
            <family val="3"/>
            <charset val="128"/>
          </rPr>
          <t>〇</t>
        </r>
        <r>
          <rPr>
            <sz val="9"/>
            <color indexed="81"/>
            <rFont val="ＭＳ Ｐゴシック"/>
            <family val="3"/>
            <charset val="128"/>
          </rPr>
          <t>を選択</t>
        </r>
      </text>
    </comment>
    <comment ref="K26" authorId="0" shapeId="0" xr:uid="{1B21E60E-934F-4F0B-BA48-EA6ECD820756}">
      <text>
        <r>
          <rPr>
            <sz val="9"/>
            <color indexed="81"/>
            <rFont val="ＭＳ Ｐゴシック"/>
            <family val="3"/>
            <charset val="128"/>
          </rPr>
          <t>協会登録者は</t>
        </r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>をクリックし表示されるリストから</t>
        </r>
        <r>
          <rPr>
            <b/>
            <sz val="9"/>
            <color indexed="81"/>
            <rFont val="ＭＳ Ｐゴシック"/>
            <family val="3"/>
            <charset val="128"/>
          </rPr>
          <t xml:space="preserve">
〇</t>
        </r>
        <r>
          <rPr>
            <sz val="9"/>
            <color indexed="81"/>
            <rFont val="ＭＳ Ｐゴシック"/>
            <family val="3"/>
            <charset val="128"/>
          </rPr>
          <t>を選択</t>
        </r>
      </text>
    </comment>
    <comment ref="L26" authorId="0" shapeId="0" xr:uid="{694131DC-E64E-4E8C-8C4B-7DDA305CB6AE}">
      <text>
        <r>
          <rPr>
            <sz val="9"/>
            <color indexed="81"/>
            <rFont val="ＭＳ Ｐゴシック"/>
            <family val="3"/>
            <charset val="128"/>
          </rPr>
          <t>シニアの部は当日年齢(45歳以上）を記入</t>
        </r>
      </text>
    </comment>
    <comment ref="D27" authorId="0" shapeId="0" xr:uid="{410E68B2-B43A-4E5E-8F13-D3D21782AEBE}">
      <text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>をクリックし、表示されるリストから選択</t>
        </r>
      </text>
    </comment>
    <comment ref="E27" authorId="0" shapeId="0" xr:uid="{C58E3586-BC99-4570-AF81-8901792298E3}">
      <text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>をクリックし、表示されるリストから選択</t>
        </r>
      </text>
    </comment>
    <comment ref="J27" authorId="0" shapeId="0" xr:uid="{DD466A8D-4536-4CE5-9C9C-884624B6CA5F}">
      <text>
        <r>
          <rPr>
            <sz val="9"/>
            <color indexed="81"/>
            <rFont val="ＭＳ Ｐゴシック"/>
            <family val="3"/>
            <charset val="128"/>
          </rPr>
          <t>中高生は</t>
        </r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 xml:space="preserve">をクリックし表示されるリストから
</t>
        </r>
        <r>
          <rPr>
            <b/>
            <sz val="9"/>
            <color indexed="81"/>
            <rFont val="ＭＳ Ｐゴシック"/>
            <family val="3"/>
            <charset val="128"/>
          </rPr>
          <t>〇</t>
        </r>
        <r>
          <rPr>
            <sz val="9"/>
            <color indexed="81"/>
            <rFont val="ＭＳ Ｐゴシック"/>
            <family val="3"/>
            <charset val="128"/>
          </rPr>
          <t>を選択</t>
        </r>
      </text>
    </comment>
    <comment ref="K27" authorId="0" shapeId="0" xr:uid="{6B4199B8-A219-4258-B9FF-6BA2018AEE51}">
      <text>
        <r>
          <rPr>
            <sz val="9"/>
            <color indexed="81"/>
            <rFont val="ＭＳ Ｐゴシック"/>
            <family val="3"/>
            <charset val="128"/>
          </rPr>
          <t>協会登録者は</t>
        </r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>をクリックし表示されるリストから</t>
        </r>
        <r>
          <rPr>
            <b/>
            <sz val="9"/>
            <color indexed="81"/>
            <rFont val="ＭＳ Ｐゴシック"/>
            <family val="3"/>
            <charset val="128"/>
          </rPr>
          <t xml:space="preserve">
〇</t>
        </r>
        <r>
          <rPr>
            <sz val="9"/>
            <color indexed="81"/>
            <rFont val="ＭＳ Ｐゴシック"/>
            <family val="3"/>
            <charset val="128"/>
          </rPr>
          <t>を選択</t>
        </r>
      </text>
    </comment>
    <comment ref="L27" authorId="0" shapeId="0" xr:uid="{3278C11D-593A-479A-A566-2FFED868545B}">
      <text>
        <r>
          <rPr>
            <sz val="9"/>
            <color indexed="81"/>
            <rFont val="ＭＳ Ｐゴシック"/>
            <family val="3"/>
            <charset val="128"/>
          </rPr>
          <t>シニアの部は当日年齢(45歳以上）を記入</t>
        </r>
      </text>
    </comment>
    <comment ref="D28" authorId="0" shapeId="0" xr:uid="{9A615361-A997-4164-AE6C-EAB2CB3B5CF5}">
      <text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>をクリックし、表示されるリストから選択</t>
        </r>
      </text>
    </comment>
    <comment ref="E28" authorId="0" shapeId="0" xr:uid="{205C0B36-0F69-4059-B6FB-A15FC7CD4094}">
      <text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>をクリックし、表示されるリストから選択</t>
        </r>
      </text>
    </comment>
    <comment ref="J28" authorId="0" shapeId="0" xr:uid="{46BC38E0-2FD2-4416-AEBE-1E99C4048F06}">
      <text>
        <r>
          <rPr>
            <sz val="9"/>
            <color indexed="81"/>
            <rFont val="ＭＳ Ｐゴシック"/>
            <family val="3"/>
            <charset val="128"/>
          </rPr>
          <t>中高生は</t>
        </r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 xml:space="preserve">をクリックし表示されるリストから
</t>
        </r>
        <r>
          <rPr>
            <b/>
            <sz val="9"/>
            <color indexed="81"/>
            <rFont val="ＭＳ Ｐゴシック"/>
            <family val="3"/>
            <charset val="128"/>
          </rPr>
          <t>〇</t>
        </r>
        <r>
          <rPr>
            <sz val="9"/>
            <color indexed="81"/>
            <rFont val="ＭＳ Ｐゴシック"/>
            <family val="3"/>
            <charset val="128"/>
          </rPr>
          <t>を選択</t>
        </r>
      </text>
    </comment>
    <comment ref="K28" authorId="0" shapeId="0" xr:uid="{E12C2182-7351-44F2-AE1A-780289E57A49}">
      <text>
        <r>
          <rPr>
            <sz val="9"/>
            <color indexed="81"/>
            <rFont val="ＭＳ Ｐゴシック"/>
            <family val="3"/>
            <charset val="128"/>
          </rPr>
          <t>協会登録者は</t>
        </r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>をクリックし表示されるリストから</t>
        </r>
        <r>
          <rPr>
            <b/>
            <sz val="9"/>
            <color indexed="81"/>
            <rFont val="ＭＳ Ｐゴシック"/>
            <family val="3"/>
            <charset val="128"/>
          </rPr>
          <t xml:space="preserve">
〇</t>
        </r>
        <r>
          <rPr>
            <sz val="9"/>
            <color indexed="81"/>
            <rFont val="ＭＳ Ｐゴシック"/>
            <family val="3"/>
            <charset val="128"/>
          </rPr>
          <t>を選択</t>
        </r>
      </text>
    </comment>
    <comment ref="L28" authorId="0" shapeId="0" xr:uid="{D924C96A-06FE-492C-AA7C-B746BE2188EA}">
      <text>
        <r>
          <rPr>
            <sz val="9"/>
            <color indexed="81"/>
            <rFont val="ＭＳ Ｐゴシック"/>
            <family val="3"/>
            <charset val="128"/>
          </rPr>
          <t>シニアの部は当日年齢(45歳以上）を記入</t>
        </r>
      </text>
    </comment>
    <comment ref="D29" authorId="0" shapeId="0" xr:uid="{659BC804-153B-4201-8F48-3A4D9F705D82}">
      <text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>をクリックし、表示されるリストから選択</t>
        </r>
      </text>
    </comment>
    <comment ref="E29" authorId="0" shapeId="0" xr:uid="{D122BBFE-2949-44D3-8F3B-8334A66C7D36}">
      <text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>をクリックし、表示されるリストから選択</t>
        </r>
      </text>
    </comment>
    <comment ref="J29" authorId="0" shapeId="0" xr:uid="{CAEDBAA2-96C2-4809-BA66-9977919B7585}">
      <text>
        <r>
          <rPr>
            <sz val="9"/>
            <color indexed="81"/>
            <rFont val="ＭＳ Ｐゴシック"/>
            <family val="3"/>
            <charset val="128"/>
          </rPr>
          <t>中高生は</t>
        </r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 xml:space="preserve">をクリックし表示されるリストから
</t>
        </r>
        <r>
          <rPr>
            <b/>
            <sz val="9"/>
            <color indexed="81"/>
            <rFont val="ＭＳ Ｐゴシック"/>
            <family val="3"/>
            <charset val="128"/>
          </rPr>
          <t>〇</t>
        </r>
        <r>
          <rPr>
            <sz val="9"/>
            <color indexed="81"/>
            <rFont val="ＭＳ Ｐゴシック"/>
            <family val="3"/>
            <charset val="128"/>
          </rPr>
          <t>を選択</t>
        </r>
      </text>
    </comment>
    <comment ref="K29" authorId="0" shapeId="0" xr:uid="{8CF78621-09A9-410C-B977-46D32F5965C0}">
      <text>
        <r>
          <rPr>
            <sz val="9"/>
            <color indexed="81"/>
            <rFont val="ＭＳ Ｐゴシック"/>
            <family val="3"/>
            <charset val="128"/>
          </rPr>
          <t>協会登録者は</t>
        </r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>をクリックし表示されるリストから</t>
        </r>
        <r>
          <rPr>
            <b/>
            <sz val="9"/>
            <color indexed="81"/>
            <rFont val="ＭＳ Ｐゴシック"/>
            <family val="3"/>
            <charset val="128"/>
          </rPr>
          <t xml:space="preserve">
〇</t>
        </r>
        <r>
          <rPr>
            <sz val="9"/>
            <color indexed="81"/>
            <rFont val="ＭＳ Ｐゴシック"/>
            <family val="3"/>
            <charset val="128"/>
          </rPr>
          <t>を選択</t>
        </r>
      </text>
    </comment>
    <comment ref="L29" authorId="0" shapeId="0" xr:uid="{89F82C72-1837-44A7-89A8-E163A3AB6CBD}">
      <text>
        <r>
          <rPr>
            <sz val="9"/>
            <color indexed="81"/>
            <rFont val="ＭＳ Ｐゴシック"/>
            <family val="3"/>
            <charset val="128"/>
          </rPr>
          <t>シニアの部は当日年齢(45歳以上）を記入</t>
        </r>
      </text>
    </comment>
    <comment ref="D30" authorId="0" shapeId="0" xr:uid="{D235641F-97CC-4C10-BA45-F6552C368866}">
      <text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>をクリックし、表示されるリストから選択</t>
        </r>
      </text>
    </comment>
    <comment ref="E30" authorId="0" shapeId="0" xr:uid="{2E1E877A-D1A1-4DDF-BACE-1FF0EAB6072A}">
      <text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>をクリックし、表示されるリストから選択</t>
        </r>
      </text>
    </comment>
    <comment ref="J30" authorId="0" shapeId="0" xr:uid="{055F73BC-669E-4774-8C97-5291543D8F57}">
      <text>
        <r>
          <rPr>
            <sz val="9"/>
            <color indexed="81"/>
            <rFont val="ＭＳ Ｐゴシック"/>
            <family val="3"/>
            <charset val="128"/>
          </rPr>
          <t>中高生は</t>
        </r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 xml:space="preserve">をクリックし表示されるリストから
</t>
        </r>
        <r>
          <rPr>
            <b/>
            <sz val="9"/>
            <color indexed="81"/>
            <rFont val="ＭＳ Ｐゴシック"/>
            <family val="3"/>
            <charset val="128"/>
          </rPr>
          <t>〇</t>
        </r>
        <r>
          <rPr>
            <sz val="9"/>
            <color indexed="81"/>
            <rFont val="ＭＳ Ｐゴシック"/>
            <family val="3"/>
            <charset val="128"/>
          </rPr>
          <t>を選択</t>
        </r>
      </text>
    </comment>
    <comment ref="K30" authorId="0" shapeId="0" xr:uid="{991E4A55-8FFC-4DE8-AC95-065C66889240}">
      <text>
        <r>
          <rPr>
            <sz val="9"/>
            <color indexed="81"/>
            <rFont val="ＭＳ Ｐゴシック"/>
            <family val="3"/>
            <charset val="128"/>
          </rPr>
          <t>協会登録者は</t>
        </r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>をクリックし表示されるリストから</t>
        </r>
        <r>
          <rPr>
            <b/>
            <sz val="9"/>
            <color indexed="81"/>
            <rFont val="ＭＳ Ｐゴシック"/>
            <family val="3"/>
            <charset val="128"/>
          </rPr>
          <t xml:space="preserve">
〇</t>
        </r>
        <r>
          <rPr>
            <sz val="9"/>
            <color indexed="81"/>
            <rFont val="ＭＳ Ｐゴシック"/>
            <family val="3"/>
            <charset val="128"/>
          </rPr>
          <t>を選択</t>
        </r>
      </text>
    </comment>
    <comment ref="L30" authorId="0" shapeId="0" xr:uid="{289D909C-B62E-47BC-9D8F-7C505CB3DFBE}">
      <text>
        <r>
          <rPr>
            <sz val="9"/>
            <color indexed="81"/>
            <rFont val="ＭＳ Ｐゴシック"/>
            <family val="3"/>
            <charset val="128"/>
          </rPr>
          <t>シニアの部は当日年齢(45歳以上）を記入</t>
        </r>
      </text>
    </comment>
    <comment ref="D31" authorId="0" shapeId="0" xr:uid="{1C01427E-E137-4FD0-BFCA-20BD669B5967}">
      <text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>をクリックし、表示されるリストから選択</t>
        </r>
      </text>
    </comment>
    <comment ref="E31" authorId="0" shapeId="0" xr:uid="{C87291BB-B110-433B-9C80-7904D72AF1AC}">
      <text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>をクリックし、表示されるリストから選択</t>
        </r>
      </text>
    </comment>
    <comment ref="J31" authorId="0" shapeId="0" xr:uid="{EA13E397-9CAC-41DD-82BD-1EAEF0E10D7D}">
      <text>
        <r>
          <rPr>
            <sz val="9"/>
            <color indexed="81"/>
            <rFont val="ＭＳ Ｐゴシック"/>
            <family val="3"/>
            <charset val="128"/>
          </rPr>
          <t>中高生は</t>
        </r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 xml:space="preserve">をクリックし表示されるリストから
</t>
        </r>
        <r>
          <rPr>
            <b/>
            <sz val="9"/>
            <color indexed="81"/>
            <rFont val="ＭＳ Ｐゴシック"/>
            <family val="3"/>
            <charset val="128"/>
          </rPr>
          <t>〇</t>
        </r>
        <r>
          <rPr>
            <sz val="9"/>
            <color indexed="81"/>
            <rFont val="ＭＳ Ｐゴシック"/>
            <family val="3"/>
            <charset val="128"/>
          </rPr>
          <t>を選択</t>
        </r>
      </text>
    </comment>
    <comment ref="K31" authorId="0" shapeId="0" xr:uid="{0BB7E4DB-A8CF-46A7-8A4E-1B2AD17B9FD8}">
      <text>
        <r>
          <rPr>
            <sz val="9"/>
            <color indexed="81"/>
            <rFont val="ＭＳ Ｐゴシック"/>
            <family val="3"/>
            <charset val="128"/>
          </rPr>
          <t>協会登録者は</t>
        </r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>をクリックし表示されるリストから</t>
        </r>
        <r>
          <rPr>
            <b/>
            <sz val="9"/>
            <color indexed="81"/>
            <rFont val="ＭＳ Ｐゴシック"/>
            <family val="3"/>
            <charset val="128"/>
          </rPr>
          <t xml:space="preserve">
〇</t>
        </r>
        <r>
          <rPr>
            <sz val="9"/>
            <color indexed="81"/>
            <rFont val="ＭＳ Ｐゴシック"/>
            <family val="3"/>
            <charset val="128"/>
          </rPr>
          <t>を選択</t>
        </r>
      </text>
    </comment>
    <comment ref="L31" authorId="0" shapeId="0" xr:uid="{6F2CE7C0-41F4-41C1-A0EB-FF6631DF5A03}">
      <text>
        <r>
          <rPr>
            <sz val="9"/>
            <color indexed="81"/>
            <rFont val="ＭＳ Ｐゴシック"/>
            <family val="3"/>
            <charset val="128"/>
          </rPr>
          <t>シニアの部は当日年齢(45歳以上）を記入</t>
        </r>
      </text>
    </comment>
  </commentList>
</comments>
</file>

<file path=xl/sharedStrings.xml><?xml version="1.0" encoding="utf-8"?>
<sst xmlns="http://schemas.openxmlformats.org/spreadsheetml/2006/main" count="101" uniqueCount="34">
  <si>
    <t>＜オープンシングルス大会＞</t>
    <phoneticPr fontId="5"/>
  </si>
  <si>
    <t>学生</t>
    <rPh sb="0" eb="2">
      <t>ガクセイ</t>
    </rPh>
    <phoneticPr fontId="7"/>
  </si>
  <si>
    <t>協会登録者</t>
    <rPh sb="0" eb="2">
      <t>キョウカイ</t>
    </rPh>
    <rPh sb="2" eb="4">
      <t>トウロク</t>
    </rPh>
    <rPh sb="4" eb="5">
      <t>シャ</t>
    </rPh>
    <phoneticPr fontId="7"/>
  </si>
  <si>
    <t>親子</t>
    <rPh sb="0" eb="2">
      <t>オヤコ</t>
    </rPh>
    <phoneticPr fontId="7"/>
  </si>
  <si>
    <t>その他</t>
    <rPh sb="2" eb="3">
      <t>タ</t>
    </rPh>
    <phoneticPr fontId="7"/>
  </si>
  <si>
    <t>申込年月日</t>
    <rPh sb="0" eb="2">
      <t>モウシコミ</t>
    </rPh>
    <phoneticPr fontId="7"/>
  </si>
  <si>
    <t>申込責任者</t>
    <rPh sb="0" eb="2">
      <t>モウシコミ</t>
    </rPh>
    <rPh sb="2" eb="5">
      <t>セキニンシャ</t>
    </rPh>
    <phoneticPr fontId="5"/>
  </si>
  <si>
    <t>所属名</t>
    <rPh sb="0" eb="3">
      <t>ショゾクメイ</t>
    </rPh>
    <phoneticPr fontId="5"/>
  </si>
  <si>
    <t>ショゾクフリガナ</t>
    <phoneticPr fontId="5"/>
  </si>
  <si>
    <t>男子S</t>
    <rPh sb="0" eb="2">
      <t>ダンシ</t>
    </rPh>
    <phoneticPr fontId="7"/>
  </si>
  <si>
    <t>1部</t>
    <rPh sb="1" eb="2">
      <t>ブ</t>
    </rPh>
    <phoneticPr fontId="7"/>
  </si>
  <si>
    <t>2部</t>
    <rPh sb="1" eb="2">
      <t>ブ</t>
    </rPh>
    <phoneticPr fontId="7"/>
  </si>
  <si>
    <t>3部</t>
    <rPh sb="1" eb="2">
      <t>ブ</t>
    </rPh>
    <phoneticPr fontId="7"/>
  </si>
  <si>
    <t>メールアドレス</t>
    <phoneticPr fontId="5"/>
  </si>
  <si>
    <t>女子S</t>
    <rPh sb="0" eb="2">
      <t>ジョシ</t>
    </rPh>
    <phoneticPr fontId="7"/>
  </si>
  <si>
    <t>電話番号</t>
    <rPh sb="0" eb="2">
      <t>デンワ</t>
    </rPh>
    <rPh sb="2" eb="4">
      <t>バンゴウ</t>
    </rPh>
    <phoneticPr fontId="5"/>
  </si>
  <si>
    <t>領収書</t>
    <rPh sb="0" eb="3">
      <t>リョウシュウショ</t>
    </rPh>
    <phoneticPr fontId="5"/>
  </si>
  <si>
    <t>不要</t>
  </si>
  <si>
    <r>
      <rPr>
        <sz val="11"/>
        <rFont val="ＭＳ Ｐゴシック"/>
        <family val="3"/>
        <charset val="128"/>
      </rPr>
      <t>種目</t>
    </r>
    <r>
      <rPr>
        <sz val="8"/>
        <rFont val="ＭＳ Ｐゴシック"/>
        <family val="3"/>
        <charset val="128"/>
      </rPr>
      <t xml:space="preserve">
Ｓ：シングルス</t>
    </r>
    <rPh sb="0" eb="2">
      <t>シュモク</t>
    </rPh>
    <phoneticPr fontId="7"/>
  </si>
  <si>
    <t>ランク</t>
    <phoneticPr fontId="7"/>
  </si>
  <si>
    <t>氏　名</t>
    <rPh sb="0" eb="1">
      <t>シ</t>
    </rPh>
    <rPh sb="2" eb="3">
      <t>メイ</t>
    </rPh>
    <phoneticPr fontId="5"/>
  </si>
  <si>
    <t>シメイ　フリガナ</t>
    <phoneticPr fontId="7"/>
  </si>
  <si>
    <t>所　属</t>
    <rPh sb="0" eb="1">
      <t>ショ</t>
    </rPh>
    <rPh sb="2" eb="3">
      <t>ゾク</t>
    </rPh>
    <phoneticPr fontId="5"/>
  </si>
  <si>
    <t>ショゾク　フリガナ</t>
    <phoneticPr fontId="7"/>
  </si>
  <si>
    <t>中
高
生</t>
    <rPh sb="0" eb="1">
      <t>チュウ</t>
    </rPh>
    <rPh sb="2" eb="3">
      <t>コウ</t>
    </rPh>
    <rPh sb="4" eb="5">
      <t>セイ</t>
    </rPh>
    <phoneticPr fontId="5"/>
  </si>
  <si>
    <t>協会
登録
者</t>
    <rPh sb="0" eb="2">
      <t>キョウカイ</t>
    </rPh>
    <rPh sb="3" eb="5">
      <t>トウロク</t>
    </rPh>
    <rPh sb="6" eb="7">
      <t>モノ</t>
    </rPh>
    <phoneticPr fontId="5"/>
  </si>
  <si>
    <t>ｼﾆｱ</t>
    <phoneticPr fontId="7"/>
  </si>
  <si>
    <t>親子</t>
    <rPh sb="0" eb="1">
      <t>オヤ</t>
    </rPh>
    <rPh sb="1" eb="2">
      <t>コ</t>
    </rPh>
    <phoneticPr fontId="7"/>
  </si>
  <si>
    <t>参加料</t>
    <rPh sb="0" eb="3">
      <t>サンカリョウ</t>
    </rPh>
    <phoneticPr fontId="5"/>
  </si>
  <si>
    <t>例</t>
    <rPh sb="0" eb="1">
      <t>レイ</t>
    </rPh>
    <phoneticPr fontId="5"/>
  </si>
  <si>
    <t>2部</t>
  </si>
  <si>
    <t>大和　太郎</t>
    <rPh sb="0" eb="2">
      <t>ヤマト</t>
    </rPh>
    <rPh sb="3" eb="5">
      <t>タロウ</t>
    </rPh>
    <phoneticPr fontId="5"/>
  </si>
  <si>
    <t>大和クラブ</t>
    <rPh sb="0" eb="2">
      <t>ヤマト</t>
    </rPh>
    <phoneticPr fontId="5"/>
  </si>
  <si>
    <t>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</si>
</sst>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&quot;参加組数　&quot;General&quot;組&quot;"/>
    <numFmt numFmtId="177" formatCode="&quot;合計金額　&quot;#,##0&quot;円&quot;"/>
    <numFmt numFmtId="178" formatCode="&quot;参加人数　&quot;General&quot;人&quot;"/>
    <numFmt numFmtId="179" formatCode="#,##0_ "/>
  </numFmts>
  <fonts count="17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b/>
      <sz val="1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6"/>
      <name val="HG丸ｺﾞｼｯｸM-PRO"/>
      <family val="3"/>
      <charset val="128"/>
    </font>
    <font>
      <sz val="9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u/>
      <sz val="10"/>
      <color theme="10"/>
      <name val="HG丸ｺﾞｼｯｸM-PRO"/>
      <family val="3"/>
      <charset val="128"/>
    </font>
    <font>
      <sz val="8"/>
      <name val="游ゴシック"/>
      <family val="3"/>
      <charset val="128"/>
      <scheme val="minor"/>
    </font>
    <font>
      <b/>
      <u/>
      <sz val="14"/>
      <name val="游ゴシック"/>
      <family val="3"/>
      <charset val="128"/>
      <scheme val="minor"/>
    </font>
    <font>
      <sz val="8"/>
      <name val="ＭＳ Ｐゴシック"/>
      <family val="3"/>
      <charset val="128"/>
    </font>
    <font>
      <b/>
      <sz val="11"/>
      <color rgb="FFFF0000"/>
      <name val="游ゴシック"/>
      <family val="3"/>
      <charset val="128"/>
      <scheme val="minor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0" fillId="0" borderId="0" applyNumberFormat="0" applyFill="0" applyBorder="0" applyAlignment="0" applyProtection="0">
      <alignment vertical="top"/>
      <protection locked="0"/>
    </xf>
  </cellStyleXfs>
  <cellXfs count="97">
    <xf numFmtId="0" fontId="0" fillId="0" borderId="0" xfId="0">
      <alignment vertical="center"/>
    </xf>
    <xf numFmtId="0" fontId="2" fillId="2" borderId="0" xfId="1" applyFont="1" applyFill="1" applyAlignment="1" applyProtection="1">
      <alignment shrinkToFit="1"/>
    </xf>
    <xf numFmtId="0" fontId="4" fillId="2" borderId="0" xfId="1" applyFont="1" applyFill="1" applyAlignment="1" applyProtection="1">
      <alignment horizontal="left" vertical="top" shrinkToFit="1"/>
    </xf>
    <xf numFmtId="0" fontId="6" fillId="2" borderId="0" xfId="1" applyFont="1" applyFill="1" applyAlignment="1" applyProtection="1">
      <alignment horizontal="left" shrinkToFit="1"/>
    </xf>
    <xf numFmtId="0" fontId="2" fillId="0" borderId="0" xfId="1" applyFont="1" applyAlignment="1" applyProtection="1">
      <alignment shrinkToFit="1"/>
    </xf>
    <xf numFmtId="0" fontId="2" fillId="0" borderId="1" xfId="1" applyFont="1" applyBorder="1" applyAlignment="1" applyProtection="1">
      <alignment horizontal="center" shrinkToFit="1"/>
    </xf>
    <xf numFmtId="0" fontId="2" fillId="0" borderId="0" xfId="1" applyFont="1" applyAlignment="1" applyProtection="1">
      <alignment horizontal="left" vertical="center" shrinkToFit="1"/>
    </xf>
    <xf numFmtId="0" fontId="2" fillId="2" borderId="2" xfId="1" applyFont="1" applyFill="1" applyBorder="1" applyAlignment="1" applyProtection="1">
      <alignment horizontal="center" vertical="center" shrinkToFit="1"/>
    </xf>
    <xf numFmtId="0" fontId="2" fillId="2" borderId="3" xfId="1" applyFont="1" applyFill="1" applyBorder="1" applyAlignment="1" applyProtection="1">
      <alignment horizontal="center" vertical="center" shrinkToFit="1"/>
    </xf>
    <xf numFmtId="14" fontId="2" fillId="2" borderId="4" xfId="1" applyNumberFormat="1" applyFont="1" applyFill="1" applyBorder="1" applyAlignment="1" applyProtection="1">
      <alignment horizontal="center" vertical="center" shrinkToFit="1"/>
      <protection locked="0"/>
    </xf>
    <xf numFmtId="14" fontId="2" fillId="2" borderId="5" xfId="1" applyNumberFormat="1" applyFont="1" applyFill="1" applyBorder="1" applyAlignment="1" applyProtection="1">
      <alignment horizontal="center" vertical="center" shrinkToFit="1"/>
      <protection locked="0"/>
    </xf>
    <xf numFmtId="0" fontId="8" fillId="2" borderId="0" xfId="1" applyFont="1" applyFill="1" applyBorder="1" applyAlignment="1" applyProtection="1">
      <alignment vertical="center" shrinkToFit="1"/>
      <protection locked="0"/>
    </xf>
    <xf numFmtId="0" fontId="2" fillId="2" borderId="0" xfId="1" applyFont="1" applyFill="1" applyBorder="1" applyAlignment="1" applyProtection="1">
      <alignment vertical="center" shrinkToFit="1"/>
    </xf>
    <xf numFmtId="0" fontId="8" fillId="2" borderId="0" xfId="1" applyFont="1" applyFill="1" applyAlignment="1" applyProtection="1">
      <alignment shrinkToFit="1"/>
    </xf>
    <xf numFmtId="0" fontId="2" fillId="2" borderId="0" xfId="1" applyFont="1" applyFill="1" applyAlignment="1" applyProtection="1">
      <alignment horizontal="center" shrinkToFit="1"/>
    </xf>
    <xf numFmtId="0" fontId="9" fillId="0" borderId="1" xfId="1" applyFont="1" applyBorder="1" applyAlignment="1" applyProtection="1">
      <alignment horizontal="center" shrinkToFit="1"/>
    </xf>
    <xf numFmtId="0" fontId="2" fillId="2" borderId="6" xfId="1" applyFont="1" applyFill="1" applyBorder="1" applyAlignment="1" applyProtection="1">
      <alignment horizontal="center" vertical="center" shrinkToFit="1"/>
    </xf>
    <xf numFmtId="0" fontId="2" fillId="2" borderId="7" xfId="1" applyFont="1" applyFill="1" applyBorder="1" applyAlignment="1" applyProtection="1">
      <alignment horizontal="center" vertical="center" shrinkToFit="1"/>
    </xf>
    <xf numFmtId="0" fontId="2" fillId="2" borderId="8" xfId="1" applyFont="1" applyFill="1" applyBorder="1" applyAlignment="1" applyProtection="1">
      <alignment horizontal="center" vertical="center" shrinkToFit="1"/>
      <protection locked="0"/>
    </xf>
    <xf numFmtId="0" fontId="2" fillId="2" borderId="9" xfId="1" applyFont="1" applyFill="1" applyBorder="1" applyAlignment="1" applyProtection="1">
      <alignment horizontal="center" vertical="center" shrinkToFit="1"/>
      <protection locked="0"/>
    </xf>
    <xf numFmtId="0" fontId="8" fillId="2" borderId="0" xfId="1" applyFont="1" applyFill="1" applyBorder="1" applyAlignment="1" applyProtection="1">
      <alignment vertical="center" shrinkToFit="1"/>
    </xf>
    <xf numFmtId="0" fontId="2" fillId="2" borderId="10" xfId="1" applyFont="1" applyFill="1" applyBorder="1" applyAlignment="1" applyProtection="1">
      <alignment horizontal="center" vertical="center" shrinkToFit="1"/>
    </xf>
    <xf numFmtId="0" fontId="2" fillId="2" borderId="11" xfId="1" applyFont="1" applyFill="1" applyBorder="1" applyAlignment="1" applyProtection="1">
      <alignment horizontal="center" vertical="center" shrinkToFit="1"/>
    </xf>
    <xf numFmtId="0" fontId="2" fillId="2" borderId="12" xfId="1" applyFont="1" applyFill="1" applyBorder="1" applyAlignment="1" applyProtection="1">
      <alignment horizontal="center" vertical="center" shrinkToFit="1"/>
      <protection locked="0"/>
    </xf>
    <xf numFmtId="0" fontId="2" fillId="2" borderId="13" xfId="1" applyFont="1" applyFill="1" applyBorder="1" applyAlignment="1" applyProtection="1">
      <alignment horizontal="center" vertical="center" shrinkToFit="1"/>
      <protection locked="0"/>
    </xf>
    <xf numFmtId="0" fontId="2" fillId="0" borderId="1" xfId="1" applyFont="1" applyBorder="1" applyAlignment="1" applyProtection="1">
      <alignment shrinkToFit="1"/>
    </xf>
    <xf numFmtId="0" fontId="2" fillId="0" borderId="0" xfId="1" applyFont="1" applyBorder="1" applyAlignment="1" applyProtection="1">
      <alignment shrinkToFit="1"/>
    </xf>
    <xf numFmtId="0" fontId="8" fillId="2" borderId="14" xfId="1" applyFont="1" applyFill="1" applyBorder="1" applyAlignment="1" applyProtection="1">
      <alignment horizontal="center" vertical="center" shrinkToFit="1"/>
    </xf>
    <xf numFmtId="0" fontId="8" fillId="2" borderId="15" xfId="1" applyFont="1" applyFill="1" applyBorder="1" applyAlignment="1" applyProtection="1">
      <alignment horizontal="center" vertical="center" shrinkToFit="1"/>
    </xf>
    <xf numFmtId="0" fontId="8" fillId="2" borderId="16" xfId="1" applyFont="1" applyFill="1" applyBorder="1" applyAlignment="1" applyProtection="1">
      <alignment horizontal="center" vertical="center" shrinkToFit="1"/>
      <protection locked="0"/>
    </xf>
    <xf numFmtId="0" fontId="8" fillId="2" borderId="17" xfId="1" applyFont="1" applyFill="1" applyBorder="1" applyAlignment="1" applyProtection="1">
      <alignment horizontal="center" vertical="center" shrinkToFit="1"/>
      <protection locked="0"/>
    </xf>
    <xf numFmtId="0" fontId="8" fillId="2" borderId="18" xfId="1" applyFont="1" applyFill="1" applyBorder="1" applyAlignment="1" applyProtection="1">
      <alignment vertical="center" shrinkToFit="1"/>
      <protection locked="0"/>
    </xf>
    <xf numFmtId="0" fontId="2" fillId="0" borderId="1" xfId="1" applyFont="1" applyBorder="1" applyProtection="1"/>
    <xf numFmtId="0" fontId="2" fillId="2" borderId="14" xfId="1" applyFont="1" applyFill="1" applyBorder="1" applyAlignment="1" applyProtection="1">
      <alignment horizontal="center" vertical="center" shrinkToFit="1"/>
    </xf>
    <xf numFmtId="0" fontId="2" fillId="2" borderId="19" xfId="1" applyFont="1" applyFill="1" applyBorder="1" applyAlignment="1" applyProtection="1">
      <alignment horizontal="center" vertical="center" shrinkToFit="1"/>
    </xf>
    <xf numFmtId="0" fontId="10" fillId="2" borderId="20" xfId="2" applyFill="1" applyBorder="1" applyAlignment="1" applyProtection="1">
      <alignment horizontal="center" vertical="center" shrinkToFit="1"/>
      <protection locked="0"/>
    </xf>
    <xf numFmtId="0" fontId="10" fillId="2" borderId="0" xfId="2" applyFill="1" applyBorder="1" applyAlignment="1" applyProtection="1">
      <alignment horizontal="center" vertical="center" shrinkToFit="1"/>
      <protection locked="0"/>
    </xf>
    <xf numFmtId="0" fontId="2" fillId="2" borderId="21" xfId="1" applyFont="1" applyFill="1" applyBorder="1" applyAlignment="1" applyProtection="1">
      <alignment vertical="center" shrinkToFit="1"/>
    </xf>
    <xf numFmtId="0" fontId="2" fillId="2" borderId="22" xfId="1" applyFont="1" applyFill="1" applyBorder="1" applyAlignment="1" applyProtection="1">
      <alignment horizontal="center" vertical="center" shrinkToFit="1"/>
    </xf>
    <xf numFmtId="0" fontId="2" fillId="2" borderId="23" xfId="1" applyFont="1" applyFill="1" applyBorder="1" applyAlignment="1" applyProtection="1">
      <alignment horizontal="center" vertical="center" shrinkToFit="1"/>
    </xf>
    <xf numFmtId="49" fontId="2" fillId="2" borderId="1" xfId="1" applyNumberFormat="1" applyFont="1" applyFill="1" applyBorder="1" applyAlignment="1" applyProtection="1">
      <alignment horizontal="center" vertical="center" shrinkToFit="1"/>
      <protection locked="0"/>
    </xf>
    <xf numFmtId="49" fontId="2" fillId="2" borderId="8" xfId="1" applyNumberFormat="1" applyFont="1" applyFill="1" applyBorder="1" applyAlignment="1" applyProtection="1">
      <alignment horizontal="center" vertical="center" shrinkToFit="1"/>
      <protection locked="0"/>
    </xf>
    <xf numFmtId="0" fontId="8" fillId="2" borderId="24" xfId="1" applyFont="1" applyFill="1" applyBorder="1" applyAlignment="1" applyProtection="1">
      <alignment vertical="center" shrinkToFit="1"/>
      <protection locked="0"/>
    </xf>
    <xf numFmtId="0" fontId="2" fillId="2" borderId="25" xfId="1" applyFont="1" applyFill="1" applyBorder="1" applyAlignment="1" applyProtection="1">
      <alignment horizontal="center" vertical="center" shrinkToFit="1"/>
    </xf>
    <xf numFmtId="0" fontId="2" fillId="2" borderId="26" xfId="1" applyFont="1" applyFill="1" applyBorder="1" applyAlignment="1" applyProtection="1">
      <alignment horizontal="center" vertical="center" shrinkToFit="1"/>
    </xf>
    <xf numFmtId="0" fontId="2" fillId="2" borderId="27" xfId="1" applyFont="1" applyFill="1" applyBorder="1" applyAlignment="1" applyProtection="1">
      <alignment horizontal="center" vertical="center" shrinkToFit="1"/>
      <protection locked="0"/>
    </xf>
    <xf numFmtId="0" fontId="2" fillId="2" borderId="28" xfId="1" applyFont="1" applyFill="1" applyBorder="1" applyAlignment="1" applyProtection="1">
      <alignment horizontal="center" vertical="center" shrinkToFit="1"/>
      <protection locked="0"/>
    </xf>
    <xf numFmtId="0" fontId="8" fillId="2" borderId="0" xfId="1" applyFont="1" applyFill="1" applyAlignment="1" applyProtection="1">
      <alignment shrinkToFit="1"/>
      <protection locked="0"/>
    </xf>
    <xf numFmtId="176" fontId="11" fillId="2" borderId="0" xfId="1" applyNumberFormat="1" applyFont="1" applyFill="1" applyAlignment="1" applyProtection="1">
      <alignment horizontal="right" shrinkToFit="1"/>
    </xf>
    <xf numFmtId="177" fontId="12" fillId="2" borderId="0" xfId="1" applyNumberFormat="1" applyFont="1" applyFill="1" applyBorder="1" applyAlignment="1" applyProtection="1">
      <alignment horizontal="right" vertical="center" shrinkToFit="1"/>
    </xf>
    <xf numFmtId="178" fontId="11" fillId="2" borderId="0" xfId="1" applyNumberFormat="1" applyFont="1" applyFill="1" applyAlignment="1" applyProtection="1">
      <alignment horizontal="right" shrinkToFit="1"/>
    </xf>
    <xf numFmtId="177" fontId="12" fillId="2" borderId="29" xfId="1" applyNumberFormat="1" applyFont="1" applyFill="1" applyBorder="1" applyAlignment="1" applyProtection="1">
      <alignment horizontal="right" vertical="center" shrinkToFit="1"/>
    </xf>
    <xf numFmtId="0" fontId="2" fillId="2" borderId="0" xfId="1" applyFont="1" applyFill="1" applyAlignment="1" applyProtection="1">
      <alignment horizontal="center" vertical="center" shrinkToFit="1"/>
    </xf>
    <xf numFmtId="0" fontId="2" fillId="2" borderId="30" xfId="1" applyFont="1" applyFill="1" applyBorder="1" applyAlignment="1" applyProtection="1">
      <alignment horizontal="center" vertical="center" shrinkToFit="1"/>
    </xf>
    <xf numFmtId="0" fontId="2" fillId="2" borderId="31" xfId="1" applyFont="1" applyFill="1" applyBorder="1" applyAlignment="1" applyProtection="1">
      <alignment horizontal="center" vertical="center" shrinkToFit="1"/>
    </xf>
    <xf numFmtId="0" fontId="13" fillId="2" borderId="32" xfId="1" applyFont="1" applyFill="1" applyBorder="1" applyAlignment="1" applyProtection="1">
      <alignment horizontal="center" vertical="center" wrapText="1" shrinkToFit="1"/>
    </xf>
    <xf numFmtId="0" fontId="2" fillId="2" borderId="32" xfId="1" applyFont="1" applyFill="1" applyBorder="1" applyAlignment="1" applyProtection="1">
      <alignment horizontal="center" vertical="center" shrinkToFit="1"/>
    </xf>
    <xf numFmtId="0" fontId="2" fillId="2" borderId="33" xfId="1" applyFont="1" applyFill="1" applyBorder="1" applyAlignment="1" applyProtection="1">
      <alignment horizontal="center" vertical="center" shrinkToFit="1"/>
    </xf>
    <xf numFmtId="0" fontId="8" fillId="2" borderId="34" xfId="1" applyFont="1" applyFill="1" applyBorder="1" applyAlignment="1" applyProtection="1">
      <alignment horizontal="center" vertical="center" shrinkToFit="1"/>
    </xf>
    <xf numFmtId="0" fontId="8" fillId="2" borderId="32" xfId="1" applyFont="1" applyFill="1" applyBorder="1" applyAlignment="1" applyProtection="1">
      <alignment horizontal="center" vertical="center" wrapText="1" shrinkToFit="1"/>
    </xf>
    <xf numFmtId="0" fontId="11" fillId="2" borderId="32" xfId="1" applyFont="1" applyFill="1" applyBorder="1" applyAlignment="1" applyProtection="1">
      <alignment horizontal="center" vertical="center" wrapText="1" shrinkToFit="1"/>
    </xf>
    <xf numFmtId="0" fontId="2" fillId="2" borderId="32" xfId="1" applyFont="1" applyFill="1" applyBorder="1" applyAlignment="1" applyProtection="1">
      <alignment vertical="center" textRotation="255" shrinkToFit="1"/>
    </xf>
    <xf numFmtId="0" fontId="2" fillId="2" borderId="35" xfId="1" applyFont="1" applyFill="1" applyBorder="1" applyAlignment="1" applyProtection="1">
      <alignment horizontal="center" vertical="center" shrinkToFit="1"/>
    </xf>
    <xf numFmtId="0" fontId="2" fillId="0" borderId="0" xfId="1" applyFont="1" applyAlignment="1" applyProtection="1">
      <alignment horizontal="center" vertical="center" shrinkToFit="1"/>
    </xf>
    <xf numFmtId="0" fontId="8" fillId="3" borderId="36" xfId="1" applyFont="1" applyFill="1" applyBorder="1" applyAlignment="1" applyProtection="1">
      <alignment horizontal="center" vertical="center" shrinkToFit="1"/>
    </xf>
    <xf numFmtId="0" fontId="2" fillId="3" borderId="37" xfId="1" applyFont="1" applyFill="1" applyBorder="1" applyAlignment="1" applyProtection="1">
      <alignment horizontal="center" vertical="center" shrinkToFit="1"/>
    </xf>
    <xf numFmtId="0" fontId="2" fillId="3" borderId="38" xfId="1" applyFont="1" applyFill="1" applyBorder="1" applyAlignment="1" applyProtection="1">
      <alignment horizontal="center" vertical="center" shrinkToFit="1"/>
    </xf>
    <xf numFmtId="0" fontId="2" fillId="3" borderId="39" xfId="1" applyFont="1" applyFill="1" applyBorder="1" applyAlignment="1" applyProtection="1">
      <alignment horizontal="center" vertical="center" shrinkToFit="1"/>
    </xf>
    <xf numFmtId="0" fontId="8" fillId="3" borderId="40" xfId="1" applyFont="1" applyFill="1" applyBorder="1" applyAlignment="1" applyProtection="1">
      <alignment horizontal="center" vertical="center" shrinkToFit="1"/>
    </xf>
    <xf numFmtId="179" fontId="2" fillId="3" borderId="41" xfId="1" applyNumberFormat="1" applyFont="1" applyFill="1" applyBorder="1" applyAlignment="1" applyProtection="1">
      <alignment horizontal="center" vertical="center" shrinkToFit="1"/>
    </xf>
    <xf numFmtId="179" fontId="2" fillId="2" borderId="21" xfId="1" applyNumberFormat="1" applyFont="1" applyFill="1" applyBorder="1" applyAlignment="1" applyProtection="1">
      <alignment horizontal="center" vertical="center" shrinkToFit="1"/>
    </xf>
    <xf numFmtId="0" fontId="2" fillId="0" borderId="0" xfId="1" applyFont="1" applyAlignment="1" applyProtection="1">
      <alignment horizontal="center" shrinkToFit="1"/>
    </xf>
    <xf numFmtId="0" fontId="14" fillId="0" borderId="0" xfId="1" applyFont="1" applyAlignment="1" applyProtection="1">
      <alignment horizontal="left" vertical="center" shrinkToFit="1"/>
    </xf>
    <xf numFmtId="0" fontId="8" fillId="0" borderId="2" xfId="1" applyFont="1" applyFill="1" applyBorder="1" applyAlignment="1" applyProtection="1">
      <alignment horizontal="center" vertical="center" shrinkToFit="1"/>
    </xf>
    <xf numFmtId="0" fontId="2" fillId="0" borderId="42" xfId="1" applyFont="1" applyFill="1" applyBorder="1" applyAlignment="1" applyProtection="1">
      <alignment horizontal="center" vertical="center" shrinkToFit="1"/>
    </xf>
    <xf numFmtId="0" fontId="2" fillId="2" borderId="43" xfId="1" applyFont="1" applyFill="1" applyBorder="1" applyAlignment="1" applyProtection="1">
      <alignment horizontal="center" vertical="center" shrinkToFit="1"/>
      <protection locked="0"/>
    </xf>
    <xf numFmtId="0" fontId="2" fillId="0" borderId="43" xfId="1" applyFont="1" applyFill="1" applyBorder="1" applyAlignment="1" applyProtection="1">
      <alignment horizontal="center" vertical="center" shrinkToFit="1"/>
      <protection locked="0"/>
    </xf>
    <xf numFmtId="0" fontId="8" fillId="0" borderId="43" xfId="1" applyFont="1" applyFill="1" applyBorder="1" applyAlignment="1" applyProtection="1">
      <alignment horizontal="center" vertical="center" shrinkToFit="1"/>
      <protection locked="0"/>
    </xf>
    <xf numFmtId="0" fontId="2" fillId="2" borderId="43" xfId="1" applyFont="1" applyFill="1" applyBorder="1" applyAlignment="1" applyProtection="1">
      <alignment horizontal="center" vertical="center" shrinkToFit="1"/>
    </xf>
    <xf numFmtId="0" fontId="2" fillId="0" borderId="43" xfId="1" applyFont="1" applyFill="1" applyBorder="1" applyAlignment="1" applyProtection="1">
      <alignment horizontal="center" vertical="center" shrinkToFit="1"/>
    </xf>
    <xf numFmtId="179" fontId="2" fillId="0" borderId="44" xfId="1" applyNumberFormat="1" applyFont="1" applyFill="1" applyBorder="1" applyAlignment="1" applyProtection="1">
      <alignment horizontal="center" vertical="center" shrinkToFit="1"/>
    </xf>
    <xf numFmtId="179" fontId="2" fillId="2" borderId="0" xfId="1" applyNumberFormat="1" applyFont="1" applyFill="1" applyBorder="1" applyAlignment="1" applyProtection="1">
      <alignment horizontal="center" vertical="center" shrinkToFit="1"/>
    </xf>
    <xf numFmtId="0" fontId="2" fillId="0" borderId="45" xfId="1" applyFont="1" applyFill="1" applyBorder="1" applyAlignment="1" applyProtection="1">
      <alignment horizontal="center" vertical="center" shrinkToFit="1"/>
    </xf>
    <xf numFmtId="0" fontId="2" fillId="2" borderId="1" xfId="1" applyFont="1" applyFill="1" applyBorder="1" applyAlignment="1" applyProtection="1">
      <alignment horizontal="center" vertical="center" shrinkToFit="1"/>
      <protection locked="0"/>
    </xf>
    <xf numFmtId="0" fontId="2" fillId="0" borderId="1" xfId="1" applyFont="1" applyFill="1" applyBorder="1" applyAlignment="1" applyProtection="1">
      <alignment horizontal="center" vertical="center" shrinkToFit="1"/>
      <protection locked="0"/>
    </xf>
    <xf numFmtId="0" fontId="8" fillId="0" borderId="1" xfId="1" applyFont="1" applyFill="1" applyBorder="1" applyAlignment="1" applyProtection="1">
      <alignment horizontal="center" vertical="center" shrinkToFit="1"/>
      <protection locked="0"/>
    </xf>
    <xf numFmtId="0" fontId="2" fillId="2" borderId="1" xfId="1" applyFont="1" applyFill="1" applyBorder="1" applyAlignment="1" applyProtection="1">
      <alignment horizontal="center" vertical="center" shrinkToFit="1"/>
    </xf>
    <xf numFmtId="0" fontId="2" fillId="0" borderId="1" xfId="1" applyFont="1" applyFill="1" applyBorder="1" applyAlignment="1" applyProtection="1">
      <alignment horizontal="center" vertical="center" shrinkToFit="1"/>
    </xf>
    <xf numFmtId="179" fontId="2" fillId="0" borderId="46" xfId="1" applyNumberFormat="1" applyFont="1" applyFill="1" applyBorder="1" applyAlignment="1" applyProtection="1">
      <alignment horizontal="center" vertical="center" shrinkToFit="1"/>
    </xf>
    <xf numFmtId="0" fontId="2" fillId="0" borderId="47" xfId="1" applyFont="1" applyFill="1" applyBorder="1" applyAlignment="1" applyProtection="1">
      <alignment horizontal="center" vertical="center" shrinkToFit="1"/>
    </xf>
    <xf numFmtId="0" fontId="2" fillId="2" borderId="27" xfId="1" applyFont="1" applyFill="1" applyBorder="1" applyAlignment="1" applyProtection="1">
      <alignment horizontal="center" vertical="center" shrinkToFit="1"/>
      <protection locked="0"/>
    </xf>
    <xf numFmtId="0" fontId="2" fillId="0" borderId="27" xfId="1" applyFont="1" applyFill="1" applyBorder="1" applyAlignment="1" applyProtection="1">
      <alignment horizontal="center" vertical="center" shrinkToFit="1"/>
      <protection locked="0"/>
    </xf>
    <xf numFmtId="0" fontId="8" fillId="0" borderId="27" xfId="1" applyFont="1" applyFill="1" applyBorder="1" applyAlignment="1" applyProtection="1">
      <alignment horizontal="center" vertical="center" shrinkToFit="1"/>
      <protection locked="0"/>
    </xf>
    <xf numFmtId="0" fontId="2" fillId="2" borderId="27" xfId="1" applyFont="1" applyFill="1" applyBorder="1" applyAlignment="1" applyProtection="1">
      <alignment horizontal="center" vertical="center" shrinkToFit="1"/>
    </xf>
    <xf numFmtId="0" fontId="2" fillId="0" borderId="27" xfId="1" applyFont="1" applyFill="1" applyBorder="1" applyAlignment="1" applyProtection="1">
      <alignment horizontal="center" vertical="center" shrinkToFit="1"/>
    </xf>
    <xf numFmtId="179" fontId="2" fillId="0" borderId="28" xfId="1" applyNumberFormat="1" applyFont="1" applyFill="1" applyBorder="1" applyAlignment="1" applyProtection="1">
      <alignment horizontal="center" vertical="center" shrinkToFit="1"/>
    </xf>
    <xf numFmtId="0" fontId="8" fillId="0" borderId="0" xfId="1" applyFont="1" applyAlignment="1" applyProtection="1">
      <alignment shrinkToFit="1"/>
    </xf>
  </cellXfs>
  <cellStyles count="3">
    <cellStyle name="ハイパーリンク" xfId="2" builtinId="8"/>
    <cellStyle name="標準" xfId="0" builtinId="0"/>
    <cellStyle name="標準 2" xfId="1" xr:uid="{09D24A46-4152-4E08-A6CA-3AEF5AA1DAF8}"/>
  </cellStyles>
  <dxfs count="2"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300778</xdr:colOff>
      <xdr:row>1</xdr:row>
      <xdr:rowOff>2116</xdr:rowOff>
    </xdr:from>
    <xdr:ext cx="3541091" cy="1337733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508A380-CA09-4026-84DE-30EB5175A701}"/>
            </a:ext>
          </a:extLst>
        </xdr:cNvPr>
        <xdr:cNvSpPr txBox="1"/>
      </xdr:nvSpPr>
      <xdr:spPr>
        <a:xfrm>
          <a:off x="4103158" y="306916"/>
          <a:ext cx="3541091" cy="1337733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wrap="square" numCol="1" spcCol="0" rtlCol="0" anchor="ctr">
          <a:noAutofit/>
        </a:bodyPr>
        <a:lstStyle/>
        <a:p>
          <a:pPr lvl="0"/>
          <a:r>
            <a:rPr kumimoji="1" lang="ja-JP" altLang="en-US" sz="800"/>
            <a:t>＊中高生・大和市バドミントン協会登録者は該当欄で○を選択してください。</a:t>
          </a:r>
          <a:br>
            <a:rPr kumimoji="1" lang="en-US" altLang="ja-JP" sz="800"/>
          </a:br>
          <a:r>
            <a:rPr kumimoji="1" lang="ja-JP" altLang="en-US" sz="800"/>
            <a:t>　</a:t>
          </a:r>
          <a:endParaRPr kumimoji="1" lang="en-US" altLang="ja-JP" sz="800"/>
        </a:p>
        <a:p>
          <a:pPr lvl="0"/>
          <a:r>
            <a:rPr kumimoji="1" lang="ja-JP" altLang="en-US" sz="800"/>
            <a:t>＊苗字と名前の間には、必ず全角の「空白」を入力してください</a:t>
          </a:r>
          <a:endParaRPr kumimoji="1" lang="en-US" altLang="ja-JP" sz="800"/>
        </a:p>
        <a:p>
          <a:endParaRPr kumimoji="1" lang="en-US" altLang="ja-JP" sz="8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kumimoji="1" lang="ja-JP" altLang="ja-JP" sz="800">
              <a:solidFill>
                <a:schemeClr val="dk1"/>
              </a:solidFill>
              <a:latin typeface="+mn-lt"/>
              <a:ea typeface="+mn-ea"/>
              <a:cs typeface="+mn-cs"/>
            </a:rPr>
            <a:t>＊フリガナが、間違っている又は表示されない場合は手入力してください。</a:t>
          </a:r>
          <a:endParaRPr kumimoji="1" lang="en-US" altLang="ja-JP" sz="8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lvl="0"/>
          <a:endParaRPr kumimoji="1" lang="en-US" altLang="ja-JP" sz="800"/>
        </a:p>
        <a:p>
          <a:pPr lvl="0"/>
          <a:r>
            <a:rPr kumimoji="1" lang="ja-JP" altLang="en-US" sz="800"/>
            <a:t>＊参加費は、代表者がまとめてお支払い下さい。 （高校生の参加費は</a:t>
          </a:r>
          <a:r>
            <a:rPr kumimoji="1" lang="en-US" altLang="ja-JP" sz="800"/>
            <a:t>900</a:t>
          </a:r>
          <a:r>
            <a:rPr kumimoji="1" lang="ja-JP" altLang="en-US" sz="800"/>
            <a:t>円）</a:t>
          </a:r>
        </a:p>
      </xdr:txBody>
    </xdr:sp>
    <xdr:clientData fPrintsWithSheet="0"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CFD5B2-87AF-4F78-B508-125C3CF62612}">
  <dimension ref="A1:AC31"/>
  <sheetViews>
    <sheetView showGridLines="0" tabSelected="1" workbookViewId="0">
      <selection activeCell="G3" sqref="G3"/>
    </sheetView>
  </sheetViews>
  <sheetFormatPr defaultColWidth="11.3984375" defaultRowHeight="18" x14ac:dyDescent="0.45"/>
  <cols>
    <col min="1" max="1" width="0.296875" style="4" customWidth="1"/>
    <col min="2" max="2" width="3.796875" style="4" hidden="1" customWidth="1"/>
    <col min="3" max="3" width="3.796875" style="4" customWidth="1"/>
    <col min="4" max="4" width="9.69921875" style="4" customWidth="1"/>
    <col min="5" max="5" width="5.796875" style="4" customWidth="1"/>
    <col min="6" max="6" width="16.796875" style="4" customWidth="1"/>
    <col min="7" max="7" width="13.5" style="96" customWidth="1"/>
    <col min="8" max="8" width="19.796875" style="4" customWidth="1"/>
    <col min="9" max="9" width="17.8984375" style="96" customWidth="1"/>
    <col min="10" max="10" width="3.5" style="4" customWidth="1"/>
    <col min="11" max="11" width="3.59765625" style="4" customWidth="1"/>
    <col min="12" max="12" width="3.796875" style="4" hidden="1" customWidth="1"/>
    <col min="13" max="13" width="5.5" style="71" hidden="1" customWidth="1"/>
    <col min="14" max="14" width="6.8984375" style="71" hidden="1" customWidth="1"/>
    <col min="15" max="15" width="7.3984375" style="4" bestFit="1" customWidth="1"/>
    <col min="16" max="16" width="6.796875" style="4" hidden="1" customWidth="1"/>
    <col min="17" max="17" width="1.19921875" style="4" customWidth="1"/>
    <col min="18" max="18" width="1.796875" style="4" hidden="1" customWidth="1"/>
    <col min="19" max="19" width="6.59765625" style="4" hidden="1" customWidth="1"/>
    <col min="20" max="20" width="11.296875" style="4" hidden="1" customWidth="1"/>
    <col min="21" max="21" width="5.5" style="4" hidden="1" customWidth="1"/>
    <col min="22" max="22" width="7.296875" style="4" hidden="1" customWidth="1"/>
    <col min="23" max="24" width="2.59765625" style="4" hidden="1" customWidth="1"/>
    <col min="25" max="25" width="1.59765625" style="4" hidden="1" customWidth="1"/>
    <col min="26" max="26" width="2.59765625" style="4" hidden="1" customWidth="1"/>
    <col min="27" max="27" width="54.5" style="6" bestFit="1" customWidth="1"/>
    <col min="28" max="16384" width="11.3984375" style="4"/>
  </cols>
  <sheetData>
    <row r="1" spans="1:29" ht="24" customHeight="1" thickBot="1" x14ac:dyDescent="0.5">
      <c r="A1" s="1"/>
      <c r="B1" s="1">
        <v>1</v>
      </c>
      <c r="C1" s="2" t="s">
        <v>0</v>
      </c>
      <c r="D1" s="2"/>
      <c r="E1" s="2"/>
      <c r="F1" s="2"/>
      <c r="G1" s="2"/>
      <c r="H1" s="2"/>
      <c r="I1" s="2"/>
      <c r="J1" s="2"/>
      <c r="K1" s="2"/>
      <c r="L1" s="3"/>
      <c r="M1" s="3"/>
      <c r="N1" s="3"/>
      <c r="O1" s="3"/>
      <c r="P1" s="1"/>
      <c r="Q1" s="1"/>
      <c r="S1" s="5" t="s">
        <v>1</v>
      </c>
      <c r="T1" s="5" t="s">
        <v>2</v>
      </c>
      <c r="U1" s="5" t="s">
        <v>3</v>
      </c>
      <c r="V1" s="5" t="s">
        <v>4</v>
      </c>
    </row>
    <row r="2" spans="1:29" ht="20.25" customHeight="1" x14ac:dyDescent="0.45">
      <c r="A2" s="1"/>
      <c r="B2" s="1"/>
      <c r="C2" s="7" t="s">
        <v>5</v>
      </c>
      <c r="D2" s="8"/>
      <c r="E2" s="9"/>
      <c r="F2" s="10"/>
      <c r="G2" s="11"/>
      <c r="H2" s="12"/>
      <c r="I2" s="13"/>
      <c r="J2" s="1"/>
      <c r="K2" s="1"/>
      <c r="L2" s="1"/>
      <c r="M2" s="14"/>
      <c r="N2" s="14"/>
      <c r="P2" s="1"/>
      <c r="Q2" s="1"/>
      <c r="S2" s="15">
        <v>900</v>
      </c>
      <c r="T2" s="15">
        <v>1100</v>
      </c>
      <c r="U2" s="15"/>
      <c r="V2" s="15">
        <v>1600</v>
      </c>
    </row>
    <row r="3" spans="1:29" ht="20.25" customHeight="1" x14ac:dyDescent="0.45">
      <c r="A3" s="1"/>
      <c r="B3" s="1"/>
      <c r="C3" s="16" t="s">
        <v>6</v>
      </c>
      <c r="D3" s="17"/>
      <c r="E3" s="18"/>
      <c r="F3" s="19"/>
      <c r="G3" s="11"/>
      <c r="H3" s="12"/>
      <c r="I3" s="20"/>
      <c r="J3" s="12"/>
      <c r="K3" s="1"/>
      <c r="L3" s="1"/>
      <c r="M3" s="14"/>
      <c r="N3" s="14"/>
      <c r="O3" s="1"/>
      <c r="P3" s="1"/>
      <c r="Q3" s="1"/>
    </row>
    <row r="4" spans="1:29" ht="20.25" customHeight="1" x14ac:dyDescent="0.45">
      <c r="A4" s="1"/>
      <c r="B4" s="1"/>
      <c r="C4" s="21" t="s">
        <v>7</v>
      </c>
      <c r="D4" s="22"/>
      <c r="E4" s="23"/>
      <c r="F4" s="24"/>
      <c r="G4" s="11"/>
      <c r="H4" s="12"/>
      <c r="I4" s="20"/>
      <c r="J4" s="12"/>
      <c r="K4" s="1"/>
      <c r="L4" s="1"/>
      <c r="M4" s="14"/>
      <c r="N4" s="14"/>
      <c r="O4" s="1"/>
      <c r="P4" s="1"/>
      <c r="Q4" s="1"/>
      <c r="S4" s="25">
        <v>1</v>
      </c>
      <c r="T4" s="25">
        <v>2</v>
      </c>
      <c r="U4" s="25">
        <v>3</v>
      </c>
      <c r="V4" s="25">
        <v>4</v>
      </c>
      <c r="W4" s="25">
        <v>5</v>
      </c>
      <c r="X4" s="25">
        <v>6</v>
      </c>
      <c r="Y4" s="26"/>
    </row>
    <row r="5" spans="1:29" ht="20.25" customHeight="1" thickBot="1" x14ac:dyDescent="0.5">
      <c r="A5" s="1"/>
      <c r="B5" s="1"/>
      <c r="C5" s="27" t="s">
        <v>8</v>
      </c>
      <c r="D5" s="28"/>
      <c r="E5" s="29" t="str">
        <f>PHONETIC(E4)</f>
        <v/>
      </c>
      <c r="F5" s="30"/>
      <c r="G5" s="31"/>
      <c r="H5" s="12"/>
      <c r="I5" s="20"/>
      <c r="J5" s="12"/>
      <c r="K5" s="1"/>
      <c r="L5" s="1"/>
      <c r="M5" s="14"/>
      <c r="N5" s="14"/>
      <c r="O5" s="1"/>
      <c r="P5" s="1"/>
      <c r="Q5" s="1"/>
      <c r="S5" s="32" t="s">
        <v>9</v>
      </c>
      <c r="T5" s="32" t="s">
        <v>10</v>
      </c>
      <c r="U5" s="32" t="s">
        <v>11</v>
      </c>
      <c r="V5" s="32" t="s">
        <v>12</v>
      </c>
      <c r="W5" s="32"/>
      <c r="X5" s="32"/>
      <c r="Y5" s="26"/>
    </row>
    <row r="6" spans="1:29" ht="20.25" customHeight="1" thickBot="1" x14ac:dyDescent="0.5">
      <c r="A6" s="1"/>
      <c r="B6" s="1"/>
      <c r="C6" s="33" t="s">
        <v>13</v>
      </c>
      <c r="D6" s="34"/>
      <c r="E6" s="35"/>
      <c r="F6" s="36"/>
      <c r="G6" s="36"/>
      <c r="H6" s="37"/>
      <c r="I6" s="20"/>
      <c r="J6" s="12"/>
      <c r="K6" s="1"/>
      <c r="L6" s="1"/>
      <c r="M6" s="14"/>
      <c r="N6" s="14"/>
      <c r="O6" s="1"/>
      <c r="P6" s="1"/>
      <c r="Q6" s="1"/>
      <c r="S6" s="32" t="s">
        <v>14</v>
      </c>
      <c r="T6" s="32" t="s">
        <v>10</v>
      </c>
      <c r="U6" s="32" t="s">
        <v>11</v>
      </c>
      <c r="V6" s="32" t="s">
        <v>12</v>
      </c>
      <c r="W6" s="32"/>
      <c r="X6" s="32"/>
    </row>
    <row r="7" spans="1:29" ht="20.25" customHeight="1" x14ac:dyDescent="0.45">
      <c r="A7" s="1"/>
      <c r="B7" s="1"/>
      <c r="C7" s="38" t="s">
        <v>15</v>
      </c>
      <c r="D7" s="39"/>
      <c r="E7" s="40"/>
      <c r="F7" s="41"/>
      <c r="G7" s="42"/>
      <c r="H7" s="12"/>
      <c r="I7" s="20"/>
      <c r="J7" s="12"/>
      <c r="L7" s="1"/>
      <c r="M7" s="14"/>
      <c r="N7" s="14"/>
      <c r="O7" s="1"/>
      <c r="P7" s="1"/>
      <c r="Q7" s="1"/>
      <c r="S7" s="32"/>
      <c r="T7" s="32"/>
      <c r="U7" s="32"/>
      <c r="V7" s="32"/>
      <c r="W7" s="32"/>
      <c r="X7" s="32"/>
      <c r="Y7" s="26"/>
    </row>
    <row r="8" spans="1:29" ht="20.25" customHeight="1" thickBot="1" x14ac:dyDescent="0.5">
      <c r="A8" s="1"/>
      <c r="B8" s="1"/>
      <c r="C8" s="43" t="s">
        <v>16</v>
      </c>
      <c r="D8" s="44"/>
      <c r="E8" s="45" t="s">
        <v>17</v>
      </c>
      <c r="F8" s="46"/>
      <c r="G8" s="47"/>
      <c r="H8" s="48">
        <f>COUNTA($D$12:$D$13)</f>
        <v>0</v>
      </c>
      <c r="I8" s="49">
        <f>SUM(O12:O31)</f>
        <v>0</v>
      </c>
      <c r="J8" s="49"/>
      <c r="K8" s="49"/>
      <c r="L8" s="49"/>
      <c r="M8" s="49"/>
      <c r="N8" s="49"/>
      <c r="O8" s="49"/>
      <c r="P8" s="1"/>
      <c r="Q8" s="1"/>
      <c r="S8" s="25"/>
      <c r="T8" s="25"/>
      <c r="U8" s="25"/>
      <c r="V8" s="25"/>
      <c r="W8" s="25"/>
      <c r="X8" s="25"/>
      <c r="Y8" s="26"/>
    </row>
    <row r="9" spans="1:29" ht="12.75" customHeight="1" thickBot="1" x14ac:dyDescent="0.5">
      <c r="A9" s="1"/>
      <c r="B9" s="1"/>
      <c r="C9" s="1"/>
      <c r="D9" s="1"/>
      <c r="E9" s="1"/>
      <c r="F9" s="1"/>
      <c r="G9" s="13"/>
      <c r="H9" s="50">
        <f>COUNTA($F$12:$F$13)</f>
        <v>0</v>
      </c>
      <c r="I9" s="51"/>
      <c r="J9" s="51"/>
      <c r="K9" s="51"/>
      <c r="L9" s="51"/>
      <c r="M9" s="51"/>
      <c r="N9" s="51"/>
      <c r="O9" s="51"/>
      <c r="P9" s="1"/>
      <c r="Q9" s="1"/>
      <c r="S9" s="26"/>
      <c r="T9" s="26"/>
      <c r="U9" s="26"/>
      <c r="V9" s="26"/>
      <c r="W9" s="26"/>
      <c r="X9" s="26"/>
      <c r="Y9" s="26"/>
    </row>
    <row r="10" spans="1:29" s="63" customFormat="1" ht="51" customHeight="1" thickBot="1" x14ac:dyDescent="0.5">
      <c r="A10" s="52"/>
      <c r="B10" s="53"/>
      <c r="C10" s="54"/>
      <c r="D10" s="55" t="s">
        <v>18</v>
      </c>
      <c r="E10" s="56" t="s">
        <v>19</v>
      </c>
      <c r="F10" s="57" t="s">
        <v>20</v>
      </c>
      <c r="G10" s="58" t="s">
        <v>21</v>
      </c>
      <c r="H10" s="57" t="s">
        <v>22</v>
      </c>
      <c r="I10" s="58" t="s">
        <v>23</v>
      </c>
      <c r="J10" s="59" t="s">
        <v>24</v>
      </c>
      <c r="K10" s="60" t="s">
        <v>25</v>
      </c>
      <c r="L10" s="61" t="s">
        <v>26</v>
      </c>
      <c r="M10" s="56" t="s">
        <v>27</v>
      </c>
      <c r="N10" s="57"/>
      <c r="O10" s="62" t="s">
        <v>28</v>
      </c>
      <c r="P10" s="1"/>
      <c r="Q10" s="1"/>
      <c r="AA10" s="6"/>
    </row>
    <row r="11" spans="1:29" s="71" customFormat="1" ht="26.25" customHeight="1" thickBot="1" x14ac:dyDescent="0.5">
      <c r="A11" s="14"/>
      <c r="B11" s="64"/>
      <c r="C11" s="65" t="s">
        <v>29</v>
      </c>
      <c r="D11" s="66" t="s">
        <v>9</v>
      </c>
      <c r="E11" s="66" t="s">
        <v>30</v>
      </c>
      <c r="F11" s="67" t="s">
        <v>31</v>
      </c>
      <c r="G11" s="68" t="str">
        <f>PHONETIC(F11)</f>
        <v>ヤマト　タロウ</v>
      </c>
      <c r="H11" s="67" t="s">
        <v>32</v>
      </c>
      <c r="I11" s="68" t="str">
        <f>PHONETIC(H11)</f>
        <v>ヤマトクラブ</v>
      </c>
      <c r="J11" s="66"/>
      <c r="K11" s="66" t="s">
        <v>33</v>
      </c>
      <c r="L11" s="66">
        <v>47</v>
      </c>
      <c r="M11" s="66" t="str">
        <f>IF(D11="親子ダブルス","親","")</f>
        <v/>
      </c>
      <c r="N11" s="67"/>
      <c r="O11" s="69">
        <f>IF($F11="","",IF($J11&lt;&gt;"",$S$2,IF($K11&lt;&gt;"",$T$2,$V$2)))</f>
        <v>1100</v>
      </c>
      <c r="P11" s="70">
        <f>IF($F11="","",IF($J11&lt;&gt;"",$S$2,IF($K11&lt;&gt;"",$T$2,$V$2)))</f>
        <v>1100</v>
      </c>
      <c r="Q11" s="1"/>
      <c r="T11" s="32" t="s">
        <v>10</v>
      </c>
      <c r="U11" s="32" t="s">
        <v>11</v>
      </c>
      <c r="V11" s="32" t="s">
        <v>12</v>
      </c>
      <c r="W11" s="32"/>
      <c r="X11" s="25"/>
      <c r="Y11" s="26"/>
      <c r="Z11" s="71">
        <f>IFERROR(SEARCH("　",$F11,1),0)</f>
        <v>3</v>
      </c>
      <c r="AA11" s="72" t="str">
        <f>IF(AND($F11&lt;&gt;"",Z11=0),"苗字と名前の間に全角文字で「空白」を入力してください","")</f>
        <v/>
      </c>
    </row>
    <row r="12" spans="1:29" ht="26.25" customHeight="1" thickBot="1" x14ac:dyDescent="0.5">
      <c r="A12" s="1"/>
      <c r="B12" s="73">
        <f>C12</f>
        <v>1</v>
      </c>
      <c r="C12" s="74">
        <v>1</v>
      </c>
      <c r="D12" s="75"/>
      <c r="E12" s="75"/>
      <c r="F12" s="76"/>
      <c r="G12" s="77" t="str">
        <f>PHONETIC(F12)</f>
        <v/>
      </c>
      <c r="H12" s="76"/>
      <c r="I12" s="77" t="str">
        <f>PHONETIC(H12)</f>
        <v/>
      </c>
      <c r="J12" s="75"/>
      <c r="K12" s="75"/>
      <c r="L12" s="78"/>
      <c r="M12" s="79" t="str">
        <f>IF(D12="親子ダブルス","親","")</f>
        <v/>
      </c>
      <c r="N12" s="79"/>
      <c r="O12" s="80" t="str">
        <f t="shared" ref="O12:P27" si="0">IF($F12="","",IF($J12&lt;&gt;"",$S$2,IF($K12&lt;&gt;"",$T$2,$V$2)))</f>
        <v/>
      </c>
      <c r="P12" s="81" t="str">
        <f t="shared" si="0"/>
        <v/>
      </c>
      <c r="Q12" s="1"/>
      <c r="T12" s="32" t="s">
        <v>10</v>
      </c>
      <c r="U12" s="32" t="s">
        <v>11</v>
      </c>
      <c r="V12" s="32" t="s">
        <v>12</v>
      </c>
      <c r="W12" s="32"/>
      <c r="X12" s="25"/>
      <c r="Y12" s="26"/>
      <c r="Z12" s="71">
        <f>IFERROR(SEARCH("　",$F12,1),0)</f>
        <v>0</v>
      </c>
      <c r="AA12" s="72" t="str">
        <f>IF(AND($F12&lt;&gt;"",Z12=0),"苗字と名前の間に全角文字で「空白」を入力してください","")</f>
        <v/>
      </c>
      <c r="AC12" s="71"/>
    </row>
    <row r="13" spans="1:29" ht="26.25" customHeight="1" thickBot="1" x14ac:dyDescent="0.5">
      <c r="A13" s="1"/>
      <c r="B13" s="73">
        <f>C13</f>
        <v>2</v>
      </c>
      <c r="C13" s="82">
        <v>2</v>
      </c>
      <c r="D13" s="83"/>
      <c r="E13" s="83"/>
      <c r="F13" s="84"/>
      <c r="G13" s="85" t="str">
        <f>PHONETIC(F13)</f>
        <v/>
      </c>
      <c r="H13" s="84"/>
      <c r="I13" s="85" t="str">
        <f>PHONETIC(H13)</f>
        <v/>
      </c>
      <c r="J13" s="83"/>
      <c r="K13" s="83"/>
      <c r="L13" s="86"/>
      <c r="M13" s="87" t="str">
        <f>IF(D13="親子ダブルス","親","")</f>
        <v/>
      </c>
      <c r="N13" s="87"/>
      <c r="O13" s="88" t="str">
        <f t="shared" si="0"/>
        <v/>
      </c>
      <c r="P13" s="81" t="str">
        <f t="shared" si="0"/>
        <v/>
      </c>
      <c r="Q13" s="1"/>
      <c r="T13" s="32" t="s">
        <v>10</v>
      </c>
      <c r="U13" s="32" t="s">
        <v>11</v>
      </c>
      <c r="V13" s="32" t="s">
        <v>12</v>
      </c>
      <c r="W13" s="32"/>
      <c r="X13" s="25"/>
      <c r="Y13" s="26"/>
      <c r="Z13" s="71">
        <f t="shared" ref="Z13:Z31" si="1">IFERROR(SEARCH("　",$F13,1),0)</f>
        <v>0</v>
      </c>
      <c r="AA13" s="72" t="str">
        <f>IF(AND($F13&lt;&gt;"",Z13=0),"苗字と名前の間に全角文字で「空白」を入力してください","")</f>
        <v/>
      </c>
    </row>
    <row r="14" spans="1:29" ht="26.25" customHeight="1" thickBot="1" x14ac:dyDescent="0.5">
      <c r="A14" s="1"/>
      <c r="B14" s="73">
        <f t="shared" ref="B14:B31" si="2">C14</f>
        <v>3</v>
      </c>
      <c r="C14" s="82">
        <v>3</v>
      </c>
      <c r="D14" s="83"/>
      <c r="E14" s="83"/>
      <c r="F14" s="84"/>
      <c r="G14" s="85" t="str">
        <f t="shared" ref="G14:G31" si="3">PHONETIC(F14)</f>
        <v/>
      </c>
      <c r="H14" s="84"/>
      <c r="I14" s="85" t="str">
        <f t="shared" ref="I14:I31" si="4">PHONETIC(H14)</f>
        <v/>
      </c>
      <c r="J14" s="83"/>
      <c r="K14" s="83"/>
      <c r="L14" s="86"/>
      <c r="M14" s="87" t="str">
        <f t="shared" ref="M14:M31" si="5">IF(D14="親子ダブルス","親","")</f>
        <v/>
      </c>
      <c r="N14" s="87"/>
      <c r="O14" s="88" t="str">
        <f t="shared" si="0"/>
        <v/>
      </c>
      <c r="P14" s="81" t="str">
        <f t="shared" si="0"/>
        <v/>
      </c>
      <c r="Q14" s="1"/>
      <c r="T14" s="32" t="s">
        <v>10</v>
      </c>
      <c r="U14" s="32" t="s">
        <v>11</v>
      </c>
      <c r="V14" s="32" t="s">
        <v>12</v>
      </c>
      <c r="W14" s="32"/>
      <c r="X14" s="25"/>
      <c r="Y14" s="26"/>
      <c r="Z14" s="71">
        <f t="shared" si="1"/>
        <v>0</v>
      </c>
      <c r="AA14" s="72" t="str">
        <f t="shared" ref="AA14:AA31" si="6">IF(AND($F14&lt;&gt;"",Z14=0),"苗字と名前の間に全角文字で「空白」を入力してください","")</f>
        <v/>
      </c>
    </row>
    <row r="15" spans="1:29" ht="26.25" customHeight="1" thickBot="1" x14ac:dyDescent="0.5">
      <c r="A15" s="1"/>
      <c r="B15" s="73">
        <f t="shared" si="2"/>
        <v>4</v>
      </c>
      <c r="C15" s="82">
        <v>4</v>
      </c>
      <c r="D15" s="83"/>
      <c r="E15" s="83"/>
      <c r="F15" s="84"/>
      <c r="G15" s="85" t="str">
        <f t="shared" si="3"/>
        <v/>
      </c>
      <c r="H15" s="84"/>
      <c r="I15" s="85" t="str">
        <f t="shared" si="4"/>
        <v/>
      </c>
      <c r="J15" s="83"/>
      <c r="K15" s="83"/>
      <c r="L15" s="86"/>
      <c r="M15" s="87" t="str">
        <f t="shared" si="5"/>
        <v/>
      </c>
      <c r="N15" s="87"/>
      <c r="O15" s="88" t="str">
        <f t="shared" si="0"/>
        <v/>
      </c>
      <c r="P15" s="81" t="str">
        <f t="shared" si="0"/>
        <v/>
      </c>
      <c r="Q15" s="1"/>
      <c r="T15" s="32" t="s">
        <v>10</v>
      </c>
      <c r="U15" s="32" t="s">
        <v>11</v>
      </c>
      <c r="V15" s="32" t="s">
        <v>12</v>
      </c>
      <c r="W15" s="32"/>
      <c r="X15" s="25"/>
      <c r="Y15" s="26"/>
      <c r="Z15" s="71">
        <f t="shared" si="1"/>
        <v>0</v>
      </c>
      <c r="AA15" s="72" t="str">
        <f t="shared" si="6"/>
        <v/>
      </c>
    </row>
    <row r="16" spans="1:29" ht="26.25" customHeight="1" thickBot="1" x14ac:dyDescent="0.5">
      <c r="A16" s="1"/>
      <c r="B16" s="73">
        <f t="shared" si="2"/>
        <v>5</v>
      </c>
      <c r="C16" s="82">
        <v>5</v>
      </c>
      <c r="D16" s="83"/>
      <c r="E16" s="83"/>
      <c r="F16" s="84"/>
      <c r="G16" s="85" t="str">
        <f t="shared" si="3"/>
        <v/>
      </c>
      <c r="H16" s="84"/>
      <c r="I16" s="85" t="str">
        <f t="shared" si="4"/>
        <v/>
      </c>
      <c r="J16" s="83"/>
      <c r="K16" s="83"/>
      <c r="L16" s="86"/>
      <c r="M16" s="87" t="str">
        <f t="shared" si="5"/>
        <v/>
      </c>
      <c r="N16" s="87"/>
      <c r="O16" s="88" t="str">
        <f t="shared" si="0"/>
        <v/>
      </c>
      <c r="P16" s="81" t="str">
        <f t="shared" si="0"/>
        <v/>
      </c>
      <c r="Q16" s="1"/>
      <c r="T16" s="32" t="s">
        <v>10</v>
      </c>
      <c r="U16" s="32" t="s">
        <v>11</v>
      </c>
      <c r="V16" s="32" t="s">
        <v>12</v>
      </c>
      <c r="W16" s="32"/>
      <c r="X16" s="25"/>
      <c r="Y16" s="26"/>
      <c r="Z16" s="71">
        <f t="shared" si="1"/>
        <v>0</v>
      </c>
      <c r="AA16" s="72" t="str">
        <f t="shared" si="6"/>
        <v/>
      </c>
    </row>
    <row r="17" spans="1:27" ht="26.25" customHeight="1" thickBot="1" x14ac:dyDescent="0.5">
      <c r="A17" s="1"/>
      <c r="B17" s="73">
        <f t="shared" si="2"/>
        <v>6</v>
      </c>
      <c r="C17" s="82">
        <v>6</v>
      </c>
      <c r="D17" s="83"/>
      <c r="E17" s="83"/>
      <c r="F17" s="84"/>
      <c r="G17" s="85" t="str">
        <f t="shared" si="3"/>
        <v/>
      </c>
      <c r="H17" s="84"/>
      <c r="I17" s="85" t="str">
        <f t="shared" si="4"/>
        <v/>
      </c>
      <c r="J17" s="83"/>
      <c r="K17" s="83"/>
      <c r="L17" s="86"/>
      <c r="M17" s="87" t="str">
        <f t="shared" si="5"/>
        <v/>
      </c>
      <c r="N17" s="87"/>
      <c r="O17" s="88" t="str">
        <f t="shared" si="0"/>
        <v/>
      </c>
      <c r="P17" s="81" t="str">
        <f t="shared" si="0"/>
        <v/>
      </c>
      <c r="Q17" s="1"/>
      <c r="T17" s="32" t="s">
        <v>10</v>
      </c>
      <c r="U17" s="32" t="s">
        <v>11</v>
      </c>
      <c r="V17" s="32" t="s">
        <v>12</v>
      </c>
      <c r="W17" s="32"/>
      <c r="X17" s="25"/>
      <c r="Y17" s="26"/>
      <c r="Z17" s="71">
        <f t="shared" si="1"/>
        <v>0</v>
      </c>
      <c r="AA17" s="72" t="str">
        <f t="shared" si="6"/>
        <v/>
      </c>
    </row>
    <row r="18" spans="1:27" ht="26.25" customHeight="1" thickBot="1" x14ac:dyDescent="0.5">
      <c r="A18" s="1"/>
      <c r="B18" s="73">
        <f t="shared" si="2"/>
        <v>7</v>
      </c>
      <c r="C18" s="82">
        <v>7</v>
      </c>
      <c r="D18" s="83"/>
      <c r="E18" s="83"/>
      <c r="F18" s="84"/>
      <c r="G18" s="85" t="str">
        <f t="shared" si="3"/>
        <v/>
      </c>
      <c r="H18" s="84"/>
      <c r="I18" s="85" t="str">
        <f t="shared" si="4"/>
        <v/>
      </c>
      <c r="J18" s="83"/>
      <c r="K18" s="83"/>
      <c r="L18" s="86"/>
      <c r="M18" s="87" t="str">
        <f t="shared" si="5"/>
        <v/>
      </c>
      <c r="N18" s="87"/>
      <c r="O18" s="88" t="str">
        <f t="shared" si="0"/>
        <v/>
      </c>
      <c r="P18" s="81" t="str">
        <f t="shared" si="0"/>
        <v/>
      </c>
      <c r="Q18" s="1"/>
      <c r="T18" s="32" t="s">
        <v>10</v>
      </c>
      <c r="U18" s="32" t="s">
        <v>11</v>
      </c>
      <c r="V18" s="32" t="s">
        <v>12</v>
      </c>
      <c r="W18" s="32"/>
      <c r="X18" s="25"/>
      <c r="Y18" s="26"/>
      <c r="Z18" s="71">
        <f t="shared" si="1"/>
        <v>0</v>
      </c>
      <c r="AA18" s="72" t="str">
        <f t="shared" si="6"/>
        <v/>
      </c>
    </row>
    <row r="19" spans="1:27" ht="26.25" customHeight="1" thickBot="1" x14ac:dyDescent="0.5">
      <c r="A19" s="1"/>
      <c r="B19" s="73">
        <f t="shared" si="2"/>
        <v>8</v>
      </c>
      <c r="C19" s="82">
        <v>8</v>
      </c>
      <c r="D19" s="83"/>
      <c r="E19" s="83"/>
      <c r="F19" s="84"/>
      <c r="G19" s="85" t="str">
        <f t="shared" si="3"/>
        <v/>
      </c>
      <c r="H19" s="84"/>
      <c r="I19" s="85" t="str">
        <f t="shared" si="4"/>
        <v/>
      </c>
      <c r="J19" s="83"/>
      <c r="K19" s="83"/>
      <c r="L19" s="86"/>
      <c r="M19" s="87" t="str">
        <f t="shared" si="5"/>
        <v/>
      </c>
      <c r="N19" s="87"/>
      <c r="O19" s="88" t="str">
        <f t="shared" si="0"/>
        <v/>
      </c>
      <c r="P19" s="81" t="str">
        <f t="shared" si="0"/>
        <v/>
      </c>
      <c r="Q19" s="1"/>
      <c r="T19" s="32" t="s">
        <v>10</v>
      </c>
      <c r="U19" s="32" t="s">
        <v>11</v>
      </c>
      <c r="V19" s="32" t="s">
        <v>12</v>
      </c>
      <c r="W19" s="32"/>
      <c r="X19" s="25"/>
      <c r="Y19" s="26"/>
      <c r="Z19" s="71">
        <f t="shared" si="1"/>
        <v>0</v>
      </c>
      <c r="AA19" s="72" t="str">
        <f t="shared" si="6"/>
        <v/>
      </c>
    </row>
    <row r="20" spans="1:27" ht="26.25" customHeight="1" thickBot="1" x14ac:dyDescent="0.5">
      <c r="A20" s="1"/>
      <c r="B20" s="73">
        <f t="shared" si="2"/>
        <v>9</v>
      </c>
      <c r="C20" s="82">
        <v>9</v>
      </c>
      <c r="D20" s="83"/>
      <c r="E20" s="83"/>
      <c r="F20" s="84"/>
      <c r="G20" s="85" t="str">
        <f t="shared" si="3"/>
        <v/>
      </c>
      <c r="H20" s="84"/>
      <c r="I20" s="85" t="str">
        <f t="shared" si="4"/>
        <v/>
      </c>
      <c r="J20" s="83"/>
      <c r="K20" s="83"/>
      <c r="L20" s="86"/>
      <c r="M20" s="87" t="str">
        <f t="shared" si="5"/>
        <v/>
      </c>
      <c r="N20" s="87"/>
      <c r="O20" s="88" t="str">
        <f t="shared" si="0"/>
        <v/>
      </c>
      <c r="P20" s="81" t="str">
        <f t="shared" si="0"/>
        <v/>
      </c>
      <c r="Q20" s="1"/>
      <c r="T20" s="32" t="s">
        <v>10</v>
      </c>
      <c r="U20" s="32" t="s">
        <v>11</v>
      </c>
      <c r="V20" s="32" t="s">
        <v>12</v>
      </c>
      <c r="W20" s="32"/>
      <c r="X20" s="25"/>
      <c r="Y20" s="26"/>
      <c r="Z20" s="71">
        <f t="shared" si="1"/>
        <v>0</v>
      </c>
      <c r="AA20" s="72" t="str">
        <f t="shared" si="6"/>
        <v/>
      </c>
    </row>
    <row r="21" spans="1:27" ht="26.25" customHeight="1" thickBot="1" x14ac:dyDescent="0.5">
      <c r="A21" s="1"/>
      <c r="B21" s="73">
        <f t="shared" si="2"/>
        <v>10</v>
      </c>
      <c r="C21" s="82">
        <v>10</v>
      </c>
      <c r="D21" s="83"/>
      <c r="E21" s="83"/>
      <c r="F21" s="84"/>
      <c r="G21" s="85" t="str">
        <f t="shared" si="3"/>
        <v/>
      </c>
      <c r="H21" s="84"/>
      <c r="I21" s="85" t="str">
        <f t="shared" si="4"/>
        <v/>
      </c>
      <c r="J21" s="83"/>
      <c r="K21" s="83"/>
      <c r="L21" s="86"/>
      <c r="M21" s="87" t="str">
        <f t="shared" si="5"/>
        <v/>
      </c>
      <c r="N21" s="87"/>
      <c r="O21" s="88" t="str">
        <f t="shared" si="0"/>
        <v/>
      </c>
      <c r="P21" s="81" t="str">
        <f t="shared" si="0"/>
        <v/>
      </c>
      <c r="Q21" s="1"/>
      <c r="T21" s="32" t="s">
        <v>10</v>
      </c>
      <c r="U21" s="32" t="s">
        <v>11</v>
      </c>
      <c r="V21" s="32" t="s">
        <v>12</v>
      </c>
      <c r="W21" s="32"/>
      <c r="X21" s="25"/>
      <c r="Y21" s="26"/>
      <c r="Z21" s="71">
        <f t="shared" si="1"/>
        <v>0</v>
      </c>
      <c r="AA21" s="72" t="str">
        <f t="shared" si="6"/>
        <v/>
      </c>
    </row>
    <row r="22" spans="1:27" ht="26.25" customHeight="1" thickBot="1" x14ac:dyDescent="0.5">
      <c r="A22" s="1"/>
      <c r="B22" s="73">
        <f t="shared" si="2"/>
        <v>11</v>
      </c>
      <c r="C22" s="82">
        <v>11</v>
      </c>
      <c r="D22" s="83"/>
      <c r="E22" s="83"/>
      <c r="F22" s="84"/>
      <c r="G22" s="85" t="str">
        <f t="shared" si="3"/>
        <v/>
      </c>
      <c r="H22" s="84"/>
      <c r="I22" s="85" t="str">
        <f t="shared" si="4"/>
        <v/>
      </c>
      <c r="J22" s="83"/>
      <c r="K22" s="83"/>
      <c r="L22" s="86"/>
      <c r="M22" s="87" t="str">
        <f t="shared" si="5"/>
        <v/>
      </c>
      <c r="N22" s="87"/>
      <c r="O22" s="88" t="str">
        <f t="shared" si="0"/>
        <v/>
      </c>
      <c r="P22" s="81" t="str">
        <f t="shared" si="0"/>
        <v/>
      </c>
      <c r="Q22" s="1"/>
      <c r="T22" s="32" t="s">
        <v>10</v>
      </c>
      <c r="U22" s="32" t="s">
        <v>11</v>
      </c>
      <c r="V22" s="32" t="s">
        <v>12</v>
      </c>
      <c r="W22" s="32"/>
      <c r="X22" s="25"/>
      <c r="Y22" s="26"/>
      <c r="Z22" s="71">
        <f t="shared" si="1"/>
        <v>0</v>
      </c>
      <c r="AA22" s="72" t="str">
        <f t="shared" si="6"/>
        <v/>
      </c>
    </row>
    <row r="23" spans="1:27" ht="26.25" customHeight="1" thickBot="1" x14ac:dyDescent="0.5">
      <c r="A23" s="1"/>
      <c r="B23" s="73">
        <f t="shared" si="2"/>
        <v>12</v>
      </c>
      <c r="C23" s="82">
        <v>12</v>
      </c>
      <c r="D23" s="83"/>
      <c r="E23" s="83"/>
      <c r="F23" s="84"/>
      <c r="G23" s="85" t="str">
        <f t="shared" si="3"/>
        <v/>
      </c>
      <c r="H23" s="84"/>
      <c r="I23" s="85" t="str">
        <f t="shared" si="4"/>
        <v/>
      </c>
      <c r="J23" s="83"/>
      <c r="K23" s="83"/>
      <c r="L23" s="86"/>
      <c r="M23" s="87" t="str">
        <f t="shared" si="5"/>
        <v/>
      </c>
      <c r="N23" s="87"/>
      <c r="O23" s="88" t="str">
        <f t="shared" si="0"/>
        <v/>
      </c>
      <c r="P23" s="81" t="str">
        <f t="shared" si="0"/>
        <v/>
      </c>
      <c r="Q23" s="1"/>
      <c r="T23" s="32" t="s">
        <v>10</v>
      </c>
      <c r="U23" s="32" t="s">
        <v>11</v>
      </c>
      <c r="V23" s="32" t="s">
        <v>12</v>
      </c>
      <c r="W23" s="32"/>
      <c r="X23" s="25"/>
      <c r="Y23" s="26"/>
      <c r="Z23" s="71">
        <f t="shared" si="1"/>
        <v>0</v>
      </c>
      <c r="AA23" s="72" t="str">
        <f t="shared" si="6"/>
        <v/>
      </c>
    </row>
    <row r="24" spans="1:27" ht="26.25" customHeight="1" thickBot="1" x14ac:dyDescent="0.5">
      <c r="A24" s="1"/>
      <c r="B24" s="73">
        <f t="shared" si="2"/>
        <v>13</v>
      </c>
      <c r="C24" s="82">
        <v>13</v>
      </c>
      <c r="D24" s="83"/>
      <c r="E24" s="83"/>
      <c r="F24" s="84"/>
      <c r="G24" s="85" t="str">
        <f t="shared" si="3"/>
        <v/>
      </c>
      <c r="H24" s="84"/>
      <c r="I24" s="85" t="str">
        <f t="shared" si="4"/>
        <v/>
      </c>
      <c r="J24" s="83"/>
      <c r="K24" s="83"/>
      <c r="L24" s="86"/>
      <c r="M24" s="87" t="str">
        <f t="shared" si="5"/>
        <v/>
      </c>
      <c r="N24" s="87"/>
      <c r="O24" s="88" t="str">
        <f t="shared" si="0"/>
        <v/>
      </c>
      <c r="P24" s="81" t="str">
        <f t="shared" si="0"/>
        <v/>
      </c>
      <c r="Q24" s="1"/>
      <c r="T24" s="32" t="s">
        <v>10</v>
      </c>
      <c r="U24" s="32" t="s">
        <v>11</v>
      </c>
      <c r="V24" s="32" t="s">
        <v>12</v>
      </c>
      <c r="W24" s="32"/>
      <c r="X24" s="25"/>
      <c r="Y24" s="26"/>
      <c r="Z24" s="71">
        <f t="shared" si="1"/>
        <v>0</v>
      </c>
      <c r="AA24" s="72" t="str">
        <f t="shared" si="6"/>
        <v/>
      </c>
    </row>
    <row r="25" spans="1:27" ht="26.25" customHeight="1" thickBot="1" x14ac:dyDescent="0.5">
      <c r="A25" s="1"/>
      <c r="B25" s="73">
        <f t="shared" si="2"/>
        <v>14</v>
      </c>
      <c r="C25" s="82">
        <v>14</v>
      </c>
      <c r="D25" s="83"/>
      <c r="E25" s="83"/>
      <c r="F25" s="84"/>
      <c r="G25" s="85" t="str">
        <f t="shared" si="3"/>
        <v/>
      </c>
      <c r="H25" s="84"/>
      <c r="I25" s="85" t="str">
        <f t="shared" si="4"/>
        <v/>
      </c>
      <c r="J25" s="83"/>
      <c r="K25" s="83"/>
      <c r="L25" s="86"/>
      <c r="M25" s="87" t="str">
        <f t="shared" si="5"/>
        <v/>
      </c>
      <c r="N25" s="87"/>
      <c r="O25" s="88" t="str">
        <f t="shared" si="0"/>
        <v/>
      </c>
      <c r="P25" s="81" t="str">
        <f t="shared" si="0"/>
        <v/>
      </c>
      <c r="Q25" s="1"/>
      <c r="T25" s="32" t="s">
        <v>10</v>
      </c>
      <c r="U25" s="32" t="s">
        <v>11</v>
      </c>
      <c r="V25" s="32" t="s">
        <v>12</v>
      </c>
      <c r="W25" s="32"/>
      <c r="X25" s="25"/>
      <c r="Y25" s="26"/>
      <c r="Z25" s="71">
        <f t="shared" si="1"/>
        <v>0</v>
      </c>
      <c r="AA25" s="72" t="str">
        <f t="shared" si="6"/>
        <v/>
      </c>
    </row>
    <row r="26" spans="1:27" ht="26.25" customHeight="1" thickBot="1" x14ac:dyDescent="0.5">
      <c r="A26" s="1"/>
      <c r="B26" s="73">
        <f t="shared" si="2"/>
        <v>15</v>
      </c>
      <c r="C26" s="82">
        <v>15</v>
      </c>
      <c r="D26" s="83"/>
      <c r="E26" s="83"/>
      <c r="F26" s="84"/>
      <c r="G26" s="85" t="str">
        <f t="shared" si="3"/>
        <v/>
      </c>
      <c r="H26" s="84"/>
      <c r="I26" s="85" t="str">
        <f t="shared" si="4"/>
        <v/>
      </c>
      <c r="J26" s="83"/>
      <c r="K26" s="83"/>
      <c r="L26" s="86"/>
      <c r="M26" s="87" t="str">
        <f t="shared" si="5"/>
        <v/>
      </c>
      <c r="N26" s="87"/>
      <c r="O26" s="88" t="str">
        <f t="shared" si="0"/>
        <v/>
      </c>
      <c r="P26" s="81" t="str">
        <f t="shared" si="0"/>
        <v/>
      </c>
      <c r="Q26" s="1"/>
      <c r="T26" s="32" t="s">
        <v>10</v>
      </c>
      <c r="U26" s="32" t="s">
        <v>11</v>
      </c>
      <c r="V26" s="32" t="s">
        <v>12</v>
      </c>
      <c r="W26" s="32"/>
      <c r="X26" s="25"/>
      <c r="Y26" s="26"/>
      <c r="Z26" s="71">
        <f t="shared" si="1"/>
        <v>0</v>
      </c>
      <c r="AA26" s="72" t="str">
        <f t="shared" si="6"/>
        <v/>
      </c>
    </row>
    <row r="27" spans="1:27" ht="26.25" customHeight="1" thickBot="1" x14ac:dyDescent="0.5">
      <c r="A27" s="1"/>
      <c r="B27" s="73">
        <f t="shared" si="2"/>
        <v>16</v>
      </c>
      <c r="C27" s="82">
        <v>16</v>
      </c>
      <c r="D27" s="83"/>
      <c r="E27" s="83"/>
      <c r="F27" s="84"/>
      <c r="G27" s="85" t="str">
        <f t="shared" si="3"/>
        <v/>
      </c>
      <c r="H27" s="84"/>
      <c r="I27" s="85" t="str">
        <f t="shared" si="4"/>
        <v/>
      </c>
      <c r="J27" s="83"/>
      <c r="K27" s="83"/>
      <c r="L27" s="86"/>
      <c r="M27" s="87" t="str">
        <f t="shared" si="5"/>
        <v/>
      </c>
      <c r="N27" s="87"/>
      <c r="O27" s="88" t="str">
        <f t="shared" si="0"/>
        <v/>
      </c>
      <c r="P27" s="81" t="str">
        <f t="shared" si="0"/>
        <v/>
      </c>
      <c r="Q27" s="1"/>
      <c r="T27" s="32" t="s">
        <v>10</v>
      </c>
      <c r="U27" s="32" t="s">
        <v>11</v>
      </c>
      <c r="V27" s="32" t="s">
        <v>12</v>
      </c>
      <c r="W27" s="32"/>
      <c r="X27" s="25"/>
      <c r="Y27" s="26"/>
      <c r="Z27" s="71">
        <f t="shared" si="1"/>
        <v>0</v>
      </c>
      <c r="AA27" s="72" t="str">
        <f t="shared" si="6"/>
        <v/>
      </c>
    </row>
    <row r="28" spans="1:27" ht="26.25" customHeight="1" thickBot="1" x14ac:dyDescent="0.5">
      <c r="A28" s="1"/>
      <c r="B28" s="73">
        <f t="shared" si="2"/>
        <v>17</v>
      </c>
      <c r="C28" s="82">
        <v>17</v>
      </c>
      <c r="D28" s="83"/>
      <c r="E28" s="83"/>
      <c r="F28" s="84"/>
      <c r="G28" s="85" t="str">
        <f t="shared" si="3"/>
        <v/>
      </c>
      <c r="H28" s="84"/>
      <c r="I28" s="85" t="str">
        <f t="shared" si="4"/>
        <v/>
      </c>
      <c r="J28" s="83"/>
      <c r="K28" s="83"/>
      <c r="L28" s="86"/>
      <c r="M28" s="87" t="str">
        <f t="shared" si="5"/>
        <v/>
      </c>
      <c r="N28" s="87"/>
      <c r="O28" s="88" t="str">
        <f t="shared" ref="O28:P31" si="7">IF($F28="","",IF($J28&lt;&gt;"",$S$2,IF($K28&lt;&gt;"",$T$2,$V$2)))</f>
        <v/>
      </c>
      <c r="P28" s="81" t="str">
        <f t="shared" si="7"/>
        <v/>
      </c>
      <c r="Q28" s="1"/>
      <c r="T28" s="32" t="s">
        <v>10</v>
      </c>
      <c r="U28" s="32" t="s">
        <v>11</v>
      </c>
      <c r="V28" s="32" t="s">
        <v>12</v>
      </c>
      <c r="W28" s="32"/>
      <c r="X28" s="25"/>
      <c r="Y28" s="26"/>
      <c r="Z28" s="71">
        <f t="shared" si="1"/>
        <v>0</v>
      </c>
      <c r="AA28" s="72" t="str">
        <f t="shared" si="6"/>
        <v/>
      </c>
    </row>
    <row r="29" spans="1:27" ht="26.25" customHeight="1" thickBot="1" x14ac:dyDescent="0.5">
      <c r="A29" s="1"/>
      <c r="B29" s="73">
        <f t="shared" si="2"/>
        <v>18</v>
      </c>
      <c r="C29" s="82">
        <v>18</v>
      </c>
      <c r="D29" s="83"/>
      <c r="E29" s="83"/>
      <c r="F29" s="84"/>
      <c r="G29" s="85" t="str">
        <f t="shared" si="3"/>
        <v/>
      </c>
      <c r="H29" s="84"/>
      <c r="I29" s="85" t="str">
        <f t="shared" si="4"/>
        <v/>
      </c>
      <c r="J29" s="83"/>
      <c r="K29" s="83"/>
      <c r="L29" s="86"/>
      <c r="M29" s="87" t="str">
        <f t="shared" si="5"/>
        <v/>
      </c>
      <c r="N29" s="87"/>
      <c r="O29" s="88" t="str">
        <f t="shared" si="7"/>
        <v/>
      </c>
      <c r="P29" s="81" t="str">
        <f t="shared" si="7"/>
        <v/>
      </c>
      <c r="Q29" s="1"/>
      <c r="T29" s="32" t="s">
        <v>10</v>
      </c>
      <c r="U29" s="32" t="s">
        <v>11</v>
      </c>
      <c r="V29" s="32" t="s">
        <v>12</v>
      </c>
      <c r="W29" s="32"/>
      <c r="X29" s="25"/>
      <c r="Y29" s="26"/>
      <c r="Z29" s="71">
        <f t="shared" si="1"/>
        <v>0</v>
      </c>
      <c r="AA29" s="72" t="str">
        <f t="shared" si="6"/>
        <v/>
      </c>
    </row>
    <row r="30" spans="1:27" ht="26.25" customHeight="1" thickBot="1" x14ac:dyDescent="0.5">
      <c r="A30" s="1"/>
      <c r="B30" s="73">
        <f t="shared" si="2"/>
        <v>19</v>
      </c>
      <c r="C30" s="82">
        <v>19</v>
      </c>
      <c r="D30" s="83"/>
      <c r="E30" s="83"/>
      <c r="F30" s="84"/>
      <c r="G30" s="85" t="str">
        <f t="shared" si="3"/>
        <v/>
      </c>
      <c r="H30" s="84"/>
      <c r="I30" s="85" t="str">
        <f t="shared" si="4"/>
        <v/>
      </c>
      <c r="J30" s="83"/>
      <c r="K30" s="83"/>
      <c r="L30" s="86"/>
      <c r="M30" s="87" t="str">
        <f t="shared" si="5"/>
        <v/>
      </c>
      <c r="N30" s="87"/>
      <c r="O30" s="88" t="str">
        <f t="shared" si="7"/>
        <v/>
      </c>
      <c r="P30" s="81" t="str">
        <f t="shared" si="7"/>
        <v/>
      </c>
      <c r="Q30" s="1"/>
      <c r="T30" s="32" t="s">
        <v>10</v>
      </c>
      <c r="U30" s="32" t="s">
        <v>11</v>
      </c>
      <c r="V30" s="32" t="s">
        <v>12</v>
      </c>
      <c r="W30" s="32"/>
      <c r="X30" s="25"/>
      <c r="Y30" s="26"/>
      <c r="Z30" s="71">
        <f t="shared" si="1"/>
        <v>0</v>
      </c>
      <c r="AA30" s="72" t="str">
        <f t="shared" si="6"/>
        <v/>
      </c>
    </row>
    <row r="31" spans="1:27" ht="26.25" customHeight="1" thickBot="1" x14ac:dyDescent="0.5">
      <c r="A31" s="1"/>
      <c r="B31" s="73">
        <f t="shared" si="2"/>
        <v>20</v>
      </c>
      <c r="C31" s="89">
        <v>20</v>
      </c>
      <c r="D31" s="90"/>
      <c r="E31" s="90"/>
      <c r="F31" s="91"/>
      <c r="G31" s="92" t="str">
        <f t="shared" si="3"/>
        <v/>
      </c>
      <c r="H31" s="91"/>
      <c r="I31" s="92" t="str">
        <f t="shared" si="4"/>
        <v/>
      </c>
      <c r="J31" s="90"/>
      <c r="K31" s="90"/>
      <c r="L31" s="93"/>
      <c r="M31" s="94" t="str">
        <f t="shared" si="5"/>
        <v/>
      </c>
      <c r="N31" s="94"/>
      <c r="O31" s="95" t="str">
        <f t="shared" si="7"/>
        <v/>
      </c>
      <c r="P31" s="81" t="str">
        <f t="shared" si="7"/>
        <v/>
      </c>
      <c r="Q31" s="1"/>
      <c r="T31" s="32" t="s">
        <v>10</v>
      </c>
      <c r="U31" s="32" t="s">
        <v>11</v>
      </c>
      <c r="V31" s="32" t="s">
        <v>12</v>
      </c>
      <c r="W31" s="32"/>
      <c r="X31" s="25"/>
      <c r="Y31" s="26"/>
      <c r="Z31" s="71">
        <f t="shared" si="1"/>
        <v>0</v>
      </c>
      <c r="AA31" s="72" t="str">
        <f t="shared" si="6"/>
        <v/>
      </c>
    </row>
  </sheetData>
  <sheetProtection sheet="1" selectLockedCells="1"/>
  <mergeCells count="17">
    <mergeCell ref="C7:D7"/>
    <mergeCell ref="E7:F7"/>
    <mergeCell ref="C8:D8"/>
    <mergeCell ref="E8:F8"/>
    <mergeCell ref="I8:O9"/>
    <mergeCell ref="C4:D4"/>
    <mergeCell ref="E4:F4"/>
    <mergeCell ref="C5:D5"/>
    <mergeCell ref="E5:F5"/>
    <mergeCell ref="C6:D6"/>
    <mergeCell ref="E6:G6"/>
    <mergeCell ref="C1:K1"/>
    <mergeCell ref="L1:O1"/>
    <mergeCell ref="C2:D2"/>
    <mergeCell ref="E2:F2"/>
    <mergeCell ref="C3:D3"/>
    <mergeCell ref="E3:F3"/>
  </mergeCells>
  <phoneticPr fontId="3"/>
  <conditionalFormatting sqref="L11:L31">
    <cfRule type="expression" dxfId="1" priority="2" stopIfTrue="1">
      <formula>AND($L11="",LEFT($E11,3)="ｼﾆｱ")</formula>
    </cfRule>
  </conditionalFormatting>
  <conditionalFormatting sqref="F11:F31">
    <cfRule type="expression" dxfId="0" priority="1" stopIfTrue="1">
      <formula>$AA11&lt;&gt;""</formula>
    </cfRule>
  </conditionalFormatting>
  <dataValidations count="8">
    <dataValidation type="list" allowBlank="1" showInputMessage="1" showErrorMessage="1" sqref="E11:E31" xr:uid="{49E10A36-7914-4437-977D-6DF4C400FBF4}">
      <formula1>$T11:$V11</formula1>
    </dataValidation>
    <dataValidation imeMode="hiragana" allowBlank="1" showInputMessage="1" showErrorMessage="1" sqref="E4:F4 H11:H31 E3 F11:F31" xr:uid="{51F75E15-022F-4553-9A94-A8A1F65E5799}"/>
    <dataValidation imeMode="halfAlpha" allowBlank="1" showInputMessage="1" showErrorMessage="1" sqref="E2 E6:G6 E7:F7 L11:N31" xr:uid="{6BC6E935-C2BF-41A4-B1AC-0FF7F7429A7C}"/>
    <dataValidation imeMode="halfKatakana" allowBlank="1" showInputMessage="1" showErrorMessage="1" sqref="I11 B11:B31 G11" xr:uid="{96097D15-4DCA-4D5D-9D53-1D86D68996E8}"/>
    <dataValidation type="list" allowBlank="1" showInputMessage="1" showErrorMessage="1" sqref="D11:D31" xr:uid="{682B947D-7E9A-4493-961D-5F221D58B58E}">
      <formula1>$S$5:$S$7</formula1>
    </dataValidation>
    <dataValidation type="list" allowBlank="1" showInputMessage="1" showErrorMessage="1" sqref="E8" xr:uid="{6B8CB876-98B1-4567-8308-18286EFEBCAE}">
      <formula1>"必要,不要"</formula1>
    </dataValidation>
    <dataValidation type="list" imeMode="hiragana" allowBlank="1" showInputMessage="1" showErrorMessage="1" sqref="J11:K31" xr:uid="{A6B67589-E730-408E-930E-BF9E7A64B36A}">
      <formula1>"〇"</formula1>
    </dataValidation>
    <dataValidation imeMode="fullKatakana" allowBlank="1" showInputMessage="1" showErrorMessage="1" sqref="E5:F5 I12:I31 G12:G31" xr:uid="{6CA4D092-4678-4077-B9F7-824EA07F08E3}"/>
  </dataValidations>
  <printOptions horizontalCentered="1"/>
  <pageMargins left="0.11811023622047245" right="0.11811023622047245" top="0.47244094488188981" bottom="0.35433070866141736" header="0.43307086614173229" footer="0.23622047244094491"/>
  <pageSetup paperSize="9" scale="90" orientation="portrait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シングルス</vt:lpstr>
      <vt:lpstr>シングルス!Print_Area</vt:lpstr>
      <vt:lpstr>シングルス!Print_Titles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2022-07-24T06:11:18Z</dcterms:created>
  <dcterms:modified xsi:type="dcterms:W3CDTF">2022-07-24T06:12:34Z</dcterms:modified>
</cp:coreProperties>
</file>