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F:\横浜市バドミントン協会\"/>
    </mc:Choice>
  </mc:AlternateContent>
  <xr:revisionPtr revIDLastSave="0" documentId="13_ncr:1_{61B0A094-011E-4E89-91B4-414C9D730E0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ジュニア_T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F34" i="1"/>
  <c r="E34" i="1"/>
  <c r="D34" i="1"/>
  <c r="C34" i="1"/>
  <c r="B34" i="1"/>
  <c r="H34" i="1" s="1"/>
  <c r="E31" i="1"/>
  <c r="E29" i="1"/>
  <c r="E27" i="1"/>
  <c r="E25" i="1"/>
  <c r="E23" i="1"/>
  <c r="E17" i="1"/>
  <c r="E15" i="1"/>
  <c r="E13" i="1"/>
  <c r="E11" i="1"/>
  <c r="E9" i="1"/>
  <c r="F30" i="1"/>
  <c r="F28" i="1"/>
  <c r="F26" i="1"/>
  <c r="F24" i="1"/>
  <c r="F22" i="1"/>
  <c r="F16" i="1"/>
  <c r="F14" i="1"/>
  <c r="F12" i="1"/>
  <c r="F10" i="1"/>
  <c r="F8" i="1"/>
  <c r="E30" i="1"/>
  <c r="E28" i="1"/>
  <c r="E26" i="1"/>
  <c r="E24" i="1"/>
  <c r="E22" i="1"/>
  <c r="E16" i="1"/>
  <c r="E12" i="1"/>
  <c r="E10" i="1"/>
  <c r="F31" i="1"/>
  <c r="F27" i="1"/>
  <c r="F23" i="1"/>
  <c r="F15" i="1"/>
  <c r="F11" i="1"/>
  <c r="E14" i="1"/>
  <c r="E8" i="1"/>
  <c r="F29" i="1"/>
  <c r="F25" i="1"/>
  <c r="F17" i="1"/>
  <c r="F13" i="1"/>
  <c r="F9" i="1"/>
  <c r="E35" i="1" l="1"/>
  <c r="B35" i="1"/>
  <c r="D35" i="1"/>
  <c r="F35" i="1"/>
  <c r="C35" i="1"/>
  <c r="H35" i="1" l="1"/>
</calcChain>
</file>

<file path=xl/sharedStrings.xml><?xml version="1.0" encoding="utf-8"?>
<sst xmlns="http://schemas.openxmlformats.org/spreadsheetml/2006/main" count="75" uniqueCount="43">
  <si>
    <t>チーム名</t>
  </si>
  <si>
    <t>代表者名</t>
  </si>
  <si>
    <t>住所</t>
  </si>
  <si>
    <t>電話番号</t>
  </si>
  <si>
    <t>男子</t>
  </si>
  <si>
    <t>チーム内
No</t>
  </si>
  <si>
    <t>種目
(選択)</t>
  </si>
  <si>
    <t>氏名</t>
  </si>
  <si>
    <t>ふりがな</t>
  </si>
  <si>
    <t>性別</t>
  </si>
  <si>
    <t>学年
(選択)</t>
  </si>
  <si>
    <t>姓</t>
  </si>
  <si>
    <t>名</t>
  </si>
  <si>
    <t>男</t>
  </si>
  <si>
    <t>女子</t>
  </si>
  <si>
    <t>種目</t>
  </si>
  <si>
    <t>女</t>
  </si>
  <si>
    <t>６年</t>
  </si>
  <si>
    <t>５年</t>
  </si>
  <si>
    <t>４年</t>
  </si>
  <si>
    <t>３年</t>
  </si>
  <si>
    <t>２年</t>
  </si>
  <si>
    <t>１年</t>
  </si>
  <si>
    <t>合計</t>
  </si>
  <si>
    <t>監督</t>
  </si>
  <si>
    <t>コーチ</t>
  </si>
  <si>
    <t>審判</t>
  </si>
  <si>
    <t>【男子】6年生の部</t>
  </si>
  <si>
    <t>6年</t>
  </si>
  <si>
    <t>【男子】5年生の部</t>
  </si>
  <si>
    <t>5年</t>
  </si>
  <si>
    <t>【男子】4年生の部</t>
  </si>
  <si>
    <t>4年</t>
  </si>
  <si>
    <t>【男子】3年生以下の部</t>
  </si>
  <si>
    <t>3年</t>
  </si>
  <si>
    <t>【女子】6年生の部</t>
  </si>
  <si>
    <t>2年</t>
  </si>
  <si>
    <t>【女子】5年生の部</t>
  </si>
  <si>
    <t>1年</t>
  </si>
  <si>
    <t>【女子】4年生の部</t>
  </si>
  <si>
    <t>【女子】3年生以下の部</t>
  </si>
  <si>
    <t>1名1,200円</t>
    <phoneticPr fontId="13"/>
  </si>
  <si>
    <t>令和５年　横浜市民大会　バドミントン競技（小学生）　申込書</t>
    <rPh sb="0" eb="2">
      <t>レイワ</t>
    </rPh>
    <rPh sb="3" eb="4">
      <t>ネン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</si>
</sst>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>
    <font>
      <sz val="11"/>
      <color rgb="FF000000"/>
      <name val="Calibri"/>
      <scheme val="minor"/>
    </font>
    <font>
      <b/>
      <sz val="2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Calibri"/>
      <family val="2"/>
    </font>
    <font>
      <sz val="20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rgb="FF0000FF"/>
      <name val="MS PGothic"/>
    </font>
    <font>
      <sz val="16"/>
      <color theme="1"/>
      <name val="MS PGothic"/>
    </font>
    <font>
      <u/>
      <sz val="14"/>
      <color rgb="FF0000FF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99CC"/>
      </patternFill>
    </fill>
  </fills>
  <borders count="7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3" fillId="0" borderId="49" xfId="0" applyFont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0" xfId="0" applyFont="1"/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12" fillId="0" borderId="0" xfId="0" applyFont="1"/>
    <xf numFmtId="0" fontId="5" fillId="3" borderId="15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5" fillId="3" borderId="16" xfId="0" applyFont="1" applyFill="1" applyBorder="1" applyAlignment="1">
      <alignment horizontal="center" vertical="center"/>
    </xf>
    <xf numFmtId="0" fontId="4" fillId="0" borderId="2" xfId="0" applyFont="1" applyBorder="1"/>
    <xf numFmtId="0" fontId="7" fillId="4" borderId="14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0" borderId="24" xfId="0" applyFont="1" applyBorder="1"/>
    <xf numFmtId="0" fontId="5" fillId="4" borderId="18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5" fontId="5" fillId="0" borderId="62" xfId="0" applyNumberFormat="1" applyFont="1" applyBorder="1" applyAlignment="1">
      <alignment horizontal="center" vertical="center"/>
    </xf>
    <xf numFmtId="0" fontId="4" fillId="0" borderId="63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/>
    <xf numFmtId="0" fontId="5" fillId="2" borderId="64" xfId="0" applyFont="1" applyFill="1" applyBorder="1" applyAlignment="1">
      <alignment horizontal="center" vertical="center"/>
    </xf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0" fontId="4" fillId="0" borderId="6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left" vertical="center"/>
    </xf>
    <xf numFmtId="0" fontId="4" fillId="0" borderId="10" xfId="0" applyFont="1" applyBorder="1"/>
    <xf numFmtId="49" fontId="3" fillId="0" borderId="9" xfId="0" applyNumberFormat="1" applyFont="1" applyBorder="1" applyAlignment="1">
      <alignment horizontal="left" vertical="center"/>
    </xf>
    <xf numFmtId="0" fontId="4" fillId="0" borderId="12" xfId="0" applyFont="1" applyBorder="1"/>
    <xf numFmtId="0" fontId="7" fillId="3" borderId="1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59" zoomScaleNormal="59" workbookViewId="0">
      <selection activeCell="A2" sqref="A2:B2"/>
    </sheetView>
  </sheetViews>
  <sheetFormatPr defaultColWidth="14.453125" defaultRowHeight="15" customHeight="1"/>
  <cols>
    <col min="1" max="1" width="11.7265625" customWidth="1"/>
    <col min="2" max="7" width="29.26953125" customWidth="1"/>
    <col min="8" max="8" width="40.08984375" customWidth="1"/>
    <col min="9" max="9" width="9" customWidth="1"/>
    <col min="10" max="10" width="13.81640625" customWidth="1"/>
    <col min="11" max="18" width="9" customWidth="1"/>
    <col min="19" max="19" width="23.81640625" customWidth="1"/>
    <col min="20" max="26" width="9" customWidth="1"/>
  </cols>
  <sheetData>
    <row r="1" spans="1:26" ht="35.5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99" t="s">
        <v>0</v>
      </c>
      <c r="B2" s="75"/>
      <c r="C2" s="100"/>
      <c r="D2" s="91"/>
      <c r="E2" s="75"/>
      <c r="F2" s="3" t="s">
        <v>1</v>
      </c>
      <c r="G2" s="100"/>
      <c r="H2" s="9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101" t="s">
        <v>2</v>
      </c>
      <c r="B3" s="102"/>
      <c r="C3" s="103"/>
      <c r="D3" s="104"/>
      <c r="E3" s="102"/>
      <c r="F3" s="4" t="s">
        <v>3</v>
      </c>
      <c r="G3" s="105"/>
      <c r="H3" s="10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5"/>
      <c r="B4" s="6"/>
      <c r="C4" s="6"/>
      <c r="D4" s="6"/>
      <c r="E4" s="7"/>
      <c r="F4" s="8"/>
      <c r="G4" s="8"/>
      <c r="H4" s="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4.5" customHeight="1">
      <c r="A5" s="9" t="s">
        <v>4</v>
      </c>
      <c r="B5" s="8"/>
      <c r="C5" s="8"/>
      <c r="D5" s="8"/>
      <c r="E5" s="10"/>
      <c r="F5" s="8"/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>
      <c r="A6" s="107" t="s">
        <v>5</v>
      </c>
      <c r="B6" s="72" t="s">
        <v>6</v>
      </c>
      <c r="C6" s="74" t="s">
        <v>7</v>
      </c>
      <c r="D6" s="75"/>
      <c r="E6" s="85" t="s">
        <v>8</v>
      </c>
      <c r="F6" s="75"/>
      <c r="G6" s="86" t="s">
        <v>9</v>
      </c>
      <c r="H6" s="108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>
      <c r="A7" s="77"/>
      <c r="B7" s="73"/>
      <c r="C7" s="11" t="s">
        <v>11</v>
      </c>
      <c r="D7" s="12" t="s">
        <v>12</v>
      </c>
      <c r="E7" s="13" t="s">
        <v>11</v>
      </c>
      <c r="F7" s="12" t="s">
        <v>12</v>
      </c>
      <c r="G7" s="82"/>
      <c r="H7" s="8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14">
        <v>1</v>
      </c>
      <c r="B8" s="15"/>
      <c r="C8" s="16"/>
      <c r="D8" s="17"/>
      <c r="E8" s="18" t="str">
        <f t="shared" ref="E8:F8" si="0">PHONETIC(C8)</f>
        <v/>
      </c>
      <c r="F8" s="16" t="str">
        <f t="shared" si="0"/>
        <v/>
      </c>
      <c r="G8" s="19" t="s">
        <v>13</v>
      </c>
      <c r="H8" s="2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21">
        <v>2</v>
      </c>
      <c r="B9" s="22"/>
      <c r="C9" s="23"/>
      <c r="D9" s="24"/>
      <c r="E9" s="25" t="str">
        <f t="shared" ref="E9:F9" si="1">PHONETIC(C9)</f>
        <v/>
      </c>
      <c r="F9" s="16" t="str">
        <f t="shared" si="1"/>
        <v/>
      </c>
      <c r="G9" s="26" t="s">
        <v>13</v>
      </c>
      <c r="H9" s="27"/>
      <c r="I9" s="2"/>
      <c r="J9" s="2"/>
      <c r="K9" s="2"/>
      <c r="L9" s="2"/>
      <c r="M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21">
        <v>3</v>
      </c>
      <c r="B10" s="28"/>
      <c r="C10" s="23"/>
      <c r="D10" s="24"/>
      <c r="E10" s="25" t="str">
        <f t="shared" ref="E10:F10" si="2">PHONETIC(C10)</f>
        <v/>
      </c>
      <c r="F10" s="16" t="str">
        <f t="shared" si="2"/>
        <v/>
      </c>
      <c r="G10" s="26" t="s">
        <v>13</v>
      </c>
      <c r="H10" s="27"/>
      <c r="I10" s="2"/>
      <c r="J10" s="2"/>
      <c r="K10" s="2"/>
      <c r="L10" s="2"/>
      <c r="M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29">
        <v>4</v>
      </c>
      <c r="B11" s="22"/>
      <c r="C11" s="23"/>
      <c r="D11" s="24"/>
      <c r="E11" s="25" t="str">
        <f t="shared" ref="E11:F11" si="3">PHONETIC(C11)</f>
        <v/>
      </c>
      <c r="F11" s="16" t="str">
        <f t="shared" si="3"/>
        <v/>
      </c>
      <c r="G11" s="26" t="s">
        <v>13</v>
      </c>
      <c r="H11" s="27"/>
      <c r="I11" s="2"/>
      <c r="J11" s="2"/>
      <c r="K11" s="2"/>
      <c r="L11" s="2"/>
      <c r="M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21">
        <v>5</v>
      </c>
      <c r="B12" s="28"/>
      <c r="C12" s="23"/>
      <c r="D12" s="24"/>
      <c r="E12" s="25" t="str">
        <f t="shared" ref="E12:F12" si="4">PHONETIC(C12)</f>
        <v/>
      </c>
      <c r="F12" s="16" t="str">
        <f t="shared" si="4"/>
        <v/>
      </c>
      <c r="G12" s="26" t="s">
        <v>13</v>
      </c>
      <c r="H12" s="2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30">
        <v>6</v>
      </c>
      <c r="B13" s="22"/>
      <c r="C13" s="23"/>
      <c r="D13" s="24"/>
      <c r="E13" s="25" t="str">
        <f t="shared" ref="E13:F13" si="5">PHONETIC(C13)</f>
        <v/>
      </c>
      <c r="F13" s="16" t="str">
        <f t="shared" si="5"/>
        <v/>
      </c>
      <c r="G13" s="26" t="s">
        <v>13</v>
      </c>
      <c r="H13" s="2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30">
        <v>7</v>
      </c>
      <c r="B14" s="28"/>
      <c r="C14" s="23"/>
      <c r="D14" s="24"/>
      <c r="E14" s="25" t="str">
        <f t="shared" ref="E14:F14" si="6">PHONETIC(C14)</f>
        <v/>
      </c>
      <c r="F14" s="16" t="str">
        <f t="shared" si="6"/>
        <v/>
      </c>
      <c r="G14" s="26" t="s">
        <v>13</v>
      </c>
      <c r="H14" s="2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1">
        <v>8</v>
      </c>
      <c r="B15" s="22"/>
      <c r="C15" s="23"/>
      <c r="D15" s="24"/>
      <c r="E15" s="25" t="str">
        <f t="shared" ref="E15:F15" si="7">PHONETIC(C15)</f>
        <v/>
      </c>
      <c r="F15" s="16" t="str">
        <f t="shared" si="7"/>
        <v/>
      </c>
      <c r="G15" s="26" t="s">
        <v>13</v>
      </c>
      <c r="H15" s="2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1">
        <v>9</v>
      </c>
      <c r="B16" s="28"/>
      <c r="C16" s="23"/>
      <c r="D16" s="24"/>
      <c r="E16" s="25" t="str">
        <f t="shared" ref="E16:F16" si="8">PHONETIC(C16)</f>
        <v/>
      </c>
      <c r="F16" s="16" t="str">
        <f t="shared" si="8"/>
        <v/>
      </c>
      <c r="G16" s="26" t="s">
        <v>13</v>
      </c>
      <c r="H16" s="2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1">
        <v>10</v>
      </c>
      <c r="B17" s="32"/>
      <c r="C17" s="33"/>
      <c r="D17" s="34"/>
      <c r="E17" s="35" t="str">
        <f t="shared" ref="E17:F17" si="9">PHONETIC(C17)</f>
        <v/>
      </c>
      <c r="F17" s="36" t="str">
        <f t="shared" si="9"/>
        <v/>
      </c>
      <c r="G17" s="37" t="s">
        <v>13</v>
      </c>
      <c r="H17" s="3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customHeight="1">
      <c r="A18" s="39"/>
      <c r="B18" s="40"/>
      <c r="C18" s="41"/>
      <c r="D18" s="41"/>
      <c r="E18" s="41"/>
      <c r="F18" s="41"/>
      <c r="G18" s="39"/>
      <c r="H18" s="3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5" customHeight="1">
      <c r="A19" s="42" t="s">
        <v>14</v>
      </c>
      <c r="B19" s="8"/>
      <c r="C19" s="8"/>
      <c r="D19" s="8"/>
      <c r="E19" s="10"/>
      <c r="F19" s="8"/>
      <c r="G19" s="8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76" t="s">
        <v>5</v>
      </c>
      <c r="B20" s="78" t="s">
        <v>15</v>
      </c>
      <c r="C20" s="79" t="s">
        <v>7</v>
      </c>
      <c r="D20" s="75"/>
      <c r="E20" s="80" t="s">
        <v>8</v>
      </c>
      <c r="F20" s="75"/>
      <c r="G20" s="81" t="s">
        <v>9</v>
      </c>
      <c r="H20" s="83" t="s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77"/>
      <c r="B21" s="73"/>
      <c r="C21" s="43" t="s">
        <v>11</v>
      </c>
      <c r="D21" s="44" t="s">
        <v>12</v>
      </c>
      <c r="E21" s="45" t="s">
        <v>11</v>
      </c>
      <c r="F21" s="44" t="s">
        <v>12</v>
      </c>
      <c r="G21" s="82"/>
      <c r="H21" s="8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.75" customHeight="1">
      <c r="A22" s="14">
        <v>1</v>
      </c>
      <c r="B22" s="15"/>
      <c r="C22" s="16"/>
      <c r="D22" s="17"/>
      <c r="E22" s="18" t="str">
        <f t="shared" ref="E22:F22" si="10">PHONETIC(C22)</f>
        <v/>
      </c>
      <c r="F22" s="16" t="str">
        <f t="shared" si="10"/>
        <v/>
      </c>
      <c r="G22" s="19" t="s">
        <v>16</v>
      </c>
      <c r="H22" s="20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.75" customHeight="1">
      <c r="A23" s="21">
        <v>2</v>
      </c>
      <c r="B23" s="22"/>
      <c r="C23" s="23"/>
      <c r="D23" s="24"/>
      <c r="E23" s="25" t="str">
        <f t="shared" ref="E23:F23" si="11">PHONETIC(C23)</f>
        <v/>
      </c>
      <c r="F23" s="16" t="str">
        <f t="shared" si="11"/>
        <v/>
      </c>
      <c r="G23" s="26" t="s">
        <v>16</v>
      </c>
      <c r="H23" s="27"/>
      <c r="I23" s="2"/>
      <c r="J23" s="2"/>
      <c r="K23" s="2"/>
      <c r="L23" s="2"/>
      <c r="M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.75" customHeight="1">
      <c r="A24" s="21">
        <v>3</v>
      </c>
      <c r="B24" s="28"/>
      <c r="C24" s="23"/>
      <c r="D24" s="24"/>
      <c r="E24" s="25" t="str">
        <f t="shared" ref="E24:F24" si="12">PHONETIC(C24)</f>
        <v/>
      </c>
      <c r="F24" s="16" t="str">
        <f t="shared" si="12"/>
        <v/>
      </c>
      <c r="G24" s="26" t="s">
        <v>16</v>
      </c>
      <c r="H24" s="27"/>
      <c r="I24" s="2"/>
      <c r="J24" s="2"/>
      <c r="K24" s="2"/>
      <c r="L24" s="2"/>
      <c r="M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.75" customHeight="1">
      <c r="A25" s="29">
        <v>4</v>
      </c>
      <c r="B25" s="22"/>
      <c r="C25" s="23"/>
      <c r="D25" s="24"/>
      <c r="E25" s="25" t="str">
        <f t="shared" ref="E25:F25" si="13">PHONETIC(C25)</f>
        <v/>
      </c>
      <c r="F25" s="16" t="str">
        <f t="shared" si="13"/>
        <v/>
      </c>
      <c r="G25" s="26" t="s">
        <v>16</v>
      </c>
      <c r="H25" s="27"/>
      <c r="I25" s="2"/>
      <c r="J25" s="2"/>
      <c r="K25" s="2"/>
      <c r="L25" s="2"/>
      <c r="M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.75" customHeight="1">
      <c r="A26" s="21">
        <v>5</v>
      </c>
      <c r="B26" s="28"/>
      <c r="C26" s="23"/>
      <c r="D26" s="24"/>
      <c r="E26" s="25" t="str">
        <f t="shared" ref="E26:F26" si="14">PHONETIC(C26)</f>
        <v/>
      </c>
      <c r="F26" s="16" t="str">
        <f t="shared" si="14"/>
        <v/>
      </c>
      <c r="G26" s="26" t="s">
        <v>16</v>
      </c>
      <c r="H26" s="2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.75" customHeight="1">
      <c r="A27" s="30">
        <v>6</v>
      </c>
      <c r="B27" s="22"/>
      <c r="C27" s="23"/>
      <c r="D27" s="24"/>
      <c r="E27" s="25" t="str">
        <f t="shared" ref="E27:F27" si="15">PHONETIC(C27)</f>
        <v/>
      </c>
      <c r="F27" s="16" t="str">
        <f t="shared" si="15"/>
        <v/>
      </c>
      <c r="G27" s="26" t="s">
        <v>16</v>
      </c>
      <c r="H27" s="2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.75" customHeight="1">
      <c r="A28" s="30">
        <v>7</v>
      </c>
      <c r="B28" s="28"/>
      <c r="C28" s="23"/>
      <c r="D28" s="24"/>
      <c r="E28" s="25" t="str">
        <f t="shared" ref="E28:F28" si="16">PHONETIC(C28)</f>
        <v/>
      </c>
      <c r="F28" s="16" t="str">
        <f t="shared" si="16"/>
        <v/>
      </c>
      <c r="G28" s="26" t="s">
        <v>16</v>
      </c>
      <c r="H28" s="2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.75" customHeight="1">
      <c r="A29" s="21">
        <v>8</v>
      </c>
      <c r="B29" s="22"/>
      <c r="C29" s="23"/>
      <c r="D29" s="24"/>
      <c r="E29" s="25" t="str">
        <f t="shared" ref="E29:F29" si="17">PHONETIC(C29)</f>
        <v/>
      </c>
      <c r="F29" s="16" t="str">
        <f t="shared" si="17"/>
        <v/>
      </c>
      <c r="G29" s="26" t="s">
        <v>16</v>
      </c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.75" customHeight="1">
      <c r="A30" s="21">
        <v>9</v>
      </c>
      <c r="B30" s="28"/>
      <c r="C30" s="23"/>
      <c r="D30" s="24"/>
      <c r="E30" s="25" t="str">
        <f t="shared" ref="E30:F30" si="18">PHONETIC(C30)</f>
        <v/>
      </c>
      <c r="F30" s="16" t="str">
        <f t="shared" si="18"/>
        <v/>
      </c>
      <c r="G30" s="26" t="s">
        <v>16</v>
      </c>
      <c r="H30" s="2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.75" customHeight="1">
      <c r="A31" s="31">
        <v>10</v>
      </c>
      <c r="B31" s="32"/>
      <c r="C31" s="33"/>
      <c r="D31" s="34"/>
      <c r="E31" s="35" t="str">
        <f t="shared" ref="E31:F31" si="19">PHONETIC(C31)</f>
        <v/>
      </c>
      <c r="F31" s="36" t="str">
        <f t="shared" si="19"/>
        <v/>
      </c>
      <c r="G31" s="37" t="s">
        <v>16</v>
      </c>
      <c r="H31" s="3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40"/>
      <c r="B32" s="40"/>
      <c r="C32" s="46"/>
      <c r="D32" s="47"/>
      <c r="E32" s="48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28.5" customHeight="1">
      <c r="A33" s="49"/>
      <c r="B33" s="50" t="s">
        <v>17</v>
      </c>
      <c r="C33" s="51" t="s">
        <v>18</v>
      </c>
      <c r="D33" s="51" t="s">
        <v>19</v>
      </c>
      <c r="E33" s="51" t="s">
        <v>20</v>
      </c>
      <c r="F33" s="51" t="s">
        <v>21</v>
      </c>
      <c r="G33" s="52" t="s">
        <v>22</v>
      </c>
      <c r="H33" s="53" t="s">
        <v>23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28.5" customHeight="1">
      <c r="A34" s="54" t="s">
        <v>4</v>
      </c>
      <c r="B34" s="55">
        <f>COUNTIF($H$8:$H$17,"6年")</f>
        <v>0</v>
      </c>
      <c r="C34" s="56">
        <f>COUNTIF($H$8:$H$17,"5年")</f>
        <v>0</v>
      </c>
      <c r="D34" s="56">
        <f>COUNTIF($H$8:$H$17,"4年")</f>
        <v>0</v>
      </c>
      <c r="E34" s="56">
        <f>COUNTIF($H$8:$H$17,"3年")</f>
        <v>0</v>
      </c>
      <c r="F34" s="56">
        <f>COUNTIF($H$8:$H$17,"2年")</f>
        <v>0</v>
      </c>
      <c r="G34" s="57">
        <f>COUNTIF($H$8:$H$17,"1年")+COUNTIF($H$8:$H$17,"幼稚園")</f>
        <v>0</v>
      </c>
      <c r="H34" s="58">
        <f t="shared" ref="H34:H35" si="20">SUM(B34:G34)</f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8.5" customHeight="1">
      <c r="A35" s="59" t="s">
        <v>14</v>
      </c>
      <c r="B35" s="60">
        <f>COUNTIF($C$22:$H$31,"6年")</f>
        <v>0</v>
      </c>
      <c r="C35" s="61">
        <f>COUNTIF($C$22:$H$31,"5年")</f>
        <v>0</v>
      </c>
      <c r="D35" s="61">
        <f>COUNTIF($C$22:$H$31,"4年")</f>
        <v>0</v>
      </c>
      <c r="E35" s="61">
        <f>COUNTIF($C$22:$H$31,"3年")</f>
        <v>0</v>
      </c>
      <c r="F35" s="61">
        <f>COUNTIF($C$22:$H$31,"2年")</f>
        <v>0</v>
      </c>
      <c r="G35" s="62">
        <f>COUNTIF($H$22:$H$31,"1年")+COUNTIF($H$22:$H$31,"幼稚園")</f>
        <v>0</v>
      </c>
      <c r="H35" s="63">
        <f t="shared" si="20"/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0" customHeight="1">
      <c r="A36" s="40"/>
      <c r="B36" s="40"/>
      <c r="C36" s="46"/>
      <c r="D36" s="64"/>
      <c r="E36" s="6" t="s">
        <v>41</v>
      </c>
      <c r="F36" s="65" t="s">
        <v>23</v>
      </c>
      <c r="G36" s="87">
        <f>(H34+H35)*1200</f>
        <v>0</v>
      </c>
      <c r="H36" s="88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>
      <c r="A37" s="40"/>
      <c r="B37" s="40"/>
      <c r="C37" s="46"/>
      <c r="D37" s="64"/>
      <c r="E37" s="66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24.75" customHeight="1">
      <c r="A38" s="40"/>
      <c r="B38" s="89" t="s">
        <v>24</v>
      </c>
      <c r="C38" s="75"/>
      <c r="D38" s="90"/>
      <c r="E38" s="91"/>
      <c r="F38" s="91"/>
      <c r="G38" s="92"/>
      <c r="H38" s="40"/>
      <c r="I38" s="4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40"/>
      <c r="B39" s="93" t="s">
        <v>25</v>
      </c>
      <c r="C39" s="94"/>
      <c r="D39" s="67"/>
      <c r="E39" s="67"/>
      <c r="F39" s="67"/>
      <c r="G39" s="68"/>
      <c r="H39" s="40"/>
      <c r="I39" s="4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40"/>
      <c r="B40" s="95"/>
      <c r="C40" s="96"/>
      <c r="D40" s="67"/>
      <c r="E40" s="67"/>
      <c r="F40" s="67"/>
      <c r="G40" s="68"/>
      <c r="H40" s="40"/>
      <c r="I40" s="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40"/>
      <c r="B41" s="93" t="s">
        <v>26</v>
      </c>
      <c r="C41" s="94"/>
      <c r="D41" s="67"/>
      <c r="E41" s="67"/>
      <c r="F41" s="67"/>
      <c r="G41" s="68"/>
      <c r="H41" s="4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40"/>
      <c r="B42" s="97"/>
      <c r="C42" s="98"/>
      <c r="D42" s="69"/>
      <c r="E42" s="69"/>
      <c r="F42" s="69"/>
      <c r="G42" s="70"/>
      <c r="H42" s="4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2"/>
      <c r="B43" s="2"/>
      <c r="C43" s="2"/>
      <c r="D43" s="2"/>
      <c r="E43" s="2"/>
      <c r="F43" s="2"/>
      <c r="G43" s="2"/>
      <c r="H43" s="4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2"/>
      <c r="B44" s="2"/>
      <c r="C44" s="2"/>
      <c r="D44" s="2"/>
      <c r="E44" s="2"/>
      <c r="F44" s="2"/>
      <c r="G44" s="2"/>
      <c r="H44" s="4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2"/>
      <c r="B45" s="2"/>
      <c r="C45" s="2"/>
      <c r="D45" s="2"/>
      <c r="E45" s="2"/>
      <c r="F45" s="2"/>
      <c r="G45" s="2"/>
      <c r="H45" s="4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2"/>
      <c r="B46" s="2"/>
      <c r="C46" s="2"/>
      <c r="D46" s="2"/>
      <c r="E46" s="2"/>
      <c r="F46" s="2"/>
      <c r="G46" s="2"/>
      <c r="H46" s="4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2"/>
      <c r="B47" s="2"/>
      <c r="C47" s="2"/>
      <c r="D47" s="2"/>
      <c r="E47" s="2"/>
      <c r="F47" s="2"/>
      <c r="G47" s="2"/>
      <c r="H47" s="4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71" t="s">
        <v>27</v>
      </c>
      <c r="T62" s="2" t="s">
        <v>28</v>
      </c>
      <c r="U62" s="2"/>
      <c r="V62" s="2"/>
      <c r="W62" s="2"/>
      <c r="X62" s="2"/>
      <c r="Y62" s="2"/>
      <c r="Z62" s="2"/>
    </row>
    <row r="63" spans="1:26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71" t="s">
        <v>29</v>
      </c>
      <c r="T63" s="2" t="s">
        <v>30</v>
      </c>
      <c r="U63" s="2"/>
      <c r="V63" s="2"/>
      <c r="W63" s="2"/>
      <c r="X63" s="2"/>
      <c r="Y63" s="2"/>
      <c r="Z63" s="2"/>
    </row>
    <row r="64" spans="1:26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71" t="s">
        <v>31</v>
      </c>
      <c r="T64" s="2" t="s">
        <v>32</v>
      </c>
      <c r="U64" s="2"/>
      <c r="V64" s="2"/>
      <c r="W64" s="2"/>
      <c r="X64" s="2"/>
      <c r="Y64" s="2"/>
      <c r="Z64" s="2"/>
    </row>
    <row r="65" spans="1:26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71" t="s">
        <v>33</v>
      </c>
      <c r="T65" s="2" t="s">
        <v>34</v>
      </c>
      <c r="U65" s="2"/>
      <c r="V65" s="2"/>
      <c r="W65" s="2"/>
      <c r="X65" s="2"/>
      <c r="Y65" s="2"/>
      <c r="Z65" s="2"/>
    </row>
    <row r="66" spans="1:2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71" t="s">
        <v>35</v>
      </c>
      <c r="T66" s="2" t="s">
        <v>36</v>
      </c>
      <c r="U66" s="2"/>
      <c r="V66" s="2"/>
      <c r="W66" s="2"/>
      <c r="X66" s="2"/>
      <c r="Y66" s="2"/>
      <c r="Z66" s="2"/>
    </row>
    <row r="67" spans="1:26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71" t="s">
        <v>37</v>
      </c>
      <c r="T67" s="2" t="s">
        <v>38</v>
      </c>
      <c r="U67" s="2"/>
      <c r="V67" s="2"/>
      <c r="W67" s="2"/>
      <c r="X67" s="2"/>
      <c r="Y67" s="2"/>
      <c r="Z67" s="2"/>
    </row>
    <row r="68" spans="1:26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71" t="s">
        <v>39</v>
      </c>
      <c r="T68" s="2"/>
      <c r="U68" s="2"/>
      <c r="V68" s="2"/>
      <c r="W68" s="2"/>
      <c r="X68" s="2"/>
      <c r="Y68" s="2"/>
      <c r="Z68" s="2"/>
    </row>
    <row r="69" spans="1:26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71" t="s">
        <v>40</v>
      </c>
      <c r="T69" s="2"/>
      <c r="U69" s="2"/>
      <c r="V69" s="2"/>
      <c r="W69" s="2"/>
      <c r="X69" s="2"/>
      <c r="Y69" s="2"/>
      <c r="Z69" s="2"/>
    </row>
    <row r="70" spans="1:26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A2:B2"/>
    <mergeCell ref="C2:E2"/>
    <mergeCell ref="G2:H2"/>
    <mergeCell ref="A3:B3"/>
    <mergeCell ref="C3:E3"/>
    <mergeCell ref="G3:H3"/>
    <mergeCell ref="G36:H36"/>
    <mergeCell ref="B38:C38"/>
    <mergeCell ref="D38:G38"/>
    <mergeCell ref="B39:C40"/>
    <mergeCell ref="B41:C42"/>
    <mergeCell ref="E20:F20"/>
    <mergeCell ref="G20:G21"/>
    <mergeCell ref="H20:H21"/>
    <mergeCell ref="E6:F6"/>
    <mergeCell ref="G6:G7"/>
    <mergeCell ref="H6:H7"/>
    <mergeCell ref="B6:B7"/>
    <mergeCell ref="C6:D6"/>
    <mergeCell ref="A20:A21"/>
    <mergeCell ref="B20:B21"/>
    <mergeCell ref="C20:D20"/>
    <mergeCell ref="A6:A7"/>
  </mergeCells>
  <phoneticPr fontId="13"/>
  <dataValidations count="3">
    <dataValidation type="list" allowBlank="1" showErrorMessage="1" sqref="H8:H17 H22:H31" xr:uid="{00000000-0002-0000-0000-000000000000}">
      <formula1>$T$62:$T$67</formula1>
    </dataValidation>
    <dataValidation type="list" allowBlank="1" showErrorMessage="1" sqref="B22:B31" xr:uid="{00000000-0002-0000-0000-000001000000}">
      <formula1>$S$66:$S$69</formula1>
    </dataValidation>
    <dataValidation type="list" allowBlank="1" showErrorMessage="1" sqref="B8:B17" xr:uid="{00000000-0002-0000-0000-000002000000}">
      <formula1>$S$62:$S$65</formula1>
    </dataValidation>
  </dataValidations>
  <pageMargins left="0.78740157480314965" right="0.78740157480314965" top="0.19685039370078741" bottom="0.19685039370078741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ジュニア_TMP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2023-06-11T13:40:23Z</dcterms:created>
  <dcterms:modified xsi:type="dcterms:W3CDTF">2023-06-11T13:40:52Z</dcterms:modified>
</cp:coreProperties>
</file>