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toa\Desktop\"/>
    </mc:Choice>
  </mc:AlternateContent>
  <xr:revisionPtr revIDLastSave="0" documentId="13_ncr:1_{66EC13CB-8A81-4D67-9384-6C9696394876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要項" sheetId="1" r:id="rId1"/>
    <sheet name="申込書 " sheetId="3" r:id="rId2"/>
  </sheets>
  <definedNames>
    <definedName name="_xlnm._FilterDatabase" localSheetId="1" hidden="1">'申込書 '!$A$22:$U$24</definedName>
    <definedName name="_xlnm.Print_Area" localSheetId="1">'申込書 '!$A$1:$U$43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3" i="3" l="1"/>
  <c r="Z43" i="3" s="1"/>
  <c r="Y42" i="3"/>
  <c r="Z42" i="3" s="1"/>
  <c r="Y41" i="3"/>
  <c r="Z41" i="3" s="1"/>
  <c r="Y40" i="3"/>
  <c r="Z40" i="3" s="1"/>
  <c r="Y39" i="3"/>
  <c r="Z39" i="3" s="1"/>
  <c r="Z38" i="3"/>
  <c r="Y38" i="3"/>
  <c r="Y37" i="3"/>
  <c r="Z37" i="3" s="1"/>
  <c r="Y36" i="3"/>
  <c r="Z36" i="3" s="1"/>
  <c r="Y35" i="3"/>
  <c r="Z35" i="3" s="1"/>
  <c r="Y34" i="3"/>
  <c r="Z34" i="3" s="1"/>
  <c r="Y33" i="3"/>
  <c r="Z33" i="3" s="1"/>
  <c r="Y32" i="3"/>
  <c r="Z32" i="3" s="1"/>
  <c r="Y31" i="3"/>
  <c r="Z31" i="3" s="1"/>
  <c r="Y30" i="3"/>
  <c r="Z30" i="3" s="1"/>
  <c r="Y29" i="3"/>
  <c r="Z29" i="3" s="1"/>
  <c r="Y28" i="3"/>
  <c r="Z28" i="3" s="1"/>
  <c r="Y27" i="3"/>
  <c r="Z27" i="3" s="1"/>
  <c r="Y26" i="3"/>
  <c r="Z26" i="3" s="1"/>
  <c r="Y25" i="3"/>
  <c r="Z25" i="3" s="1"/>
  <c r="Y24" i="3"/>
  <c r="Z24" i="3" s="1"/>
  <c r="O7" i="3"/>
  <c r="K7" i="3"/>
  <c r="G7" i="3"/>
  <c r="C7" i="3"/>
  <c r="O6" i="3"/>
  <c r="K6" i="3"/>
  <c r="G6" i="3"/>
  <c r="C6" i="3"/>
  <c r="G41" i="3"/>
  <c r="G39" i="3"/>
  <c r="G42" i="3"/>
  <c r="G40" i="3"/>
  <c r="G38" i="3"/>
  <c r="G43" i="3"/>
  <c r="E10" i="3" l="1"/>
  <c r="H10" i="3" s="1"/>
  <c r="E9" i="3"/>
  <c r="H9" i="3" s="1"/>
  <c r="E8" i="3"/>
  <c r="H8" i="3" s="1"/>
  <c r="O11" i="3"/>
  <c r="R11" i="3" s="1"/>
  <c r="O8" i="3"/>
  <c r="R8" i="3" s="1"/>
  <c r="O10" i="3"/>
  <c r="R10" i="3" s="1"/>
  <c r="O9" i="3"/>
  <c r="R9" i="3" s="1"/>
  <c r="E11" i="3"/>
  <c r="H11" i="3" s="1"/>
  <c r="C12" i="3" l="1"/>
</calcChain>
</file>

<file path=xl/sharedStrings.xml><?xml version="1.0" encoding="utf-8"?>
<sst xmlns="http://schemas.openxmlformats.org/spreadsheetml/2006/main" count="153" uniqueCount="115">
  <si>
    <t>久留米市バドミントン協会</t>
  </si>
  <si>
    <t>出場資格　　</t>
    <rPh sb="0" eb="2">
      <t>シュツジョウ</t>
    </rPh>
    <rPh sb="2" eb="4">
      <t>シカク</t>
    </rPh>
    <phoneticPr fontId="1"/>
  </si>
  <si>
    <t>組合せ会議において不適当な出場申し込みと判断した場合は､変更する場合がある。</t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</si>
  <si>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</si>
  <si>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</si>
  <si>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</si>
  <si>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表　　彰　　</t>
    <phoneticPr fontId="1"/>
  </si>
  <si>
    <t>各種目とも２位まで表彰する。</t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</si>
  <si>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</si>
  <si>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</si>
  <si>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その他</t>
    <rPh sb="2" eb="3">
      <t>タ</t>
    </rPh>
    <phoneticPr fontId="1"/>
  </si>
  <si>
    <t>規程により行う。</t>
    <phoneticPr fontId="1"/>
  </si>
  <si>
    <t>種目略号</t>
    <rPh sb="0" eb="2">
      <t>シュモク</t>
    </rPh>
    <rPh sb="2" eb="4">
      <t>リャクゴウ</t>
    </rPh>
    <phoneticPr fontId="6"/>
  </si>
  <si>
    <t>所属クラブ名</t>
    <rPh sb="0" eb="2">
      <t>ショゾク</t>
    </rPh>
    <rPh sb="5" eb="6">
      <t>メイ</t>
    </rPh>
    <phoneticPr fontId="6"/>
  </si>
  <si>
    <t>団体名【</t>
    <rPh sb="0" eb="2">
      <t>ダンタイ</t>
    </rPh>
    <rPh sb="2" eb="3">
      <t>メイ</t>
    </rPh>
    <phoneticPr fontId="6"/>
  </si>
  <si>
    <t>】</t>
  </si>
  <si>
    <t>円</t>
    <rPh sb="0" eb="1">
      <t>えん</t>
    </rPh>
    <phoneticPr fontId="6" type="Hiragana"/>
  </si>
  <si>
    <t>合　計</t>
    <rPh sb="0" eb="1">
      <t>ごう</t>
    </rPh>
    <rPh sb="2" eb="3">
      <t>けい</t>
    </rPh>
    <phoneticPr fontId="6" type="Hiragana"/>
  </si>
  <si>
    <t>人</t>
    <rPh sb="0" eb="1">
      <t>にん</t>
    </rPh>
    <phoneticPr fontId="6" type="Hiragana"/>
  </si>
  <si>
    <t>組</t>
    <rPh sb="0" eb="1">
      <t>くみ</t>
    </rPh>
    <phoneticPr fontId="1" type="Hiragana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</si>
  <si>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6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</si>
  <si>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</si>
  <si>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</si>
  <si>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</si>
  <si>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未一般</t>
    <rPh sb="0" eb="1">
      <t>み</t>
    </rPh>
    <rPh sb="1" eb="3">
      <t>いっぱん</t>
    </rPh>
    <phoneticPr fontId="1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</si>
  <si>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6"/>
  </si>
  <si>
    <r>
      <t>　　※　所属クラブ名は同じでも必ず記入してください。</t>
    </r>
    <r>
      <rPr>
        <b/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</si>
  <si>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</si>
  <si>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</si>
  <si>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</si>
  <si>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【こちらからの返信が届かないメールアドレスがありますのでご注意ください。】</t>
    <phoneticPr fontId="1"/>
  </si>
  <si>
    <t>】</t>
    <phoneticPr fontId="6" type="Hiragana"/>
  </si>
  <si>
    <t>申込責任者【</t>
    <phoneticPr fontId="6" type="Hiragana"/>
  </si>
  <si>
    <t>連絡先【</t>
    <phoneticPr fontId="6" type="Hiragana"/>
  </si>
  <si>
    <t>Ｅ－ｍａｉｌ　【</t>
    <phoneticPr fontId="6" type="Hiragana"/>
  </si>
  <si>
    <t>×</t>
    <phoneticPr fontId="6" type="Hiragana"/>
  </si>
  <si>
    <t>￥</t>
    <phoneticPr fontId="6" type="Hiragana"/>
  </si>
  <si>
    <t>　　※　種目略号・参加料（　　　　色の欄）は必ず該当項目を選択をしてください。</t>
    <rPh sb="4" eb="6">
      <t>シュモク</t>
    </rPh>
    <rPh sb="6" eb="8">
      <t>リャクゴウ</t>
    </rPh>
    <rPh sb="9" eb="12">
      <t>サンカリョウ</t>
    </rPh>
    <rPh sb="17" eb="18">
      <t>イロ</t>
    </rPh>
    <rPh sb="19" eb="20">
      <t>ラン</t>
    </rPh>
    <rPh sb="22" eb="23">
      <t>カナラ</t>
    </rPh>
    <rPh sb="24" eb="26">
      <t>ガイトウ</t>
    </rPh>
    <rPh sb="26" eb="28">
      <t>コウモク</t>
    </rPh>
    <rPh sb="29" eb="31">
      <t>センタク</t>
    </rPh>
    <phoneticPr fontId="1"/>
  </si>
  <si>
    <r>
      <t>　　※　日バ協会登録番号を未記入の場合は、</t>
    </r>
    <r>
      <rPr>
        <b/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。</t>
    </r>
    <rPh sb="4" eb="5">
      <t>ニチ</t>
    </rPh>
    <rPh sb="6" eb="8">
      <t>キョウカイ</t>
    </rPh>
    <rPh sb="8" eb="10">
      <t>トウロク</t>
    </rPh>
    <rPh sb="10" eb="12">
      <t>バンゴウ</t>
    </rPh>
    <rPh sb="13" eb="16">
      <t>ミキニュウ</t>
    </rPh>
    <rPh sb="17" eb="19">
      <t>バアイ</t>
    </rPh>
    <rPh sb="21" eb="24">
      <t>ミトウロク</t>
    </rPh>
    <rPh sb="24" eb="25">
      <t>シャ</t>
    </rPh>
    <rPh sb="28" eb="31">
      <t>サンカリョウ</t>
    </rPh>
    <rPh sb="32" eb="34">
      <t>ケイサン</t>
    </rPh>
    <phoneticPr fontId="1"/>
  </si>
  <si>
    <r>
      <t>　　※　　　　　色付き（黄色）の欄には自動で数値が入ります。（</t>
    </r>
    <r>
      <rPr>
        <b/>
        <sz val="12"/>
        <color rgb="FFFF0000"/>
        <rFont val="ＭＳ Ｐ明朝"/>
        <family val="1"/>
        <charset val="128"/>
      </rPr>
      <t>入力できません</t>
    </r>
    <r>
      <rPr>
        <sz val="12"/>
        <color theme="1"/>
        <rFont val="ＭＳ Ｐ明朝"/>
        <family val="1"/>
        <charset val="128"/>
      </rPr>
      <t>のでご注意ください。）</t>
    </r>
    <rPh sb="8" eb="10">
      <t>イロツ</t>
    </rPh>
    <rPh sb="12" eb="14">
      <t>キイロ</t>
    </rPh>
    <rPh sb="16" eb="17">
      <t>ラン</t>
    </rPh>
    <rPh sb="19" eb="21">
      <t>ジドウ</t>
    </rPh>
    <rPh sb="22" eb="24">
      <t>スウチ</t>
    </rPh>
    <rPh sb="25" eb="26">
      <t>ハイ</t>
    </rPh>
    <rPh sb="31" eb="33">
      <t>ニュウリョク</t>
    </rPh>
    <rPh sb="41" eb="43">
      <t>チュウイ</t>
    </rPh>
    <phoneticPr fontId="6"/>
  </si>
  <si>
    <t>　　</t>
    <phoneticPr fontId="6" type="Hiragana"/>
  </si>
  <si>
    <t>主　　　催　　　</t>
    <phoneticPr fontId="1"/>
  </si>
  <si>
    <t>後　　　援　　　</t>
    <phoneticPr fontId="1"/>
  </si>
  <si>
    <t>日　　　時　　　</t>
    <phoneticPr fontId="1"/>
  </si>
  <si>
    <t>会　　　場　　　</t>
    <phoneticPr fontId="1"/>
  </si>
  <si>
    <t>種　　　目　　　</t>
    <phoneticPr fontId="1"/>
  </si>
  <si>
    <t>予選リーグ戦、決勝トーナメント戦で行う。参加数によって変更することがあります。</t>
    <rPh sb="0" eb="2">
      <t>ヨセン</t>
    </rPh>
    <rPh sb="20" eb="23">
      <t>サンカスウ</t>
    </rPh>
    <rPh sb="27" eb="29">
      <t>ヘンコウ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</si>
  <si>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</si>
  <si>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</si>
  <si>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</si>
  <si>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r>
      <t>　　</t>
    </r>
    <r>
      <rPr>
        <sz val="12"/>
        <color rgb="FF00B050"/>
        <rFont val="ＭＳ Ｐ明朝"/>
        <family val="1"/>
        <charset val="128"/>
      </rPr>
      <t>江本　智</t>
    </r>
    <r>
      <rPr>
        <b/>
        <sz val="12"/>
        <color rgb="FF00B050"/>
        <rFont val="ＭＳ Ｐ明朝"/>
        <family val="1"/>
        <charset val="128"/>
      </rPr>
      <t>　０９０－５２８６－４９７４</t>
    </r>
    <r>
      <rPr>
        <sz val="12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2" eb="24">
      <t>レンラク</t>
    </rPh>
    <phoneticPr fontId="1"/>
  </si>
  <si>
    <t>（１）　大会運営担当は、下記のクラブでお願いします。</t>
    <phoneticPr fontId="1"/>
  </si>
  <si>
    <t>（5）　申込用紙に記載された個人情報は大会運営に使用し、組み合わせ及び大会成績、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</si>
  <si>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　入賞者の写真等は市協会HPへ掲載しますのでご了承ください。</t>
    <rPh sb="3" eb="6">
      <t>ニュウショウシャ</t>
    </rPh>
    <rPh sb="7" eb="9">
      <t>シャシン</t>
    </rPh>
    <rPh sb="9" eb="10">
      <t>トウ</t>
    </rPh>
    <rPh sb="11" eb="14">
      <t>シキョウカイ</t>
    </rPh>
    <rPh sb="17" eb="19">
      <t>ケイサイ</t>
    </rPh>
    <rPh sb="25" eb="27">
      <t>リョウショウ</t>
    </rPh>
    <phoneticPr fontId="1"/>
  </si>
  <si>
    <t>（6）　観客席では体育館シューズを履かないでください。（観客席は下履きです。）</t>
    <rPh sb="4" eb="7">
      <t>カンキャクセキ</t>
    </rPh>
    <rPh sb="9" eb="12">
      <t>タイイクカン</t>
    </rPh>
    <rPh sb="17" eb="18">
      <t>ハ</t>
    </rPh>
    <rPh sb="28" eb="31">
      <t>カンキャクセキ</t>
    </rPh>
    <rPh sb="32" eb="34">
      <t>シタバ</t>
    </rPh>
    <phoneticPr fontId="1"/>
  </si>
  <si>
    <t>久留米アリーナ　久留米市東櫛原170-1　TEL　0942（39）7371</t>
    <rPh sb="0" eb="3">
      <t>クルメ</t>
    </rPh>
    <rPh sb="8" eb="11">
      <t>クルメ</t>
    </rPh>
    <rPh sb="11" eb="12">
      <t>シ</t>
    </rPh>
    <rPh sb="12" eb="15">
      <t>ヒガシクシハラ</t>
    </rPh>
    <phoneticPr fontId="1"/>
  </si>
  <si>
    <t>バドミントン愛好者　（中学生以上）</t>
    <rPh sb="6" eb="9">
      <t>アイコウシャ</t>
    </rPh>
    <rPh sb="11" eb="14">
      <t>チュウガクセイ</t>
    </rPh>
    <rPh sb="14" eb="16">
      <t>イジョウ</t>
    </rPh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</si>
  <si>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</si>
  <si>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</si>
  <si>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　選手はスポーツ保険に加入することをお薦めします。</t>
    <rPh sb="4" eb="6">
      <t>センシュ</t>
    </rPh>
    <rPh sb="11" eb="13">
      <t>ホケン</t>
    </rPh>
    <rPh sb="22" eb="23">
      <t>スス</t>
    </rPh>
    <phoneticPr fontId="1"/>
  </si>
  <si>
    <t>（4）　大会プログラムは久留米市バドミントン協会ホームページから、ダウンロードをお願いします。</t>
    <rPh sb="22" eb="24">
      <t>キョウカイ</t>
    </rPh>
    <rPh sb="41" eb="42">
      <t>ネガ</t>
    </rPh>
    <phoneticPr fontId="1"/>
  </si>
  <si>
    <r>
      <t>個人戦（男・女ダブルス　A/B/C/D）</t>
    </r>
    <r>
      <rPr>
        <sz val="11"/>
        <color theme="1"/>
        <rFont val="ＭＳ Ｐ明朝"/>
        <family val="1"/>
        <charset val="128"/>
      </rPr>
      <t>参加人数によっては中止もしくはクラス混成実施。</t>
    </r>
    <rPh sb="0" eb="3">
      <t>コジンセン</t>
    </rPh>
    <rPh sb="20" eb="22">
      <t>サンカ</t>
    </rPh>
    <rPh sb="22" eb="24">
      <t>ニンズウ</t>
    </rPh>
    <rPh sb="29" eb="31">
      <t>チュウシ</t>
    </rPh>
    <rPh sb="38" eb="40">
      <t>コンセイ</t>
    </rPh>
    <rPh sb="40" eb="42">
      <t>ジッシ</t>
    </rPh>
    <phoneticPr fontId="1"/>
  </si>
  <si>
    <t>試合開始　9時20分</t>
    <rPh sb="0" eb="2">
      <t>シアイ</t>
    </rPh>
    <rPh sb="2" eb="4">
      <t>カイシ</t>
    </rPh>
    <rPh sb="6" eb="7">
      <t>ジ</t>
    </rPh>
    <rPh sb="9" eb="10">
      <t>フン</t>
    </rPh>
    <phoneticPr fontId="1"/>
  </si>
  <si>
    <t>久留米市バド協会員：（日バ登録者）　一般１人2,000円、(日バ未登録者)　一般１人2,300円　　</t>
    <rPh sb="0" eb="4">
      <t>クルメシ</t>
    </rPh>
    <rPh sb="6" eb="8">
      <t>キョウカイ</t>
    </rPh>
    <rPh sb="8" eb="9">
      <t>イン</t>
    </rPh>
    <rPh sb="30" eb="31">
      <t>ニチ</t>
    </rPh>
    <rPh sb="32" eb="35">
      <t>ミトウロク</t>
    </rPh>
    <rPh sb="35" eb="36">
      <t>シャ</t>
    </rPh>
    <rPh sb="38" eb="40">
      <t>イッパン</t>
    </rPh>
    <rPh sb="41" eb="42">
      <t>ニン</t>
    </rPh>
    <rPh sb="47" eb="48">
      <t>エン</t>
    </rPh>
    <phoneticPr fontId="1"/>
  </si>
  <si>
    <t>久留米市バド協会員：（日バ登録者）　高校生以下１人1,500円、(日バ未登録者)　一般１人1,800円　　</t>
    <rPh sb="0" eb="4">
      <t>クルメシ</t>
    </rPh>
    <rPh sb="6" eb="8">
      <t>キョウカイ</t>
    </rPh>
    <rPh sb="8" eb="9">
      <t>イン</t>
    </rPh>
    <rPh sb="18" eb="20">
      <t>コウコウ</t>
    </rPh>
    <rPh sb="20" eb="21">
      <t>セイ</t>
    </rPh>
    <rPh sb="21" eb="23">
      <t>イカ</t>
    </rPh>
    <rPh sb="33" eb="34">
      <t>ニチ</t>
    </rPh>
    <rPh sb="35" eb="38">
      <t>ミトウロク</t>
    </rPh>
    <rPh sb="38" eb="39">
      <t>シャ</t>
    </rPh>
    <rPh sb="41" eb="43">
      <t>イッパン</t>
    </rPh>
    <rPh sb="44" eb="45">
      <t>ニン</t>
    </rPh>
    <rPh sb="50" eb="51">
      <t>エン</t>
    </rPh>
    <phoneticPr fontId="1"/>
  </si>
  <si>
    <t>その他：（日バ登録者） 一般1人2,500円、（日バ未登録者） 一般1人2,800円</t>
    <rPh sb="2" eb="3">
      <t>タ</t>
    </rPh>
    <rPh sb="5" eb="6">
      <t>ニチ</t>
    </rPh>
    <rPh sb="7" eb="10">
      <t>トウロクシャ</t>
    </rPh>
    <rPh sb="12" eb="14">
      <t>イッパン</t>
    </rPh>
    <rPh sb="15" eb="16">
      <t>ニン</t>
    </rPh>
    <rPh sb="21" eb="22">
      <t>エン</t>
    </rPh>
    <rPh sb="24" eb="25">
      <t>ニチ</t>
    </rPh>
    <rPh sb="26" eb="29">
      <t>ミトウロク</t>
    </rPh>
    <rPh sb="29" eb="30">
      <t>シャ</t>
    </rPh>
    <rPh sb="32" eb="34">
      <t>イッパン</t>
    </rPh>
    <rPh sb="35" eb="36">
      <t>ニン</t>
    </rPh>
    <rPh sb="41" eb="42">
      <t>エン</t>
    </rPh>
    <phoneticPr fontId="1"/>
  </si>
  <si>
    <t>その他：（日バ登録者） 高校生以下1人2,000円、（日バ未登録者） 高校生以下1人2,300円</t>
    <rPh sb="2" eb="3">
      <t>タ</t>
    </rPh>
    <rPh sb="5" eb="6">
      <t>ニチ</t>
    </rPh>
    <rPh sb="7" eb="10">
      <t>トウロクシャ</t>
    </rPh>
    <rPh sb="12" eb="15">
      <t>コウコウセイ</t>
    </rPh>
    <rPh sb="15" eb="17">
      <t>イカ</t>
    </rPh>
    <rPh sb="18" eb="19">
      <t>ニン</t>
    </rPh>
    <rPh sb="24" eb="25">
      <t>エン</t>
    </rPh>
    <rPh sb="27" eb="28">
      <t>ニチ</t>
    </rPh>
    <rPh sb="29" eb="32">
      <t>ミトウロク</t>
    </rPh>
    <rPh sb="32" eb="33">
      <t>シャ</t>
    </rPh>
    <rPh sb="35" eb="40">
      <t>コウコウセイイカ</t>
    </rPh>
    <rPh sb="41" eb="42">
      <t>ニン</t>
    </rPh>
    <rPh sb="47" eb="48">
      <t>エン</t>
    </rPh>
    <phoneticPr fontId="1"/>
  </si>
  <si>
    <t>男子A</t>
    <rPh sb="0" eb="2">
      <t>だんし</t>
    </rPh>
    <phoneticPr fontId="1" type="Hiragana"/>
  </si>
  <si>
    <t>男子B</t>
    <rPh sb="0" eb="2">
      <t>だんし</t>
    </rPh>
    <phoneticPr fontId="1" type="Hiragana"/>
  </si>
  <si>
    <t>男子C</t>
    <rPh sb="0" eb="2">
      <t>だんし</t>
    </rPh>
    <phoneticPr fontId="1" type="Hiragana"/>
  </si>
  <si>
    <t>男子D</t>
    <rPh sb="0" eb="2">
      <t>だんし</t>
    </rPh>
    <phoneticPr fontId="1" type="Hiragana"/>
  </si>
  <si>
    <t>女子A</t>
    <rPh sb="0" eb="2">
      <t>じょし</t>
    </rPh>
    <phoneticPr fontId="1" type="Hiragana"/>
  </si>
  <si>
    <t>女子B</t>
    <rPh sb="0" eb="2">
      <t>じょし</t>
    </rPh>
    <phoneticPr fontId="1" type="Hiragana"/>
  </si>
  <si>
    <t>女子C</t>
    <rPh sb="0" eb="2">
      <t>じょし</t>
    </rPh>
    <phoneticPr fontId="1" type="Hiragana"/>
  </si>
  <si>
    <t>女子D</t>
    <rPh sb="0" eb="2">
      <t>じょし</t>
    </rPh>
    <phoneticPr fontId="1" type="Hiragana"/>
  </si>
  <si>
    <t>（久留米協）中・高
日バ登録</t>
    <rPh sb="1" eb="4">
      <t>クルメ</t>
    </rPh>
    <rPh sb="4" eb="5">
      <t>キョウ</t>
    </rPh>
    <rPh sb="6" eb="7">
      <t>チュウ</t>
    </rPh>
    <rPh sb="8" eb="9">
      <t>コウ</t>
    </rPh>
    <rPh sb="10" eb="11">
      <t>ニチ</t>
    </rPh>
    <rPh sb="12" eb="14">
      <t>トウロク</t>
    </rPh>
    <phoneticPr fontId="6"/>
  </si>
  <si>
    <t>（久留米協）中・高
日バ未登録</t>
    <rPh sb="1" eb="4">
      <t>クルメ</t>
    </rPh>
    <rPh sb="4" eb="5">
      <t>キョウ</t>
    </rPh>
    <rPh sb="6" eb="7">
      <t>チュウ</t>
    </rPh>
    <rPh sb="8" eb="9">
      <t>コウ</t>
    </rPh>
    <rPh sb="10" eb="11">
      <t>ニチ</t>
    </rPh>
    <rPh sb="12" eb="15">
      <t>ミトウロク</t>
    </rPh>
    <phoneticPr fontId="6"/>
  </si>
  <si>
    <t>（他協会）中・高
日バ登録</t>
    <rPh sb="1" eb="4">
      <t>タキョウカイ</t>
    </rPh>
    <rPh sb="5" eb="6">
      <t>チュウ</t>
    </rPh>
    <rPh sb="7" eb="8">
      <t>コウ</t>
    </rPh>
    <rPh sb="9" eb="10">
      <t>ニチ</t>
    </rPh>
    <rPh sb="11" eb="13">
      <t>トウロク</t>
    </rPh>
    <phoneticPr fontId="6"/>
  </si>
  <si>
    <t>（他協会）中・高
日バ未登録</t>
    <rPh sb="1" eb="4">
      <t>タキョウカイ</t>
    </rPh>
    <rPh sb="5" eb="6">
      <t>チュウ</t>
    </rPh>
    <rPh sb="7" eb="8">
      <t>コウ</t>
    </rPh>
    <rPh sb="9" eb="10">
      <t>ニチ</t>
    </rPh>
    <rPh sb="11" eb="14">
      <t>ミトウロク</t>
    </rPh>
    <phoneticPr fontId="6"/>
  </si>
  <si>
    <t>（久留米協）一般
日バ登録</t>
    <rPh sb="6" eb="7">
      <t>イチ</t>
    </rPh>
    <rPh sb="7" eb="8">
      <t>ハン</t>
    </rPh>
    <rPh sb="9" eb="10">
      <t>ニチ</t>
    </rPh>
    <rPh sb="11" eb="13">
      <t>トウロク</t>
    </rPh>
    <phoneticPr fontId="6"/>
  </si>
  <si>
    <t>（久留米協）一般
日バ未登録</t>
    <rPh sb="6" eb="7">
      <t>イチ</t>
    </rPh>
    <rPh sb="7" eb="8">
      <t>ハン</t>
    </rPh>
    <rPh sb="9" eb="10">
      <t>ニチ</t>
    </rPh>
    <rPh sb="11" eb="14">
      <t>ミトウロク</t>
    </rPh>
    <phoneticPr fontId="6"/>
  </si>
  <si>
    <t>(他協会）一般
日バ登録</t>
    <rPh sb="1" eb="4">
      <t>タキョウカイ</t>
    </rPh>
    <rPh sb="5" eb="6">
      <t>イチ</t>
    </rPh>
    <rPh sb="6" eb="7">
      <t>ハン</t>
    </rPh>
    <rPh sb="8" eb="9">
      <t>ニチ</t>
    </rPh>
    <rPh sb="10" eb="12">
      <t>トウロク</t>
    </rPh>
    <phoneticPr fontId="6"/>
  </si>
  <si>
    <t>(他協会）一般
日バ未登録</t>
    <rPh sb="1" eb="4">
      <t>タキョウカイ</t>
    </rPh>
    <rPh sb="5" eb="6">
      <t>イチ</t>
    </rPh>
    <rPh sb="6" eb="7">
      <t>ハン</t>
    </rPh>
    <rPh sb="8" eb="9">
      <t>ニチ</t>
    </rPh>
    <rPh sb="10" eb="13">
      <t>ミトウロク</t>
    </rPh>
    <phoneticPr fontId="6"/>
  </si>
  <si>
    <t>※　男女の種目を確認してください</t>
    <rPh sb="2" eb="4">
      <t>だんじょ</t>
    </rPh>
    <rPh sb="5" eb="7">
      <t>しゅもく</t>
    </rPh>
    <rPh sb="8" eb="10">
      <t>かくにん</t>
    </rPh>
    <phoneticPr fontId="1" type="Hiragana"/>
  </si>
  <si>
    <t>氏　　　名（楷書）</t>
    <rPh sb="0" eb="1">
      <t>シ</t>
    </rPh>
    <rPh sb="4" eb="5">
      <t>メイ</t>
    </rPh>
    <rPh sb="6" eb="8">
      <t>カイショ</t>
    </rPh>
    <phoneticPr fontId="6"/>
  </si>
  <si>
    <t>よみがな</t>
    <phoneticPr fontId="6"/>
  </si>
  <si>
    <t>協会区分</t>
    <rPh sb="0" eb="4">
      <t>きょうかいくぶん</t>
    </rPh>
    <phoneticPr fontId="1" type="Hiragana"/>
  </si>
  <si>
    <t>男子B</t>
    <rPh sb="0" eb="2">
      <t>ダンシ</t>
    </rPh>
    <phoneticPr fontId="6"/>
  </si>
  <si>
    <t>久留米協会</t>
    <rPh sb="0" eb="3">
      <t>くるめ</t>
    </rPh>
    <rPh sb="3" eb="5">
      <t>きょうかい</t>
    </rPh>
    <phoneticPr fontId="1" type="Hiragana"/>
  </si>
  <si>
    <t>男子A</t>
    <rPh sb="0" eb="2">
      <t>ダンシ</t>
    </rPh>
    <phoneticPr fontId="6"/>
  </si>
  <si>
    <t>男子C</t>
    <rPh sb="0" eb="2">
      <t>ダンシ</t>
    </rPh>
    <phoneticPr fontId="6"/>
  </si>
  <si>
    <t>男子D</t>
    <rPh sb="0" eb="2">
      <t>ダンシ</t>
    </rPh>
    <phoneticPr fontId="6"/>
  </si>
  <si>
    <t>他協会</t>
    <rPh sb="0" eb="3">
      <t>たきょうかい</t>
    </rPh>
    <phoneticPr fontId="1" type="Hiragana"/>
  </si>
  <si>
    <t>女子A</t>
    <rPh sb="0" eb="2">
      <t>ジョシ</t>
    </rPh>
    <phoneticPr fontId="6"/>
  </si>
  <si>
    <t>女子B</t>
    <rPh sb="0" eb="2">
      <t>ジョシ</t>
    </rPh>
    <phoneticPr fontId="6"/>
  </si>
  <si>
    <t>女子C</t>
    <rPh sb="0" eb="2">
      <t>ジョシ</t>
    </rPh>
    <phoneticPr fontId="6"/>
  </si>
  <si>
    <t>女子D</t>
    <rPh sb="0" eb="2">
      <t>ジョシ</t>
    </rPh>
    <phoneticPr fontId="6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</si>
  <si>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男子A/男子B/男子C/男子D　　</t>
    </r>
    <rPh sb="0" eb="2">
      <t>シュモク</t>
    </rPh>
    <rPh sb="2" eb="4">
      <t>リャクゴウ</t>
    </rPh>
    <rPh sb="5" eb="7">
      <t>ダンシ</t>
    </rPh>
    <rPh sb="9" eb="11">
      <t>ダンシ</t>
    </rPh>
    <rPh sb="13" eb="15">
      <t>ダンシ</t>
    </rPh>
    <rPh sb="17" eb="19">
      <t>ダンシ</t>
    </rPh>
    <phoneticPr fontId="6"/>
  </si>
  <si>
    <r>
      <t>　　　　　　　女</t>
    </r>
    <r>
      <rPr>
        <sz val="12"/>
        <color indexed="8"/>
        <rFont val="ＭＳ Ｐ明朝"/>
        <family val="1"/>
        <charset val="128"/>
      </rPr>
      <t>子A/女子B/女子C/女子D　　　</t>
    </r>
    <rPh sb="7" eb="9">
      <t>ジョシ</t>
    </rPh>
    <rPh sb="11" eb="13">
      <t>ジョシ</t>
    </rPh>
    <rPh sb="15" eb="17">
      <t>ジョシ</t>
    </rPh>
    <rPh sb="19" eb="21">
      <t>ジョシ</t>
    </rPh>
    <phoneticPr fontId="6"/>
  </si>
  <si>
    <t>　　　　　　　　　　　　　　　　　　　　　　　　　　　　　　　　　　　　　　　　　　　　　　　　　競技力の高い順</t>
    <rPh sb="49" eb="51">
      <t>きょうぎ</t>
    </rPh>
    <rPh sb="51" eb="52">
      <t>りょく</t>
    </rPh>
    <rPh sb="53" eb="54">
      <t>たか</t>
    </rPh>
    <rPh sb="55" eb="56">
      <t>じゅん</t>
    </rPh>
    <phoneticPr fontId="6" type="Hiragana"/>
  </si>
  <si>
    <t>久留米市教育委員会　（公財）久留米市スポーツ協会</t>
    <rPh sb="11" eb="12">
      <t>コウ</t>
    </rPh>
    <phoneticPr fontId="1"/>
  </si>
  <si>
    <t xml:space="preserve">令和5年5月21日（日） 開場 8時00 分  </t>
    <rPh sb="0" eb="2">
      <t>レイワ</t>
    </rPh>
    <rPh sb="3" eb="4">
      <t>ネン</t>
    </rPh>
    <rPh sb="10" eb="11">
      <t>ニチ</t>
    </rPh>
    <rPh sb="13" eb="15">
      <t>カイジョウ</t>
    </rPh>
    <rPh sb="17" eb="18">
      <t>ジ</t>
    </rPh>
    <rPh sb="21" eb="22">
      <t>フン</t>
    </rPh>
    <phoneticPr fontId="1"/>
  </si>
  <si>
    <t>令和5年度（公財）日本バドミントン競技規則、同大会運営規定及び同公認審判員</t>
    <rPh sb="0" eb="2">
      <t>レイワ</t>
    </rPh>
    <rPh sb="3" eb="4">
      <t>ネン</t>
    </rPh>
    <phoneticPr fontId="1"/>
  </si>
  <si>
    <t>令和5年度（公財）日本バドミントン協会審査合格水鳥球</t>
    <rPh sb="0" eb="2">
      <t>レイワ</t>
    </rPh>
    <rPh sb="17" eb="19">
      <t>キョウカイ</t>
    </rPh>
    <rPh sb="19" eb="21">
      <t>シンサ</t>
    </rPh>
    <rPh sb="21" eb="23">
      <t>ゴウカク</t>
    </rPh>
    <rPh sb="23" eb="25">
      <t>ミズトリ</t>
    </rPh>
    <rPh sb="25" eb="26">
      <t>キュウ</t>
    </rPh>
    <phoneticPr fontId="1"/>
  </si>
  <si>
    <t>　　メールの宛先：kurume.taikaimoshikomi@gmail.com</t>
    <rPh sb="6" eb="8">
      <t>アテサキ</t>
    </rPh>
    <phoneticPr fontId="1"/>
  </si>
  <si>
    <t>締切日後の取り消し、変更はできませんのでご了承ください。</t>
    <phoneticPr fontId="1"/>
  </si>
  <si>
    <t>　　　　東国分クラブ・三潴クラブ</t>
    <rPh sb="4" eb="7">
      <t>ヒガシコクブ</t>
    </rPh>
    <rPh sb="11" eb="13">
      <t>ミズマ</t>
    </rPh>
    <phoneticPr fontId="1"/>
  </si>
  <si>
    <t>くるっぱオープンバドミントン大会</t>
    <rPh sb="14" eb="16">
      <t>タイカイ</t>
    </rPh>
    <phoneticPr fontId="6"/>
  </si>
  <si>
    <r>
      <t xml:space="preserve">     くるっぱオープンバドミントン大会要項 　 </t>
    </r>
    <r>
      <rPr>
        <b/>
        <sz val="16"/>
        <color rgb="FFFF0000"/>
        <rFont val="ＭＳ Ｐ明朝"/>
        <family val="1"/>
        <charset val="128"/>
      </rPr>
      <t>申込締切日：5月6日（土）</t>
    </r>
    <rPh sb="26" eb="28">
      <t>モウシコミ</t>
    </rPh>
    <rPh sb="28" eb="31">
      <t>シメキリビ</t>
    </rPh>
    <rPh sb="33" eb="34">
      <t>ガツ</t>
    </rPh>
    <rPh sb="35" eb="36">
      <t>ニチ</t>
    </rPh>
    <rPh sb="37" eb="38">
      <t>ツチ</t>
    </rPh>
    <phoneticPr fontId="1"/>
  </si>
  <si>
    <t>申込み締切：5月6日（土）</t>
    <rPh sb="0" eb="2">
      <t>もうしこ</t>
    </rPh>
    <rPh sb="3" eb="5">
      <t>しめきり</t>
    </rPh>
    <rPh sb="7" eb="8">
      <t>がつ</t>
    </rPh>
    <rPh sb="9" eb="10">
      <t>にち</t>
    </rPh>
    <rPh sb="11" eb="12">
      <t>つち</t>
    </rPh>
    <phoneticPr fontId="1" type="Hiragana"/>
  </si>
  <si>
    <t>口座名義人　　久留米市バドミントン協会</t>
  </si>
  <si>
    <t>【店名】七四八　【店番】７４８【普通預金】１５３６２４０</t>
  </si>
  <si>
    <t>【ゆうちょ銀行】</t>
    <phoneticPr fontId="1"/>
  </si>
  <si>
    <r>
      <rPr>
        <b/>
        <sz val="12"/>
        <color rgb="FFFF0000"/>
        <rFont val="ＭＳ Ｐ明朝"/>
        <family val="1"/>
        <charset val="128"/>
      </rPr>
      <t>　5月6日（土）</t>
    </r>
    <r>
      <rPr>
        <sz val="12"/>
        <color theme="1"/>
        <rFont val="ＭＳ Ｐ明朝"/>
        <family val="1"/>
        <charset val="128"/>
      </rPr>
      <t>までにメールに添付してお送りください。締切厳守でお願いします。</t>
    </r>
    <rPh sb="6" eb="7">
      <t>ツチ</t>
    </rPh>
    <phoneticPr fontId="1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</si>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</sst>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9" xfId="0" applyFont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2" fillId="3" borderId="30" xfId="0" applyFont="1" applyFill="1" applyBorder="1">
      <alignment vertical="center"/>
    </xf>
    <xf numFmtId="0" fontId="4" fillId="3" borderId="31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2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8" fontId="11" fillId="0" borderId="1" xfId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2" fillId="0" borderId="8" xfId="0" applyFont="1" applyBorder="1">
      <alignment vertical="center"/>
    </xf>
    <xf numFmtId="0" fontId="4" fillId="0" borderId="2" xfId="0" applyFont="1" applyBorder="1">
      <alignment vertical="center"/>
    </xf>
    <xf numFmtId="38" fontId="11" fillId="0" borderId="44" xfId="1" applyFont="1" applyFill="1" applyBorder="1" applyAlignment="1">
      <alignment vertical="center" shrinkToFit="1"/>
    </xf>
    <xf numFmtId="0" fontId="4" fillId="0" borderId="45" xfId="0" applyFont="1" applyBorder="1" applyAlignment="1">
      <alignment horizontal="center" vertical="center"/>
    </xf>
    <xf numFmtId="0" fontId="4" fillId="2" borderId="45" xfId="0" applyFont="1" applyFill="1" applyBorder="1">
      <alignment vertical="center"/>
    </xf>
    <xf numFmtId="0" fontId="4" fillId="0" borderId="45" xfId="0" applyFont="1" applyBorder="1">
      <alignment vertical="center"/>
    </xf>
    <xf numFmtId="0" fontId="2" fillId="0" borderId="45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6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4" fillId="0" borderId="63" xfId="0" applyFont="1" applyBorder="1" applyAlignment="1">
      <alignment horizontal="center" vertical="center" shrinkToFit="1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vertical="center" shrinkToFit="1"/>
    </xf>
    <xf numFmtId="0" fontId="2" fillId="3" borderId="0" xfId="0" applyFont="1" applyFill="1">
      <alignment vertical="center"/>
    </xf>
    <xf numFmtId="0" fontId="4" fillId="3" borderId="64" xfId="0" applyFont="1" applyFill="1" applyBorder="1">
      <alignment vertical="center"/>
    </xf>
    <xf numFmtId="0" fontId="2" fillId="3" borderId="65" xfId="0" applyFont="1" applyFill="1" applyBorder="1">
      <alignment vertical="center"/>
    </xf>
    <xf numFmtId="0" fontId="2" fillId="3" borderId="66" xfId="0" applyFont="1" applyFill="1" applyBorder="1">
      <alignment vertical="center"/>
    </xf>
    <xf numFmtId="0" fontId="13" fillId="0" borderId="0" xfId="0" applyFont="1" applyAlignment="1">
      <alignment horizontal="left" vertical="center"/>
    </xf>
    <xf numFmtId="49" fontId="14" fillId="0" borderId="61" xfId="0" applyNumberFormat="1" applyFont="1" applyBorder="1" applyAlignment="1">
      <alignment horizontal="center" vertical="center"/>
    </xf>
    <xf numFmtId="49" fontId="14" fillId="0" borderId="62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15" fillId="4" borderId="35" xfId="0" applyNumberFormat="1" applyFont="1" applyFill="1" applyBorder="1" applyAlignment="1">
      <alignment horizontal="center" vertical="center" shrinkToFit="1"/>
    </xf>
    <xf numFmtId="49" fontId="15" fillId="4" borderId="37" xfId="0" applyNumberFormat="1" applyFont="1" applyFill="1" applyBorder="1" applyAlignment="1">
      <alignment horizontal="center" vertical="center" shrinkToFi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49" fontId="15" fillId="4" borderId="58" xfId="0" applyNumberFormat="1" applyFont="1" applyFill="1" applyBorder="1" applyAlignment="1">
      <alignment horizontal="center" vertical="center" shrinkToFit="1"/>
    </xf>
    <xf numFmtId="49" fontId="15" fillId="4" borderId="60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5" fillId="4" borderId="15" xfId="0" applyNumberFormat="1" applyFont="1" applyFill="1" applyBorder="1" applyAlignment="1">
      <alignment horizontal="center" vertical="center" shrinkToFit="1"/>
    </xf>
    <xf numFmtId="49" fontId="15" fillId="4" borderId="17" xfId="0" applyNumberFormat="1" applyFont="1" applyFill="1" applyBorder="1" applyAlignment="1">
      <alignment horizontal="center" vertical="center" shrinkToFit="1"/>
    </xf>
    <xf numFmtId="49" fontId="14" fillId="0" borderId="40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right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/>
    </xf>
    <xf numFmtId="38" fontId="4" fillId="2" borderId="45" xfId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4" fillId="2" borderId="21" xfId="1" applyFont="1" applyFill="1" applyBorder="1" applyAlignment="1">
      <alignment horizontal="right" vertical="center"/>
    </xf>
    <xf numFmtId="38" fontId="4" fillId="2" borderId="20" xfId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22" fillId="0" borderId="8" xfId="2" applyBorder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6" fillId="0" borderId="0" xfId="0" applyFont="1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17</xdr:row>
      <xdr:rowOff>38100</xdr:rowOff>
    </xdr:from>
    <xdr:to>
      <xdr:col>2</xdr:col>
      <xdr:colOff>28575</xdr:colOff>
      <xdr:row>17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43058F-2CB4-4E40-AF62-B4914DBC574D}"/>
            </a:ext>
          </a:extLst>
        </xdr:cNvPr>
        <xdr:cNvSpPr/>
      </xdr:nvSpPr>
      <xdr:spPr>
        <a:xfrm>
          <a:off x="642938" y="5138738"/>
          <a:ext cx="404812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73025</xdr:colOff>
      <xdr:row>15</xdr:row>
      <xdr:rowOff>38100</xdr:rowOff>
    </xdr:from>
    <xdr:to>
      <xdr:col>6</xdr:col>
      <xdr:colOff>15875</xdr:colOff>
      <xdr:row>15</xdr:row>
      <xdr:rowOff>276225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18F6FA5-0DF5-43AC-86BB-53FC1AB9BBE5}"/>
            </a:ext>
          </a:extLst>
        </xdr:cNvPr>
        <xdr:cNvSpPr/>
      </xdr:nvSpPr>
      <xdr:spPr>
        <a:xfrm>
          <a:off x="2078038" y="4529138"/>
          <a:ext cx="271462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146050</xdr:colOff>
      <xdr:row>17</xdr:row>
      <xdr:rowOff>47625</xdr:rowOff>
    </xdr:from>
    <xdr:to>
      <xdr:col>2</xdr:col>
      <xdr:colOff>41275</xdr:colOff>
      <xdr:row>17</xdr:row>
      <xdr:rowOff>285750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A8BB5CD-ED88-466A-B05E-27422B3A1C5A}"/>
            </a:ext>
          </a:extLst>
        </xdr:cNvPr>
        <xdr:cNvSpPr/>
      </xdr:nvSpPr>
      <xdr:spPr>
        <a:xfrm>
          <a:off x="650875" y="4838700"/>
          <a:ext cx="400050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3175</xdr:colOff>
      <xdr:row>15</xdr:row>
      <xdr:rowOff>34925</xdr:rowOff>
    </xdr:from>
    <xdr:to>
      <xdr:col>4</xdr:col>
      <xdr:colOff>269875</xdr:colOff>
      <xdr:row>15</xdr:row>
      <xdr:rowOff>273050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84B016-43D2-4D81-B4AB-0CE4964BBC18}"/>
            </a:ext>
          </a:extLst>
        </xdr:cNvPr>
        <xdr:cNvSpPr/>
      </xdr:nvSpPr>
      <xdr:spPr>
        <a:xfrm>
          <a:off x="1670050" y="4216400"/>
          <a:ext cx="266700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L5" sqref="L5"/>
    </sheetView>
  </sheetViews>
  <sheetFormatPr defaultColWidth="9" defaultRowHeight="21" customHeight="1" x14ac:dyDescent="0.25"/>
  <cols>
    <col min="1" max="1" width="5.265625" style="2" customWidth="1"/>
    <col min="2" max="2" width="10.265625" style="2" customWidth="1"/>
    <col min="3" max="3" width="1.3984375" style="2" customWidth="1"/>
    <col min="4" max="10" width="9" style="2"/>
    <col min="11" max="11" width="8.59765625" style="2" customWidth="1"/>
    <col min="12" max="12" width="9.73046875" style="2" customWidth="1"/>
    <col min="13" max="16384" width="9" style="2"/>
  </cols>
  <sheetData>
    <row r="1" spans="1:15" ht="21" customHeight="1" x14ac:dyDescent="0.25">
      <c r="A1" s="20" t="s">
        <v>108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11.25" customHeight="1" x14ac:dyDescent="0.25">
      <c r="A2" s="3"/>
      <c r="C2" s="8"/>
    </row>
    <row r="3" spans="1:15" ht="20.65" customHeight="1" x14ac:dyDescent="0.25">
      <c r="A3" s="3">
        <v>1</v>
      </c>
      <c r="B3" s="2" t="s">
        <v>41</v>
      </c>
      <c r="C3" s="3"/>
      <c r="D3" s="2" t="s">
        <v>0</v>
      </c>
      <c r="M3" s="1"/>
      <c r="N3" s="1"/>
      <c r="O3" s="1"/>
    </row>
    <row r="4" spans="1:15" ht="20.65" customHeight="1" x14ac:dyDescent="0.25">
      <c r="A4" s="3">
        <v>2</v>
      </c>
      <c r="B4" s="2" t="s">
        <v>42</v>
      </c>
      <c r="C4" s="3"/>
      <c r="D4" s="2" t="s">
        <v>100</v>
      </c>
      <c r="M4" s="1"/>
      <c r="N4" s="1"/>
      <c r="O4" s="1"/>
    </row>
    <row r="5" spans="1:15" ht="20.65" customHeight="1" x14ac:dyDescent="0.25">
      <c r="A5" s="3">
        <v>3</v>
      </c>
      <c r="B5" s="2" t="s">
        <v>43</v>
      </c>
      <c r="C5" s="3"/>
      <c r="D5" s="2" t="s">
        <v>101</v>
      </c>
      <c r="H5" s="2" t="s">
        <v>62</v>
      </c>
    </row>
    <row r="6" spans="1:15" ht="20.65" customHeight="1" x14ac:dyDescent="0.25">
      <c r="A6" s="3">
        <v>4</v>
      </c>
      <c r="B6" s="2" t="s">
        <v>44</v>
      </c>
      <c r="C6" s="3"/>
      <c r="D6" s="2" t="s">
        <v>55</v>
      </c>
      <c r="M6" s="1"/>
      <c r="N6" s="1"/>
      <c r="O6" s="1"/>
    </row>
    <row r="7" spans="1:15" ht="20.65" customHeight="1" x14ac:dyDescent="0.25">
      <c r="A7" s="3">
        <v>5</v>
      </c>
      <c r="B7" s="2" t="s">
        <v>45</v>
      </c>
      <c r="C7" s="3"/>
      <c r="D7" s="136" t="s">
        <v>61</v>
      </c>
      <c r="E7" s="136"/>
      <c r="F7" s="136"/>
      <c r="G7" s="136"/>
      <c r="H7" s="136"/>
      <c r="I7" s="136"/>
      <c r="J7" s="136"/>
      <c r="K7" s="136"/>
      <c r="L7" s="136"/>
      <c r="M7" s="1"/>
      <c r="N7" s="1"/>
      <c r="O7" s="1"/>
    </row>
    <row r="8" spans="1:15" ht="20.65" customHeight="1" x14ac:dyDescent="0.25">
      <c r="A8" s="3">
        <v>6</v>
      </c>
      <c r="B8" s="4" t="s">
        <v>1</v>
      </c>
      <c r="C8" s="3"/>
      <c r="D8" s="2" t="s">
        <v>56</v>
      </c>
      <c r="M8" s="1"/>
      <c r="N8" s="1"/>
      <c r="O8" s="1"/>
    </row>
    <row r="9" spans="1:15" ht="20.65" customHeight="1" x14ac:dyDescent="0.25">
      <c r="A9" s="3"/>
      <c r="B9" s="4"/>
      <c r="C9" s="3"/>
      <c r="D9" s="2" t="s">
        <v>2</v>
      </c>
    </row>
    <row r="10" spans="1:15" ht="20.65" customHeight="1" x14ac:dyDescent="0.25">
      <c r="A10" s="3">
        <v>7</v>
      </c>
      <c r="B10" s="4" t="s">
        <v>3</v>
      </c>
      <c r="C10" s="3"/>
      <c r="D10" s="2" t="s">
        <v>102</v>
      </c>
      <c r="M10" s="1"/>
      <c r="N10" s="1"/>
    </row>
    <row r="11" spans="1:15" ht="20.65" customHeight="1" x14ac:dyDescent="0.25">
      <c r="A11" s="3"/>
      <c r="B11" s="4"/>
      <c r="C11" s="3"/>
      <c r="D11" s="2" t="s">
        <v>11</v>
      </c>
      <c r="M11" s="1"/>
      <c r="N11" s="1"/>
    </row>
    <row r="12" spans="1:15" ht="20.65" customHeight="1" x14ac:dyDescent="0.25">
      <c r="A12" s="3">
        <v>8</v>
      </c>
      <c r="B12" s="4" t="s">
        <v>4</v>
      </c>
      <c r="D12" s="2" t="s">
        <v>46</v>
      </c>
      <c r="M12" s="1"/>
      <c r="N12" s="1"/>
      <c r="O12" s="1"/>
    </row>
    <row r="13" spans="1:15" ht="20.65" customHeight="1" x14ac:dyDescent="0.25">
      <c r="A13" s="3">
        <v>9</v>
      </c>
      <c r="B13" s="4" t="s">
        <v>5</v>
      </c>
      <c r="D13" s="2" t="s">
        <v>103</v>
      </c>
      <c r="M13" s="1"/>
      <c r="N13" s="1"/>
      <c r="O13" s="1"/>
    </row>
    <row r="14" spans="1:15" ht="20.65" customHeight="1" x14ac:dyDescent="0.25">
      <c r="A14" s="3">
        <v>10</v>
      </c>
      <c r="B14" s="4" t="s">
        <v>6</v>
      </c>
      <c r="D14" s="2" t="s">
        <v>7</v>
      </c>
      <c r="M14" s="1"/>
      <c r="N14" s="1"/>
      <c r="O14" s="1"/>
    </row>
    <row r="15" spans="1:15" ht="20.65" customHeight="1" x14ac:dyDescent="0.25">
      <c r="A15" s="3">
        <v>11</v>
      </c>
      <c r="B15" s="4" t="s">
        <v>8</v>
      </c>
      <c r="D15" s="136" t="s">
        <v>63</v>
      </c>
      <c r="E15" s="136"/>
      <c r="F15" s="136"/>
      <c r="G15" s="136"/>
      <c r="H15" s="136"/>
      <c r="I15" s="136"/>
      <c r="J15" s="136"/>
      <c r="K15" s="136"/>
      <c r="L15" s="136"/>
      <c r="M15" s="137"/>
      <c r="N15" s="1"/>
      <c r="O15" s="1"/>
    </row>
    <row r="16" spans="1:15" ht="20.65" customHeight="1" x14ac:dyDescent="0.25">
      <c r="A16" s="3"/>
      <c r="B16" s="4"/>
      <c r="D16" s="136" t="s">
        <v>64</v>
      </c>
      <c r="E16" s="136"/>
      <c r="F16" s="136"/>
      <c r="G16" s="136"/>
      <c r="H16" s="136"/>
      <c r="I16" s="136"/>
      <c r="J16" s="136"/>
      <c r="K16" s="136"/>
      <c r="L16" s="136"/>
      <c r="M16" s="137"/>
      <c r="N16" s="1"/>
      <c r="O16" s="1"/>
    </row>
    <row r="17" spans="1:15" ht="20.65" customHeight="1" x14ac:dyDescent="0.25">
      <c r="A17" s="3"/>
      <c r="B17" s="4"/>
      <c r="D17" s="136" t="s">
        <v>65</v>
      </c>
      <c r="E17" s="136"/>
      <c r="F17" s="136"/>
      <c r="G17" s="136"/>
      <c r="H17" s="136"/>
      <c r="I17" s="136"/>
      <c r="J17" s="136"/>
      <c r="K17" s="136"/>
      <c r="L17" s="136"/>
      <c r="M17" s="137"/>
      <c r="N17" s="1"/>
      <c r="O17" s="1"/>
    </row>
    <row r="18" spans="1:15" ht="20.65" customHeight="1" x14ac:dyDescent="0.25">
      <c r="A18" s="3"/>
      <c r="B18" s="4"/>
      <c r="D18" s="136" t="s">
        <v>66</v>
      </c>
      <c r="E18" s="136"/>
      <c r="F18" s="136"/>
      <c r="G18" s="136"/>
      <c r="H18" s="136"/>
      <c r="I18" s="136"/>
      <c r="J18" s="136"/>
      <c r="K18" s="136"/>
      <c r="L18" s="136"/>
      <c r="M18" s="137"/>
      <c r="N18" s="1"/>
      <c r="O18" s="1"/>
    </row>
    <row r="19" spans="1:15" ht="20.65" customHeight="1" x14ac:dyDescent="0.25">
      <c r="A19" s="3"/>
      <c r="B19" s="4"/>
      <c r="D19" s="138" t="s">
        <v>112</v>
      </c>
      <c r="E19" s="136"/>
      <c r="F19" s="136"/>
      <c r="G19" s="136"/>
      <c r="H19" s="136"/>
      <c r="I19" s="136"/>
      <c r="J19" s="136"/>
      <c r="K19" s="136"/>
      <c r="L19" s="136"/>
      <c r="M19" s="137"/>
      <c r="N19" s="1"/>
      <c r="O19" s="1"/>
    </row>
    <row r="20" spans="1:15" ht="20.65" customHeight="1" x14ac:dyDescent="0.25">
      <c r="A20" s="3"/>
      <c r="B20" s="4"/>
      <c r="D20" s="138" t="s">
        <v>110</v>
      </c>
      <c r="E20" s="136"/>
      <c r="F20" s="136"/>
      <c r="G20" s="136"/>
      <c r="H20" s="136"/>
      <c r="I20" s="136"/>
      <c r="J20" s="136"/>
      <c r="K20" s="136"/>
      <c r="L20" s="136"/>
      <c r="M20" s="137"/>
      <c r="N20" s="1"/>
      <c r="O20" s="1"/>
    </row>
    <row r="21" spans="1:15" ht="20.65" customHeight="1" x14ac:dyDescent="0.25">
      <c r="A21" s="3"/>
      <c r="B21" s="4"/>
      <c r="D21" s="138" t="s">
        <v>111</v>
      </c>
      <c r="E21" s="136"/>
      <c r="F21" s="136"/>
      <c r="G21" s="136"/>
      <c r="H21" s="136"/>
      <c r="I21" s="136"/>
      <c r="J21" s="136"/>
      <c r="K21" s="136"/>
      <c r="L21" s="136"/>
      <c r="M21" s="137"/>
      <c r="N21" s="1"/>
      <c r="O21" s="1"/>
    </row>
    <row r="22" spans="1:15" ht="20.65" customHeight="1" x14ac:dyDescent="0.25">
      <c r="A22" s="3">
        <v>12</v>
      </c>
      <c r="B22" s="4" t="s">
        <v>9</v>
      </c>
      <c r="C22" s="3"/>
      <c r="D22" s="136" t="s">
        <v>47</v>
      </c>
      <c r="E22" s="136"/>
      <c r="F22" s="136"/>
      <c r="G22" s="136"/>
      <c r="H22" s="136"/>
      <c r="I22" s="136"/>
      <c r="J22" s="136"/>
      <c r="K22" s="136"/>
      <c r="L22" s="136"/>
      <c r="M22" s="137"/>
    </row>
    <row r="23" spans="1:15" ht="20.65" customHeight="1" x14ac:dyDescent="0.25">
      <c r="A23" s="3"/>
      <c r="B23" s="4"/>
      <c r="C23" s="3"/>
      <c r="D23" s="2" t="s">
        <v>113</v>
      </c>
      <c r="M23" s="1"/>
    </row>
    <row r="24" spans="1:15" ht="20.65" customHeight="1" x14ac:dyDescent="0.25">
      <c r="A24" s="3"/>
      <c r="B24" s="4"/>
      <c r="C24" s="3"/>
      <c r="D24" s="2" t="s">
        <v>48</v>
      </c>
      <c r="M24" s="1"/>
    </row>
    <row r="25" spans="1:15" ht="20.65" customHeight="1" x14ac:dyDescent="0.25">
      <c r="B25" s="4"/>
      <c r="C25" s="58" t="s">
        <v>104</v>
      </c>
      <c r="D25" s="58"/>
      <c r="E25" s="58"/>
      <c r="F25" s="58"/>
      <c r="G25" s="58"/>
      <c r="H25" s="58"/>
      <c r="I25" s="58"/>
      <c r="J25" s="58"/>
    </row>
    <row r="26" spans="1:15" ht="20.65" customHeight="1" x14ac:dyDescent="0.25">
      <c r="B26" s="4"/>
      <c r="C26" s="21" t="s">
        <v>49</v>
      </c>
      <c r="D26" s="21"/>
      <c r="E26" s="21"/>
      <c r="F26" s="21"/>
      <c r="G26" s="21"/>
      <c r="H26" s="21"/>
      <c r="I26" s="21"/>
      <c r="J26" s="21"/>
    </row>
    <row r="27" spans="1:15" ht="20.65" customHeight="1" x14ac:dyDescent="0.25">
      <c r="B27" s="4"/>
      <c r="C27" s="21" t="s">
        <v>50</v>
      </c>
      <c r="D27" s="21"/>
      <c r="E27" s="21"/>
      <c r="F27" s="21"/>
      <c r="G27" s="21"/>
      <c r="H27" s="21"/>
      <c r="I27" s="21"/>
      <c r="J27" s="21"/>
    </row>
    <row r="28" spans="1:15" ht="20.65" customHeight="1" x14ac:dyDescent="0.25">
      <c r="A28" s="3"/>
      <c r="B28" s="4"/>
      <c r="C28" s="3"/>
      <c r="D28" s="21" t="s">
        <v>30</v>
      </c>
      <c r="E28" s="21"/>
      <c r="F28" s="21"/>
      <c r="G28" s="21"/>
      <c r="H28" s="21"/>
      <c r="I28" s="21"/>
      <c r="J28" s="21"/>
      <c r="K28" s="21"/>
      <c r="M28" s="1"/>
    </row>
    <row r="29" spans="1:15" ht="20.65" customHeight="1" x14ac:dyDescent="0.25">
      <c r="A29" s="3"/>
      <c r="B29" s="4"/>
      <c r="C29" s="3"/>
      <c r="D29" s="23" t="s">
        <v>105</v>
      </c>
      <c r="E29" s="22"/>
      <c r="F29" s="22"/>
      <c r="G29" s="22"/>
      <c r="H29" s="22"/>
      <c r="I29" s="22"/>
      <c r="J29" s="21"/>
      <c r="K29" s="21"/>
      <c r="M29" s="1"/>
    </row>
    <row r="30" spans="1:15" ht="20.65" customHeight="1" x14ac:dyDescent="0.25">
      <c r="A30" s="3">
        <v>13</v>
      </c>
      <c r="B30" s="4" t="s">
        <v>10</v>
      </c>
      <c r="C30" s="3"/>
      <c r="D30" s="2" t="s">
        <v>51</v>
      </c>
      <c r="M30" s="1"/>
    </row>
    <row r="31" spans="1:15" ht="20.65" customHeight="1" x14ac:dyDescent="0.25">
      <c r="A31" s="3"/>
      <c r="B31" s="4"/>
      <c r="C31" s="3"/>
      <c r="D31" s="2" t="s">
        <v>106</v>
      </c>
      <c r="M31" s="1"/>
    </row>
    <row r="32" spans="1:15" ht="20.65" customHeight="1" x14ac:dyDescent="0.25">
      <c r="A32" s="3"/>
      <c r="B32" s="4"/>
      <c r="C32" s="3"/>
      <c r="D32" s="2" t="s">
        <v>57</v>
      </c>
      <c r="M32" s="1"/>
    </row>
    <row r="33" spans="1:14" ht="20.65" customHeight="1" x14ac:dyDescent="0.25">
      <c r="A33" s="3"/>
      <c r="B33" s="4"/>
      <c r="C33" s="3"/>
      <c r="D33" s="2" t="s">
        <v>58</v>
      </c>
      <c r="M33" s="1"/>
    </row>
    <row r="34" spans="1:14" ht="20.65" customHeight="1" x14ac:dyDescent="0.25">
      <c r="A34" s="3"/>
      <c r="B34" s="4"/>
      <c r="C34" s="3"/>
      <c r="D34" s="2" t="s">
        <v>59</v>
      </c>
      <c r="M34" s="1"/>
    </row>
    <row r="35" spans="1:14" ht="20.65" customHeight="1" x14ac:dyDescent="0.25">
      <c r="A35" s="3"/>
      <c r="C35" s="3"/>
      <c r="D35" s="26" t="s">
        <v>60</v>
      </c>
      <c r="E35" s="26"/>
      <c r="F35" s="26"/>
      <c r="G35" s="26"/>
      <c r="H35" s="26"/>
      <c r="I35" s="26"/>
      <c r="J35" s="26"/>
      <c r="K35" s="26"/>
      <c r="L35" s="26"/>
      <c r="M35" s="6"/>
      <c r="N35" s="26"/>
    </row>
    <row r="36" spans="1:14" s="24" customFormat="1" ht="20.65" customHeight="1" x14ac:dyDescent="0.25">
      <c r="D36" s="26" t="s">
        <v>52</v>
      </c>
      <c r="E36" s="26"/>
      <c r="F36" s="26"/>
      <c r="G36" s="26"/>
      <c r="H36" s="26"/>
      <c r="I36" s="26"/>
      <c r="J36" s="26"/>
      <c r="K36" s="26"/>
      <c r="L36" s="26"/>
      <c r="M36" s="6"/>
      <c r="N36" s="25"/>
    </row>
    <row r="37" spans="1:14" s="25" customFormat="1" ht="20.65" customHeight="1" x14ac:dyDescent="0.25">
      <c r="D37" s="26" t="s">
        <v>53</v>
      </c>
      <c r="E37" s="26"/>
      <c r="F37" s="26"/>
      <c r="G37" s="26"/>
      <c r="H37" s="26"/>
      <c r="I37" s="26"/>
      <c r="J37" s="26"/>
      <c r="K37" s="26"/>
      <c r="L37" s="26"/>
      <c r="M37" s="6"/>
    </row>
    <row r="38" spans="1:14" s="25" customFormat="1" ht="20.65" customHeight="1" x14ac:dyDescent="0.25">
      <c r="D38" s="9" t="s">
        <v>54</v>
      </c>
      <c r="E38" s="26"/>
      <c r="F38" s="26"/>
      <c r="G38" s="26"/>
      <c r="H38" s="26"/>
      <c r="I38" s="26"/>
      <c r="J38" s="26"/>
      <c r="K38" s="26"/>
      <c r="L38" s="26"/>
      <c r="M38" s="6"/>
    </row>
    <row r="39" spans="1:14" s="1" customFormat="1" ht="21" customHeight="1" x14ac:dyDescent="0.25">
      <c r="C39" s="9"/>
      <c r="D39" s="2"/>
      <c r="E39" s="2"/>
      <c r="F39" s="2"/>
      <c r="G39" s="2"/>
      <c r="H39" s="2"/>
      <c r="I39" s="2"/>
      <c r="J39" s="2"/>
      <c r="K39" s="2"/>
      <c r="L39" s="2"/>
      <c r="M39" s="2"/>
      <c r="N39" s="24"/>
    </row>
    <row r="40" spans="1:14" s="24" customFormat="1" ht="27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s="24" customFormat="1" ht="27" customHeight="1" x14ac:dyDescent="0.25">
      <c r="D41" s="9"/>
      <c r="E41" s="2"/>
      <c r="F41" s="2"/>
      <c r="G41" s="2"/>
      <c r="H41" s="2"/>
      <c r="I41" s="2"/>
      <c r="J41" s="2"/>
      <c r="K41" s="2"/>
      <c r="L41" s="2"/>
      <c r="M41" s="2"/>
    </row>
    <row r="46" spans="1:14" ht="21" customHeight="1" x14ac:dyDescent="0.25">
      <c r="D46" s="9"/>
    </row>
  </sheetData>
  <mergeCells count="1">
    <mergeCell ref="C25:J25"/>
  </mergeCells>
  <phoneticPr fontId="1"/>
  <printOptions horizontalCentered="1"/>
  <pageMargins left="0.31496062992125984" right="0.11811023622047245" top="0.55118110236220474" bottom="0.55118110236220474" header="0.31496062992125984" footer="0.31496062992125984"/>
  <pageSetup paperSize="9" scale="86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zoomScaleNormal="100" zoomScaleSheetLayoutView="40" workbookViewId="0">
      <selection activeCell="O25" sqref="O25:P25"/>
    </sheetView>
  </sheetViews>
  <sheetFormatPr defaultColWidth="9" defaultRowHeight="25.5" customHeight="1" x14ac:dyDescent="0.25"/>
  <cols>
    <col min="1" max="2" width="7.1328125" style="1" customWidth="1"/>
    <col min="3" max="10" width="4.59765625" style="1" customWidth="1"/>
    <col min="11" max="12" width="7.1328125" style="1" customWidth="1"/>
    <col min="13" max="20" width="4.59765625" style="1" customWidth="1"/>
    <col min="21" max="21" width="6.86328125" style="1" customWidth="1"/>
    <col min="22" max="22" width="5.86328125" style="1" customWidth="1"/>
    <col min="23" max="23" width="4.59765625" style="1" hidden="1" customWidth="1"/>
    <col min="24" max="24" width="56.73046875" style="1" customWidth="1"/>
    <col min="25" max="25" width="0.3984375" style="1" customWidth="1"/>
    <col min="26" max="26" width="11.3984375" style="1" hidden="1" customWidth="1"/>
    <col min="27" max="27" width="0.6640625" style="1" customWidth="1"/>
    <col min="28" max="28" width="9.265625" style="1" hidden="1" customWidth="1"/>
    <col min="29" max="29" width="9.3984375" style="1" customWidth="1"/>
    <col min="30" max="30" width="8.3984375" style="1" customWidth="1"/>
    <col min="31" max="33" width="9" style="1" customWidth="1"/>
    <col min="34" max="16384" width="9" style="1"/>
  </cols>
  <sheetData>
    <row r="1" spans="1:28" ht="24" customHeight="1" x14ac:dyDescent="0.25">
      <c r="A1" s="127" t="s">
        <v>107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9" t="s">
        <v>109</v>
      </c>
      <c r="P1" s="2"/>
      <c r="Q1" s="5"/>
      <c r="R1" s="5"/>
      <c r="S1" s="5"/>
      <c r="T1" s="2"/>
      <c r="W1" s="2"/>
      <c r="X1" s="2"/>
      <c r="Y1" s="5"/>
      <c r="Z1" s="5"/>
      <c r="AA1" s="5"/>
      <c r="AB1" s="2"/>
    </row>
    <row r="2" spans="1:28" ht="24" customHeight="1" x14ac:dyDescent="0.25">
      <c r="A2" s="128" t="s">
        <v>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8" ht="24" customHeight="1" thickBot="1" x14ac:dyDescent="0.3">
      <c r="A3" s="128" t="s">
        <v>98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8" ht="24.75" customHeight="1" x14ac:dyDescent="0.25">
      <c r="A4" s="129" t="s">
        <v>14</v>
      </c>
      <c r="B4" s="130"/>
      <c r="C4" s="131"/>
      <c r="D4" s="131"/>
      <c r="E4" s="131"/>
      <c r="F4" s="131"/>
      <c r="G4" s="131"/>
      <c r="H4" s="131"/>
      <c r="I4" s="29" t="s">
        <v>31</v>
      </c>
      <c r="J4" s="130" t="s">
        <v>32</v>
      </c>
      <c r="K4" s="130"/>
      <c r="L4" s="130"/>
      <c r="M4" s="131"/>
      <c r="N4" s="131"/>
      <c r="O4" s="131"/>
      <c r="P4" s="131"/>
      <c r="Q4" s="131"/>
      <c r="R4" s="131"/>
      <c r="S4" s="131"/>
      <c r="T4" s="10" t="s">
        <v>31</v>
      </c>
      <c r="Y4" s="1" t="s">
        <v>22</v>
      </c>
    </row>
    <row r="5" spans="1:28" ht="24.75" customHeight="1" x14ac:dyDescent="0.25">
      <c r="A5" s="132" t="s">
        <v>33</v>
      </c>
      <c r="B5" s="133"/>
      <c r="C5" s="134"/>
      <c r="D5" s="134"/>
      <c r="E5" s="134"/>
      <c r="F5" s="134"/>
      <c r="G5" s="134"/>
      <c r="H5" s="134"/>
      <c r="I5" s="7" t="s">
        <v>15</v>
      </c>
      <c r="J5" s="133" t="s">
        <v>34</v>
      </c>
      <c r="K5" s="133"/>
      <c r="L5" s="133"/>
      <c r="M5" s="135"/>
      <c r="N5" s="134"/>
      <c r="O5" s="134"/>
      <c r="P5" s="134"/>
      <c r="Q5" s="134"/>
      <c r="R5" s="134"/>
      <c r="S5" s="134"/>
      <c r="T5" s="11" t="s">
        <v>15</v>
      </c>
      <c r="Y5" s="1" t="s">
        <v>21</v>
      </c>
    </row>
    <row r="6" spans="1:28" ht="24.75" customHeight="1" x14ac:dyDescent="0.25">
      <c r="A6" s="119" t="s">
        <v>67</v>
      </c>
      <c r="B6" s="120"/>
      <c r="C6" s="12">
        <f>COUNTIF($A$24:$B$43,W24)</f>
        <v>0</v>
      </c>
      <c r="D6" s="30" t="s">
        <v>19</v>
      </c>
      <c r="E6" s="121" t="s">
        <v>68</v>
      </c>
      <c r="F6" s="120"/>
      <c r="G6" s="28">
        <f>COUNTIF($A$24:$B$43,W25)</f>
        <v>0</v>
      </c>
      <c r="H6" s="30" t="s">
        <v>19</v>
      </c>
      <c r="I6" s="122" t="s">
        <v>69</v>
      </c>
      <c r="J6" s="121"/>
      <c r="K6" s="28">
        <f>COUNTIF($A$24:$B$43,W26)</f>
        <v>0</v>
      </c>
      <c r="L6" s="30" t="s">
        <v>19</v>
      </c>
      <c r="M6" s="123" t="s">
        <v>70</v>
      </c>
      <c r="N6" s="122"/>
      <c r="O6" s="13">
        <f>COUNTIF($A$24:$B$43,W27)</f>
        <v>0</v>
      </c>
      <c r="P6" s="27" t="s">
        <v>19</v>
      </c>
      <c r="Q6" s="124"/>
      <c r="R6" s="125"/>
      <c r="S6" s="125"/>
      <c r="T6" s="126"/>
      <c r="Y6" s="1" t="s">
        <v>23</v>
      </c>
    </row>
    <row r="7" spans="1:28" ht="24.75" customHeight="1" x14ac:dyDescent="0.25">
      <c r="A7" s="119" t="s">
        <v>71</v>
      </c>
      <c r="B7" s="120"/>
      <c r="C7" s="28">
        <f>COUNTIF($A$24:$B$43,W28)</f>
        <v>0</v>
      </c>
      <c r="D7" s="30" t="s">
        <v>19</v>
      </c>
      <c r="E7" s="123" t="s">
        <v>72</v>
      </c>
      <c r="F7" s="121"/>
      <c r="G7" s="28">
        <f>COUNTIF($A$24:$B$43,W29)</f>
        <v>0</v>
      </c>
      <c r="H7" s="30" t="s">
        <v>19</v>
      </c>
      <c r="I7" s="122" t="s">
        <v>73</v>
      </c>
      <c r="J7" s="121"/>
      <c r="K7" s="28">
        <f>COUNTIF($A$24:$B$43,W30)</f>
        <v>0</v>
      </c>
      <c r="L7" s="30" t="s">
        <v>19</v>
      </c>
      <c r="M7" s="123" t="s">
        <v>74</v>
      </c>
      <c r="N7" s="122"/>
      <c r="O7" s="13">
        <f>COUNTIF($A$24:$B$43,W31)</f>
        <v>0</v>
      </c>
      <c r="P7" s="27" t="s">
        <v>19</v>
      </c>
      <c r="Q7" s="124"/>
      <c r="R7" s="125"/>
      <c r="S7" s="125"/>
      <c r="T7" s="126"/>
      <c r="Y7" s="1" t="s">
        <v>24</v>
      </c>
    </row>
    <row r="8" spans="1:28" ht="24.75" customHeight="1" x14ac:dyDescent="0.25">
      <c r="A8" s="106" t="s">
        <v>75</v>
      </c>
      <c r="B8" s="107"/>
      <c r="C8" s="31">
        <v>1500</v>
      </c>
      <c r="D8" s="32" t="s">
        <v>35</v>
      </c>
      <c r="E8" s="33">
        <f>COUNTIFS($Z$24:$Z$43,Y4,U24:U43,W36)</f>
        <v>0</v>
      </c>
      <c r="F8" s="7" t="s">
        <v>18</v>
      </c>
      <c r="G8" s="34" t="s">
        <v>36</v>
      </c>
      <c r="H8" s="108">
        <f>C8*E8</f>
        <v>0</v>
      </c>
      <c r="I8" s="108"/>
      <c r="J8" s="35" t="s">
        <v>16</v>
      </c>
      <c r="K8" s="106" t="s">
        <v>76</v>
      </c>
      <c r="L8" s="107"/>
      <c r="M8" s="31">
        <v>1800</v>
      </c>
      <c r="N8" s="32" t="s">
        <v>35</v>
      </c>
      <c r="O8" s="33">
        <f>COUNTIFS($Z$24:$Z$43,Y6,U24:U43,W36)</f>
        <v>0</v>
      </c>
      <c r="P8" s="7" t="s">
        <v>18</v>
      </c>
      <c r="Q8" s="34" t="s">
        <v>36</v>
      </c>
      <c r="R8" s="108">
        <f>M8*O8</f>
        <v>0</v>
      </c>
      <c r="S8" s="108"/>
      <c r="T8" s="11" t="s">
        <v>16</v>
      </c>
    </row>
    <row r="9" spans="1:28" ht="24.75" customHeight="1" x14ac:dyDescent="0.25">
      <c r="A9" s="106" t="s">
        <v>77</v>
      </c>
      <c r="B9" s="107"/>
      <c r="C9" s="31">
        <v>2000</v>
      </c>
      <c r="D9" s="32" t="s">
        <v>35</v>
      </c>
      <c r="E9" s="33">
        <f>COUNTIFS($Z$24:$Z$43,Y4,U24:U43,W37)</f>
        <v>0</v>
      </c>
      <c r="F9" s="7" t="s">
        <v>18</v>
      </c>
      <c r="G9" s="34" t="s">
        <v>36</v>
      </c>
      <c r="H9" s="108">
        <f>C9*E9</f>
        <v>0</v>
      </c>
      <c r="I9" s="108"/>
      <c r="J9" s="35" t="s">
        <v>16</v>
      </c>
      <c r="K9" s="106" t="s">
        <v>78</v>
      </c>
      <c r="L9" s="107"/>
      <c r="M9" s="31">
        <v>2300</v>
      </c>
      <c r="N9" s="32" t="s">
        <v>35</v>
      </c>
      <c r="O9" s="33">
        <f>COUNTIFS($Z$24:$Z$43,Y6,U24:U43,W37)</f>
        <v>0</v>
      </c>
      <c r="P9" s="7" t="s">
        <v>18</v>
      </c>
      <c r="Q9" s="34" t="s">
        <v>36</v>
      </c>
      <c r="R9" s="108">
        <f>M9*O9</f>
        <v>0</v>
      </c>
      <c r="S9" s="108"/>
      <c r="T9" s="11" t="s">
        <v>16</v>
      </c>
    </row>
    <row r="10" spans="1:28" ht="24.75" customHeight="1" x14ac:dyDescent="0.25">
      <c r="A10" s="117" t="s">
        <v>79</v>
      </c>
      <c r="B10" s="118"/>
      <c r="C10" s="31">
        <v>2000</v>
      </c>
      <c r="D10" s="32" t="s">
        <v>35</v>
      </c>
      <c r="E10" s="33">
        <f>COUNTIFS($Z$24:$Z$43,Y5,U24:U43,W36)</f>
        <v>0</v>
      </c>
      <c r="F10" s="7" t="s">
        <v>18</v>
      </c>
      <c r="G10" s="34" t="s">
        <v>36</v>
      </c>
      <c r="H10" s="108">
        <f>C10*E10</f>
        <v>0</v>
      </c>
      <c r="I10" s="108"/>
      <c r="J10" s="35" t="s">
        <v>16</v>
      </c>
      <c r="K10" s="117" t="s">
        <v>80</v>
      </c>
      <c r="L10" s="118"/>
      <c r="M10" s="31">
        <v>2300</v>
      </c>
      <c r="N10" s="32" t="s">
        <v>35</v>
      </c>
      <c r="O10" s="33">
        <f>COUNTIFS($Z$24:$Z$43,Y7,U24:U43,W36)</f>
        <v>0</v>
      </c>
      <c r="P10" s="7" t="s">
        <v>18</v>
      </c>
      <c r="Q10" s="34" t="s">
        <v>36</v>
      </c>
      <c r="R10" s="108">
        <f>M10*O10</f>
        <v>0</v>
      </c>
      <c r="S10" s="108"/>
      <c r="T10" s="11" t="s">
        <v>16</v>
      </c>
    </row>
    <row r="11" spans="1:28" ht="24.75" customHeight="1" thickBot="1" x14ac:dyDescent="0.3">
      <c r="A11" s="109" t="s">
        <v>81</v>
      </c>
      <c r="B11" s="110"/>
      <c r="C11" s="36">
        <v>2500</v>
      </c>
      <c r="D11" s="37" t="s">
        <v>35</v>
      </c>
      <c r="E11" s="38">
        <f>COUNTIFS($Z$24:$Z$43,Y5,U24:U43,W37)</f>
        <v>0</v>
      </c>
      <c r="F11" s="39" t="s">
        <v>18</v>
      </c>
      <c r="G11" s="40" t="s">
        <v>36</v>
      </c>
      <c r="H11" s="111">
        <f>C11*E11</f>
        <v>0</v>
      </c>
      <c r="I11" s="111"/>
      <c r="J11" s="41" t="s">
        <v>16</v>
      </c>
      <c r="K11" s="109" t="s">
        <v>82</v>
      </c>
      <c r="L11" s="110"/>
      <c r="M11" s="36">
        <v>2800</v>
      </c>
      <c r="N11" s="37" t="s">
        <v>35</v>
      </c>
      <c r="O11" s="38">
        <f>COUNTIFS($Z$24:$Z$43,Y7,U24:U43,W37)</f>
        <v>0</v>
      </c>
      <c r="P11" s="39" t="s">
        <v>18</v>
      </c>
      <c r="Q11" s="40" t="s">
        <v>36</v>
      </c>
      <c r="R11" s="111">
        <f>M11*O11</f>
        <v>0</v>
      </c>
      <c r="S11" s="111"/>
      <c r="T11" s="42" t="s">
        <v>16</v>
      </c>
    </row>
    <row r="12" spans="1:28" ht="24.75" customHeight="1" thickBot="1" x14ac:dyDescent="0.3">
      <c r="A12" s="112" t="s">
        <v>17</v>
      </c>
      <c r="B12" s="113"/>
      <c r="C12" s="114">
        <f>SUM(H8,H9,H10,R9,R10,R8,H11,R11)</f>
        <v>0</v>
      </c>
      <c r="D12" s="115"/>
      <c r="E12" s="115"/>
      <c r="F12" s="115"/>
      <c r="G12" s="43" t="s">
        <v>16</v>
      </c>
      <c r="H12" s="44"/>
      <c r="I12" s="45"/>
      <c r="J12" s="46"/>
      <c r="K12" s="47"/>
      <c r="L12" s="47"/>
      <c r="M12" s="116" t="s">
        <v>83</v>
      </c>
      <c r="N12" s="116"/>
      <c r="O12" s="116"/>
      <c r="P12" s="116"/>
      <c r="Q12" s="116"/>
      <c r="R12" s="116"/>
      <c r="S12" s="116"/>
      <c r="T12" s="116"/>
    </row>
    <row r="13" spans="1:28" ht="12.4" customHeight="1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8" ht="22.5" customHeight="1" thickTop="1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</row>
    <row r="15" spans="1:28" ht="24" customHeight="1" x14ac:dyDescent="0.25">
      <c r="A15" s="17" t="s">
        <v>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18"/>
    </row>
    <row r="16" spans="1:28" ht="24" customHeight="1" x14ac:dyDescent="0.25">
      <c r="A16" s="17" t="s">
        <v>37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18"/>
    </row>
    <row r="17" spans="1:26" ht="24" customHeight="1" x14ac:dyDescent="0.25">
      <c r="A17" s="17" t="s">
        <v>38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18"/>
    </row>
    <row r="18" spans="1:26" ht="24" customHeight="1" x14ac:dyDescent="0.25">
      <c r="A18" s="17" t="s">
        <v>39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19"/>
    </row>
    <row r="19" spans="1:26" ht="24" customHeight="1" x14ac:dyDescent="0.25">
      <c r="A19" s="17" t="s">
        <v>26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19"/>
    </row>
    <row r="20" spans="1:26" ht="18.75" customHeight="1" thickBot="1" x14ac:dyDescent="0.3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7"/>
    </row>
    <row r="21" spans="1:26" ht="22.5" customHeight="1" thickTop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6" ht="22.5" customHeight="1" thickBot="1" x14ac:dyDescent="0.3">
      <c r="A22" s="91" t="s">
        <v>99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6" ht="22.5" customHeight="1" x14ac:dyDescent="0.25">
      <c r="A23" s="92" t="s">
        <v>12</v>
      </c>
      <c r="B23" s="93"/>
      <c r="C23" s="99" t="s">
        <v>84</v>
      </c>
      <c r="D23" s="100"/>
      <c r="E23" s="100"/>
      <c r="F23" s="100"/>
      <c r="G23" s="100" t="s">
        <v>85</v>
      </c>
      <c r="H23" s="100"/>
      <c r="I23" s="100"/>
      <c r="J23" s="100"/>
      <c r="K23" s="101" t="s">
        <v>13</v>
      </c>
      <c r="L23" s="102"/>
      <c r="M23" s="102"/>
      <c r="N23" s="103"/>
      <c r="O23" s="104" t="s">
        <v>27</v>
      </c>
      <c r="P23" s="105"/>
      <c r="Q23" s="96" t="s">
        <v>20</v>
      </c>
      <c r="R23" s="97"/>
      <c r="S23" s="97"/>
      <c r="T23" s="98"/>
      <c r="U23" s="48" t="s">
        <v>86</v>
      </c>
      <c r="W23" s="1" t="s">
        <v>40</v>
      </c>
    </row>
    <row r="24" spans="1:26" ht="22.5" customHeight="1" x14ac:dyDescent="0.3">
      <c r="A24" s="61" t="s">
        <v>114</v>
      </c>
      <c r="B24" s="62"/>
      <c r="C24" s="65"/>
      <c r="D24" s="66"/>
      <c r="E24" s="66"/>
      <c r="F24" s="66"/>
      <c r="G24" s="67"/>
      <c r="H24" s="68" ph="1"/>
      <c r="I24" s="68" ph="1"/>
      <c r="J24" s="69" ph="1"/>
      <c r="K24" s="70"/>
      <c r="L24" s="71"/>
      <c r="M24" s="71"/>
      <c r="N24" s="72"/>
      <c r="O24" s="73"/>
      <c r="P24" s="74"/>
      <c r="Q24" s="75"/>
      <c r="R24" s="75"/>
      <c r="S24" s="75"/>
      <c r="T24" s="76"/>
      <c r="U24" s="49"/>
      <c r="W24" s="6" t="s">
        <v>89</v>
      </c>
      <c r="Y24" s="1" t="str">
        <f t="shared" ref="Y24:Y43" si="0">IF(Q24="","未","登録")</f>
        <v>未</v>
      </c>
      <c r="Z24" s="1" t="str">
        <f t="shared" ref="Z24:Z43" si="1">Y24&amp;O24</f>
        <v>未</v>
      </c>
    </row>
    <row r="25" spans="1:26" ht="22.5" customHeight="1" x14ac:dyDescent="0.3">
      <c r="A25" s="63"/>
      <c r="B25" s="64"/>
      <c r="C25" s="94"/>
      <c r="D25" s="95"/>
      <c r="E25" s="95"/>
      <c r="F25" s="95"/>
      <c r="G25" s="84"/>
      <c r="H25" s="85" ph="1"/>
      <c r="I25" s="85" ph="1"/>
      <c r="J25" s="86" ph="1"/>
      <c r="K25" s="84"/>
      <c r="L25" s="85"/>
      <c r="M25" s="85"/>
      <c r="N25" s="86"/>
      <c r="O25" s="87"/>
      <c r="P25" s="88"/>
      <c r="Q25" s="89"/>
      <c r="R25" s="89"/>
      <c r="S25" s="89"/>
      <c r="T25" s="90"/>
      <c r="U25" s="49"/>
      <c r="W25" s="6" t="s">
        <v>87</v>
      </c>
      <c r="Y25" s="1" t="str">
        <f t="shared" si="0"/>
        <v>未</v>
      </c>
      <c r="Z25" s="1" t="str">
        <f t="shared" si="1"/>
        <v>未</v>
      </c>
    </row>
    <row r="26" spans="1:26" ht="22.5" customHeight="1" x14ac:dyDescent="0.3">
      <c r="A26" s="61"/>
      <c r="B26" s="62"/>
      <c r="C26" s="65"/>
      <c r="D26" s="66"/>
      <c r="E26" s="66"/>
      <c r="F26" s="66"/>
      <c r="G26" s="67"/>
      <c r="H26" s="68" ph="1"/>
      <c r="I26" s="68" ph="1"/>
      <c r="J26" s="69" ph="1"/>
      <c r="K26" s="70"/>
      <c r="L26" s="71"/>
      <c r="M26" s="71"/>
      <c r="N26" s="72"/>
      <c r="O26" s="73"/>
      <c r="P26" s="74"/>
      <c r="Q26" s="75"/>
      <c r="R26" s="75"/>
      <c r="S26" s="75"/>
      <c r="T26" s="76"/>
      <c r="U26" s="49"/>
      <c r="W26" s="6" t="s">
        <v>90</v>
      </c>
      <c r="Y26" s="1" t="str">
        <f t="shared" si="0"/>
        <v>未</v>
      </c>
      <c r="Z26" s="1" t="str">
        <f t="shared" si="1"/>
        <v>未</v>
      </c>
    </row>
    <row r="27" spans="1:26" ht="22.5" customHeight="1" x14ac:dyDescent="0.3">
      <c r="A27" s="63"/>
      <c r="B27" s="64"/>
      <c r="C27" s="94"/>
      <c r="D27" s="95"/>
      <c r="E27" s="95"/>
      <c r="F27" s="95"/>
      <c r="G27" s="84"/>
      <c r="H27" s="85" ph="1"/>
      <c r="I27" s="85" ph="1"/>
      <c r="J27" s="86" ph="1"/>
      <c r="K27" s="84"/>
      <c r="L27" s="85"/>
      <c r="M27" s="85"/>
      <c r="N27" s="86"/>
      <c r="O27" s="87"/>
      <c r="P27" s="88"/>
      <c r="Q27" s="89"/>
      <c r="R27" s="89"/>
      <c r="S27" s="89"/>
      <c r="T27" s="90"/>
      <c r="U27" s="49"/>
      <c r="W27" s="6" t="s">
        <v>91</v>
      </c>
      <c r="Y27" s="1" t="str">
        <f t="shared" si="0"/>
        <v>未</v>
      </c>
      <c r="Z27" s="1" t="str">
        <f t="shared" si="1"/>
        <v>未</v>
      </c>
    </row>
    <row r="28" spans="1:26" ht="22.5" customHeight="1" x14ac:dyDescent="0.3">
      <c r="A28" s="61"/>
      <c r="B28" s="62"/>
      <c r="C28" s="65"/>
      <c r="D28" s="66"/>
      <c r="E28" s="66"/>
      <c r="F28" s="66"/>
      <c r="G28" s="67"/>
      <c r="H28" s="68" ph="1"/>
      <c r="I28" s="68" ph="1"/>
      <c r="J28" s="69" ph="1"/>
      <c r="K28" s="70"/>
      <c r="L28" s="71"/>
      <c r="M28" s="71"/>
      <c r="N28" s="72"/>
      <c r="O28" s="73"/>
      <c r="P28" s="74"/>
      <c r="Q28" s="75"/>
      <c r="R28" s="75"/>
      <c r="S28" s="75"/>
      <c r="T28" s="76"/>
      <c r="U28" s="49"/>
      <c r="W28" s="50" t="s">
        <v>93</v>
      </c>
      <c r="Y28" s="1" t="str">
        <f t="shared" si="0"/>
        <v>未</v>
      </c>
      <c r="Z28" s="1" t="str">
        <f t="shared" si="1"/>
        <v>未</v>
      </c>
    </row>
    <row r="29" spans="1:26" ht="22.5" customHeight="1" x14ac:dyDescent="0.3">
      <c r="A29" s="63"/>
      <c r="B29" s="64"/>
      <c r="C29" s="94"/>
      <c r="D29" s="95"/>
      <c r="E29" s="95"/>
      <c r="F29" s="95"/>
      <c r="G29" s="84"/>
      <c r="H29" s="85" ph="1"/>
      <c r="I29" s="85" ph="1"/>
      <c r="J29" s="86" ph="1"/>
      <c r="K29" s="84"/>
      <c r="L29" s="85"/>
      <c r="M29" s="85"/>
      <c r="N29" s="86"/>
      <c r="O29" s="87"/>
      <c r="P29" s="88"/>
      <c r="Q29" s="89"/>
      <c r="R29" s="89"/>
      <c r="S29" s="89"/>
      <c r="T29" s="90"/>
      <c r="U29" s="49"/>
      <c r="W29" s="50" t="s">
        <v>94</v>
      </c>
      <c r="Y29" s="1" t="str">
        <f t="shared" si="0"/>
        <v>未</v>
      </c>
      <c r="Z29" s="1" t="str">
        <f t="shared" si="1"/>
        <v>未</v>
      </c>
    </row>
    <row r="30" spans="1:26" ht="22.5" customHeight="1" x14ac:dyDescent="0.3">
      <c r="A30" s="61"/>
      <c r="B30" s="62"/>
      <c r="C30" s="65"/>
      <c r="D30" s="66"/>
      <c r="E30" s="66"/>
      <c r="F30" s="66"/>
      <c r="G30" s="67"/>
      <c r="H30" s="68" ph="1"/>
      <c r="I30" s="68" ph="1"/>
      <c r="J30" s="69" ph="1"/>
      <c r="K30" s="70"/>
      <c r="L30" s="71"/>
      <c r="M30" s="71"/>
      <c r="N30" s="72"/>
      <c r="O30" s="73"/>
      <c r="P30" s="74"/>
      <c r="Q30" s="75"/>
      <c r="R30" s="75"/>
      <c r="S30" s="75"/>
      <c r="T30" s="76"/>
      <c r="U30" s="49"/>
      <c r="W30" s="50" t="s">
        <v>95</v>
      </c>
      <c r="Y30" s="1" t="str">
        <f t="shared" si="0"/>
        <v>未</v>
      </c>
      <c r="Z30" s="1" t="str">
        <f t="shared" si="1"/>
        <v>未</v>
      </c>
    </row>
    <row r="31" spans="1:26" ht="22.5" customHeight="1" x14ac:dyDescent="0.3">
      <c r="A31" s="63"/>
      <c r="B31" s="64"/>
      <c r="C31" s="94"/>
      <c r="D31" s="95"/>
      <c r="E31" s="95"/>
      <c r="F31" s="95"/>
      <c r="G31" s="84"/>
      <c r="H31" s="85" ph="1"/>
      <c r="I31" s="85" ph="1"/>
      <c r="J31" s="86" ph="1"/>
      <c r="K31" s="84"/>
      <c r="L31" s="85"/>
      <c r="M31" s="85"/>
      <c r="N31" s="86"/>
      <c r="O31" s="87"/>
      <c r="P31" s="88"/>
      <c r="Q31" s="89"/>
      <c r="R31" s="89"/>
      <c r="S31" s="89"/>
      <c r="T31" s="90"/>
      <c r="U31" s="49"/>
      <c r="W31" s="50" t="s">
        <v>96</v>
      </c>
      <c r="Y31" s="1" t="str">
        <f t="shared" si="0"/>
        <v>未</v>
      </c>
      <c r="Z31" s="1" t="str">
        <f t="shared" si="1"/>
        <v>未</v>
      </c>
    </row>
    <row r="32" spans="1:26" ht="22.5" customHeight="1" x14ac:dyDescent="0.3">
      <c r="A32" s="61"/>
      <c r="B32" s="62"/>
      <c r="C32" s="65"/>
      <c r="D32" s="66"/>
      <c r="E32" s="66"/>
      <c r="F32" s="66"/>
      <c r="G32" s="67"/>
      <c r="H32" s="68" ph="1"/>
      <c r="I32" s="68" ph="1"/>
      <c r="J32" s="69" ph="1"/>
      <c r="K32" s="70"/>
      <c r="L32" s="71"/>
      <c r="M32" s="71"/>
      <c r="N32" s="72"/>
      <c r="O32" s="73"/>
      <c r="P32" s="74"/>
      <c r="Q32" s="75"/>
      <c r="R32" s="75"/>
      <c r="S32" s="75"/>
      <c r="T32" s="76"/>
      <c r="U32" s="49"/>
      <c r="Y32" s="1" t="str">
        <f t="shared" si="0"/>
        <v>未</v>
      </c>
      <c r="Z32" s="1" t="str">
        <f t="shared" si="1"/>
        <v>未</v>
      </c>
    </row>
    <row r="33" spans="1:26" ht="22.5" customHeight="1" x14ac:dyDescent="0.3">
      <c r="A33" s="63"/>
      <c r="B33" s="64"/>
      <c r="C33" s="94"/>
      <c r="D33" s="95"/>
      <c r="E33" s="95"/>
      <c r="F33" s="95"/>
      <c r="G33" s="84"/>
      <c r="H33" s="85" ph="1"/>
      <c r="I33" s="85" ph="1"/>
      <c r="J33" s="86" ph="1"/>
      <c r="K33" s="84"/>
      <c r="L33" s="85"/>
      <c r="M33" s="85"/>
      <c r="N33" s="86"/>
      <c r="O33" s="87"/>
      <c r="P33" s="88"/>
      <c r="Q33" s="89"/>
      <c r="R33" s="89"/>
      <c r="S33" s="89"/>
      <c r="T33" s="90"/>
      <c r="U33" s="49"/>
      <c r="W33" s="1" t="s">
        <v>28</v>
      </c>
      <c r="Y33" s="1" t="str">
        <f t="shared" si="0"/>
        <v>未</v>
      </c>
      <c r="Z33" s="1" t="str">
        <f t="shared" si="1"/>
        <v>未</v>
      </c>
    </row>
    <row r="34" spans="1:26" ht="22.5" customHeight="1" x14ac:dyDescent="0.3">
      <c r="A34" s="61"/>
      <c r="B34" s="62"/>
      <c r="C34" s="65"/>
      <c r="D34" s="66"/>
      <c r="E34" s="66"/>
      <c r="F34" s="66"/>
      <c r="G34" s="67"/>
      <c r="H34" s="68" ph="1"/>
      <c r="I34" s="68" ph="1"/>
      <c r="J34" s="69" ph="1"/>
      <c r="K34" s="70"/>
      <c r="L34" s="71"/>
      <c r="M34" s="71"/>
      <c r="N34" s="72"/>
      <c r="O34" s="73"/>
      <c r="P34" s="74"/>
      <c r="Q34" s="75"/>
      <c r="R34" s="75"/>
      <c r="S34" s="75"/>
      <c r="T34" s="76"/>
      <c r="U34" s="49"/>
      <c r="W34" s="1" t="s">
        <v>29</v>
      </c>
      <c r="Y34" s="1" t="str">
        <f t="shared" si="0"/>
        <v>未</v>
      </c>
      <c r="Z34" s="1" t="str">
        <f t="shared" si="1"/>
        <v>未</v>
      </c>
    </row>
    <row r="35" spans="1:26" ht="22.5" customHeight="1" x14ac:dyDescent="0.3">
      <c r="A35" s="63"/>
      <c r="B35" s="64"/>
      <c r="C35" s="94"/>
      <c r="D35" s="95"/>
      <c r="E35" s="95"/>
      <c r="F35" s="95"/>
      <c r="G35" s="84"/>
      <c r="H35" s="85" ph="1"/>
      <c r="I35" s="85" ph="1"/>
      <c r="J35" s="86" ph="1"/>
      <c r="K35" s="84"/>
      <c r="L35" s="85"/>
      <c r="M35" s="85"/>
      <c r="N35" s="86"/>
      <c r="O35" s="87"/>
      <c r="P35" s="88"/>
      <c r="Q35" s="89"/>
      <c r="R35" s="89"/>
      <c r="S35" s="89"/>
      <c r="T35" s="90"/>
      <c r="U35" s="49"/>
      <c r="Y35" s="1" t="str">
        <f t="shared" si="0"/>
        <v>未</v>
      </c>
      <c r="Z35" s="1" t="str">
        <f t="shared" si="1"/>
        <v>未</v>
      </c>
    </row>
    <row r="36" spans="1:26" ht="22.5" customHeight="1" x14ac:dyDescent="0.3">
      <c r="A36" s="61"/>
      <c r="B36" s="62"/>
      <c r="C36" s="65"/>
      <c r="D36" s="66"/>
      <c r="E36" s="66"/>
      <c r="F36" s="66"/>
      <c r="G36" s="67"/>
      <c r="H36" s="68" ph="1"/>
      <c r="I36" s="68" ph="1"/>
      <c r="J36" s="69" ph="1"/>
      <c r="K36" s="70"/>
      <c r="L36" s="71"/>
      <c r="M36" s="71"/>
      <c r="N36" s="72"/>
      <c r="O36" s="73"/>
      <c r="P36" s="74"/>
      <c r="Q36" s="75"/>
      <c r="R36" s="75"/>
      <c r="S36" s="75"/>
      <c r="T36" s="76"/>
      <c r="U36" s="49"/>
      <c r="W36" s="1" t="s">
        <v>88</v>
      </c>
      <c r="Y36" s="1" t="str">
        <f t="shared" si="0"/>
        <v>未</v>
      </c>
      <c r="Z36" s="1" t="str">
        <f t="shared" si="1"/>
        <v>未</v>
      </c>
    </row>
    <row r="37" spans="1:26" ht="22.5" customHeight="1" x14ac:dyDescent="0.3">
      <c r="A37" s="63"/>
      <c r="B37" s="64"/>
      <c r="C37" s="94"/>
      <c r="D37" s="95"/>
      <c r="E37" s="95"/>
      <c r="F37" s="95"/>
      <c r="G37" s="84"/>
      <c r="H37" s="85" ph="1"/>
      <c r="I37" s="85" ph="1"/>
      <c r="J37" s="86" ph="1"/>
      <c r="K37" s="84"/>
      <c r="L37" s="85"/>
      <c r="M37" s="85"/>
      <c r="N37" s="86"/>
      <c r="O37" s="87"/>
      <c r="P37" s="88"/>
      <c r="Q37" s="89"/>
      <c r="R37" s="89"/>
      <c r="S37" s="89"/>
      <c r="T37" s="90"/>
      <c r="U37" s="49"/>
      <c r="W37" s="1" t="s">
        <v>92</v>
      </c>
      <c r="Y37" s="1" t="str">
        <f t="shared" si="0"/>
        <v>未</v>
      </c>
      <c r="Z37" s="1" t="str">
        <f t="shared" si="1"/>
        <v>未</v>
      </c>
    </row>
    <row r="38" spans="1:26" ht="22.5" customHeight="1" x14ac:dyDescent="0.3">
      <c r="A38" s="61"/>
      <c r="B38" s="62"/>
      <c r="C38" s="65"/>
      <c r="D38" s="66"/>
      <c r="E38" s="66"/>
      <c r="F38" s="66"/>
      <c r="G38" s="67" t="str">
        <f t="shared" ref="G38:G43" si="2">PHONETIC(C38)</f>
        <v/>
      </c>
      <c r="H38" s="68" ph="1"/>
      <c r="I38" s="68" ph="1"/>
      <c r="J38" s="69" ph="1"/>
      <c r="K38" s="70"/>
      <c r="L38" s="71"/>
      <c r="M38" s="71"/>
      <c r="N38" s="72"/>
      <c r="O38" s="73"/>
      <c r="P38" s="74"/>
      <c r="Q38" s="75"/>
      <c r="R38" s="75"/>
      <c r="S38" s="75"/>
      <c r="T38" s="76"/>
      <c r="U38" s="49"/>
      <c r="Y38" s="1" t="str">
        <f t="shared" si="0"/>
        <v>未</v>
      </c>
      <c r="Z38" s="1" t="str">
        <f t="shared" si="1"/>
        <v>未</v>
      </c>
    </row>
    <row r="39" spans="1:26" ht="22.5" customHeight="1" x14ac:dyDescent="0.3">
      <c r="A39" s="63"/>
      <c r="B39" s="64"/>
      <c r="C39" s="94"/>
      <c r="D39" s="95"/>
      <c r="E39" s="95"/>
      <c r="F39" s="95"/>
      <c r="G39" s="84" t="str">
        <f t="shared" si="2"/>
        <v/>
      </c>
      <c r="H39" s="85" ph="1"/>
      <c r="I39" s="85" ph="1"/>
      <c r="J39" s="86" ph="1"/>
      <c r="K39" s="84"/>
      <c r="L39" s="85"/>
      <c r="M39" s="85"/>
      <c r="N39" s="86"/>
      <c r="O39" s="87"/>
      <c r="P39" s="88"/>
      <c r="Q39" s="89"/>
      <c r="R39" s="89"/>
      <c r="S39" s="89"/>
      <c r="T39" s="90"/>
      <c r="U39" s="49"/>
      <c r="Y39" s="1" t="str">
        <f t="shared" si="0"/>
        <v>未</v>
      </c>
      <c r="Z39" s="1" t="str">
        <f t="shared" si="1"/>
        <v>未</v>
      </c>
    </row>
    <row r="40" spans="1:26" ht="22.5" customHeight="1" x14ac:dyDescent="0.3">
      <c r="A40" s="61"/>
      <c r="B40" s="62"/>
      <c r="C40" s="65"/>
      <c r="D40" s="66"/>
      <c r="E40" s="66"/>
      <c r="F40" s="66"/>
      <c r="G40" s="67" t="str">
        <f t="shared" si="2"/>
        <v/>
      </c>
      <c r="H40" s="68" ph="1"/>
      <c r="I40" s="68" ph="1"/>
      <c r="J40" s="69" ph="1"/>
      <c r="K40" s="70"/>
      <c r="L40" s="71"/>
      <c r="M40" s="71"/>
      <c r="N40" s="72"/>
      <c r="O40" s="73"/>
      <c r="P40" s="74"/>
      <c r="Q40" s="75"/>
      <c r="R40" s="75"/>
      <c r="S40" s="75"/>
      <c r="T40" s="76"/>
      <c r="U40" s="49"/>
      <c r="Y40" s="1" t="str">
        <f t="shared" si="0"/>
        <v>未</v>
      </c>
      <c r="Z40" s="1" t="str">
        <f t="shared" si="1"/>
        <v>未</v>
      </c>
    </row>
    <row r="41" spans="1:26" ht="22.5" customHeight="1" x14ac:dyDescent="0.3">
      <c r="A41" s="63"/>
      <c r="B41" s="64"/>
      <c r="C41" s="94"/>
      <c r="D41" s="95"/>
      <c r="E41" s="95"/>
      <c r="F41" s="95"/>
      <c r="G41" s="84" t="str">
        <f t="shared" si="2"/>
        <v/>
      </c>
      <c r="H41" s="85" ph="1"/>
      <c r="I41" s="85" ph="1"/>
      <c r="J41" s="86" ph="1"/>
      <c r="K41" s="84"/>
      <c r="L41" s="85"/>
      <c r="M41" s="85"/>
      <c r="N41" s="86"/>
      <c r="O41" s="87"/>
      <c r="P41" s="88"/>
      <c r="Q41" s="89"/>
      <c r="R41" s="89"/>
      <c r="S41" s="89"/>
      <c r="T41" s="90"/>
      <c r="U41" s="49"/>
      <c r="Y41" s="1" t="str">
        <f t="shared" si="0"/>
        <v>未</v>
      </c>
      <c r="Z41" s="1" t="str">
        <f t="shared" si="1"/>
        <v>未</v>
      </c>
    </row>
    <row r="42" spans="1:26" ht="25.5" customHeight="1" x14ac:dyDescent="0.3">
      <c r="A42" s="61"/>
      <c r="B42" s="62"/>
      <c r="C42" s="65"/>
      <c r="D42" s="66"/>
      <c r="E42" s="66"/>
      <c r="F42" s="66"/>
      <c r="G42" s="67" t="str">
        <f t="shared" si="2"/>
        <v/>
      </c>
      <c r="H42" s="68" ph="1"/>
      <c r="I42" s="68" ph="1"/>
      <c r="J42" s="69" ph="1"/>
      <c r="K42" s="70"/>
      <c r="L42" s="71"/>
      <c r="M42" s="71"/>
      <c r="N42" s="72"/>
      <c r="O42" s="73"/>
      <c r="P42" s="74"/>
      <c r="Q42" s="75"/>
      <c r="R42" s="75"/>
      <c r="S42" s="75"/>
      <c r="T42" s="76"/>
      <c r="U42" s="49"/>
      <c r="Y42" s="1" t="str">
        <f t="shared" si="0"/>
        <v>未</v>
      </c>
      <c r="Z42" s="1" t="str">
        <f t="shared" si="1"/>
        <v>未</v>
      </c>
    </row>
    <row r="43" spans="1:26" ht="25.5" customHeight="1" thickBot="1" x14ac:dyDescent="0.35">
      <c r="A43" s="63"/>
      <c r="B43" s="64"/>
      <c r="C43" s="77"/>
      <c r="D43" s="78"/>
      <c r="E43" s="78"/>
      <c r="F43" s="78"/>
      <c r="G43" s="79" t="str">
        <f t="shared" si="2"/>
        <v/>
      </c>
      <c r="H43" s="80" ph="1"/>
      <c r="I43" s="80" ph="1"/>
      <c r="J43" s="81" ph="1"/>
      <c r="K43" s="79"/>
      <c r="L43" s="80"/>
      <c r="M43" s="80"/>
      <c r="N43" s="81"/>
      <c r="O43" s="82"/>
      <c r="P43" s="83"/>
      <c r="Q43" s="59"/>
      <c r="R43" s="59"/>
      <c r="S43" s="59"/>
      <c r="T43" s="60"/>
      <c r="U43" s="51"/>
      <c r="Y43" s="1" t="str">
        <f t="shared" si="0"/>
        <v>未</v>
      </c>
      <c r="Z43" s="1" t="str">
        <f t="shared" si="1"/>
        <v>未</v>
      </c>
    </row>
    <row r="53" spans="8:10" ht="25.5" customHeight="1" x14ac:dyDescent="0.25">
      <c r="H53" s="1" ph="1"/>
      <c r="I53" s="1" ph="1"/>
      <c r="J53" s="1" ph="1"/>
    </row>
    <row r="54" spans="8:10" ht="25.5" customHeight="1" x14ac:dyDescent="0.25">
      <c r="H54" s="1" ph="1"/>
      <c r="I54" s="1" ph="1"/>
      <c r="J54" s="1" ph="1"/>
    </row>
    <row r="55" spans="8:10" ht="25.5" customHeight="1" x14ac:dyDescent="0.25">
      <c r="H55" s="1" ph="1"/>
      <c r="I55" s="1" ph="1"/>
      <c r="J55" s="1" ph="1"/>
    </row>
    <row r="56" spans="8:10" ht="25.5" customHeight="1" x14ac:dyDescent="0.25">
      <c r="H56" s="1" ph="1"/>
      <c r="I56" s="1" ph="1"/>
      <c r="J56" s="1" ph="1"/>
    </row>
  </sheetData>
  <mergeCells count="157"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8:B8"/>
    <mergeCell ref="H8:I8"/>
    <mergeCell ref="K8:L8"/>
    <mergeCell ref="R8:S8"/>
    <mergeCell ref="A11:B11"/>
    <mergeCell ref="H11:I11"/>
    <mergeCell ref="K11:L11"/>
    <mergeCell ref="R11:S11"/>
    <mergeCell ref="A12:B12"/>
    <mergeCell ref="C12:F12"/>
    <mergeCell ref="M12:T12"/>
    <mergeCell ref="A9:B9"/>
    <mergeCell ref="H9:I9"/>
    <mergeCell ref="K9:L9"/>
    <mergeCell ref="R9:S9"/>
    <mergeCell ref="A10:B10"/>
    <mergeCell ref="H10:I10"/>
    <mergeCell ref="K10:L10"/>
    <mergeCell ref="R10:S10"/>
    <mergeCell ref="Q23:T23"/>
    <mergeCell ref="A24:B25"/>
    <mergeCell ref="C24:F24"/>
    <mergeCell ref="G24:J24"/>
    <mergeCell ref="K24:N24"/>
    <mergeCell ref="O24:P24"/>
    <mergeCell ref="Q24:T24"/>
    <mergeCell ref="C25:F25"/>
    <mergeCell ref="G25:J25"/>
    <mergeCell ref="K25:N25"/>
    <mergeCell ref="C23:F23"/>
    <mergeCell ref="G23:J23"/>
    <mergeCell ref="K23:N23"/>
    <mergeCell ref="O23:P23"/>
    <mergeCell ref="O25:P25"/>
    <mergeCell ref="Q25:T25"/>
    <mergeCell ref="A26:B27"/>
    <mergeCell ref="C26:F26"/>
    <mergeCell ref="G26:J26"/>
    <mergeCell ref="K26:N26"/>
    <mergeCell ref="O26:P26"/>
    <mergeCell ref="Q26:T26"/>
    <mergeCell ref="C27:F27"/>
    <mergeCell ref="G27:J27"/>
    <mergeCell ref="K27:N27"/>
    <mergeCell ref="O27:P27"/>
    <mergeCell ref="Q27:T27"/>
    <mergeCell ref="A28:B29"/>
    <mergeCell ref="C28:F28"/>
    <mergeCell ref="G28:J28"/>
    <mergeCell ref="K28:N28"/>
    <mergeCell ref="O28:P28"/>
    <mergeCell ref="Q28:T28"/>
    <mergeCell ref="C29:F29"/>
    <mergeCell ref="A32:B33"/>
    <mergeCell ref="C32:F32"/>
    <mergeCell ref="G32:J32"/>
    <mergeCell ref="K32:N32"/>
    <mergeCell ref="O32:P32"/>
    <mergeCell ref="G29:J29"/>
    <mergeCell ref="K29:N29"/>
    <mergeCell ref="O29:P29"/>
    <mergeCell ref="Q29:T29"/>
    <mergeCell ref="A30:B31"/>
    <mergeCell ref="C30:F30"/>
    <mergeCell ref="G30:J30"/>
    <mergeCell ref="K30:N30"/>
    <mergeCell ref="O30:P30"/>
    <mergeCell ref="Q30:T30"/>
    <mergeCell ref="Q32:T32"/>
    <mergeCell ref="C33:F33"/>
    <mergeCell ref="G33:J33"/>
    <mergeCell ref="K33:N33"/>
    <mergeCell ref="O33:P33"/>
    <mergeCell ref="Q33:T33"/>
    <mergeCell ref="C31:F31"/>
    <mergeCell ref="G31:J31"/>
    <mergeCell ref="K31:N31"/>
    <mergeCell ref="O31:P31"/>
    <mergeCell ref="Q31:T31"/>
    <mergeCell ref="C39:F39"/>
    <mergeCell ref="G39:J39"/>
    <mergeCell ref="Q35:T35"/>
    <mergeCell ref="A36:B37"/>
    <mergeCell ref="C36:F36"/>
    <mergeCell ref="G36:J36"/>
    <mergeCell ref="K36:N36"/>
    <mergeCell ref="O36:P36"/>
    <mergeCell ref="Q36:T36"/>
    <mergeCell ref="C37:F37"/>
    <mergeCell ref="G37:J37"/>
    <mergeCell ref="K37:N37"/>
    <mergeCell ref="A34:B35"/>
    <mergeCell ref="C34:F34"/>
    <mergeCell ref="G34:J34"/>
    <mergeCell ref="K34:N34"/>
    <mergeCell ref="O34:P34"/>
    <mergeCell ref="Q34:T34"/>
    <mergeCell ref="C35:F35"/>
    <mergeCell ref="G35:J35"/>
    <mergeCell ref="K35:N35"/>
    <mergeCell ref="O35:P35"/>
    <mergeCell ref="G41:J41"/>
    <mergeCell ref="K41:N41"/>
    <mergeCell ref="O41:P41"/>
    <mergeCell ref="Q41:T41"/>
    <mergeCell ref="A22:T22"/>
    <mergeCell ref="A23:B23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  <mergeCell ref="O37:P37"/>
    <mergeCell ref="Q37:T37"/>
    <mergeCell ref="A38:B39"/>
    <mergeCell ref="C38:F38"/>
    <mergeCell ref="G38:J38"/>
    <mergeCell ref="K38:N38"/>
    <mergeCell ref="O38:P38"/>
    <mergeCell ref="Q38:T38"/>
    <mergeCell ref="Q43:T43"/>
    <mergeCell ref="A42:B43"/>
    <mergeCell ref="C42:F42"/>
    <mergeCell ref="G42:J42"/>
    <mergeCell ref="K42:N42"/>
    <mergeCell ref="O42:P42"/>
    <mergeCell ref="Q42:T42"/>
    <mergeCell ref="C43:F43"/>
    <mergeCell ref="G43:J43"/>
    <mergeCell ref="K43:N43"/>
    <mergeCell ref="O43:P43"/>
  </mergeCells>
  <phoneticPr fontId="1"/>
  <dataValidations count="7">
    <dataValidation type="list" allowBlank="1" showInputMessage="1" showErrorMessage="1" sqref="A24:B25" xr:uid="{00000000-0002-0000-0100-000000000000}">
      <formula1>$W$23:$W$31</formula1>
    </dataValidation>
    <dataValidation type="list" allowBlank="1" showInputMessage="1" showErrorMessage="1" sqref="A26:B43" xr:uid="{00000000-0002-0000-0100-000001000000}">
      <formula1>$W$24:$W$32</formula1>
    </dataValidation>
    <dataValidation type="list" allowBlank="1" showInputMessage="1" showErrorMessage="1" sqref="O24:P43" xr:uid="{00000000-0002-0000-0100-000002000000}">
      <formula1>$W$33:$W$34</formula1>
    </dataValidation>
    <dataValidation type="list" allowBlank="1" showInputMessage="1" showErrorMessage="1" sqref="U24:U43" xr:uid="{00000000-0002-0000-0100-000003000000}">
      <formula1>$W$36:$W$37</formula1>
    </dataValidation>
    <dataValidation operator="lessThan" allowBlank="1" showInputMessage="1" showErrorMessage="1" sqref="C6:C7 K6:K7 G6:G7 E8:E11 O6:O11 C12:F12" xr:uid="{00000000-0002-0000-0100-000004000000}"/>
    <dataValidation type="list" allowBlank="1" showInputMessage="1" showErrorMessage="1" sqref="WVI22:WVJ41 WLM22:WLN41 WBQ22:WBR41 VRU22:VRV41 VHY22:VHZ41 UYC22:UYD41 UOG22:UOH41 UEK22:UEL41 TUO22:TUP41 TKS22:TKT41 TAW22:TAX41 SRA22:SRB41 SHE22:SHF41 RXI22:RXJ41 RNM22:RNN41 RDQ22:RDR41 QTU22:QTV41 QJY22:QJZ41 QAC22:QAD41 PQG22:PQH41 PGK22:PGL41 OWO22:OWP41 OMS22:OMT41 OCW22:OCX41 NTA22:NTB41 NJE22:NJF41 MZI22:MZJ41 MPM22:MPN41 MFQ22:MFR41 LVU22:LVV41 LLY22:LLZ41 LCC22:LCD41 KSG22:KSH41 KIK22:KIL41 JYO22:JYP41 JOS22:JOT41 JEW22:JEX41 IVA22:IVB41 ILE22:ILF41 IBI22:IBJ41 HRM22:HRN41 HHQ22:HHR41 GXU22:GXV41 GNY22:GNZ41 GEC22:GED41 FUG22:FUH41 FKK22:FKL41 FAO22:FAP41 EQS22:EQT41 EGW22:EGX41 DXA22:DXB41 DNE22:DNF41 DDI22:DDJ41 CTM22:CTN41 CJQ22:CJR41 BZU22:BZV41 BPY22:BPZ41 BGC22:BGD41 AWG22:AWH41 AMK22:AML41 ACO22:ACP41 SS22:ST41 IW22:IX41" xr:uid="{00000000-0002-0000-0100-000005000000}">
      <formula1>$V$21:$V$29</formula1>
    </dataValidation>
    <dataValidation type="whole" operator="lessThan" allowBlank="1" showInputMessage="1" showErrorMessage="1" sqref="H8:I11 R8:S11" xr:uid="{00000000-0002-0000-0100-000006000000}">
      <formula1>0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81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 </vt:lpstr>
      <vt:lpstr>'申込書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emotoa</cp:lastModifiedBy>
  <cp:lastPrinted>2023-04-03T12:53:23Z</cp:lastPrinted>
  <dcterms:created xsi:type="dcterms:W3CDTF">2013-02-26T04:55:06Z</dcterms:created>
  <dcterms:modified xsi:type="dcterms:W3CDTF">2023-04-08T10:20:05Z</dcterms:modified>
</cp:coreProperties>
</file>