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大和市バドミントン協会HP\20220925HP\taikai\"/>
    </mc:Choice>
  </mc:AlternateContent>
  <xr:revisionPtr revIDLastSave="0" documentId="8_{A33472DA-AEEB-471F-BF2B-ECF0DB178D1F}" xr6:coauthVersionLast="47" xr6:coauthVersionMax="47" xr10:uidLastSave="{00000000-0000-0000-0000-000000000000}"/>
  <bookViews>
    <workbookView xWindow="2340" yWindow="150" windowWidth="19380" windowHeight="15450"/>
  </bookViews>
  <sheets>
    <sheet name="OP団体戦" sheetId="1" r:id="rId1"/>
  </sheets>
  <definedNames>
    <definedName name="_xlnm.Print_Area" localSheetId="0">OP団体戦!$C$13:$M$20</definedName>
    <definedName name="_xlnm.Print_Titles" localSheetId="0">OP団体戦!$1:$10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Z20" i="1"/>
  <c r="Y19" i="1"/>
  <c r="Z19" i="1" s="1"/>
  <c r="Y18" i="1"/>
  <c r="Z18" i="1"/>
  <c r="Y17" i="1"/>
  <c r="Z17" i="1" s="1"/>
  <c r="Y16" i="1"/>
  <c r="Z16" i="1"/>
  <c r="Y15" i="1"/>
  <c r="Z15" i="1" s="1"/>
  <c r="Y14" i="1"/>
  <c r="Z14" i="1"/>
  <c r="Y13" i="1"/>
  <c r="Z13" i="1" s="1"/>
  <c r="X13" i="1"/>
  <c r="W13" i="1"/>
  <c r="V13" i="1"/>
  <c r="U13" i="1"/>
  <c r="T13" i="1"/>
  <c r="N13" i="1"/>
  <c r="Y12" i="1"/>
  <c r="Z12" i="1"/>
  <c r="Y11" i="1"/>
  <c r="Z11" i="1" s="1"/>
  <c r="X11" i="1"/>
  <c r="W11" i="1"/>
  <c r="V11" i="1"/>
  <c r="U11" i="1"/>
  <c r="T11" i="1"/>
  <c r="Y10" i="1"/>
  <c r="Z10" i="1"/>
  <c r="K8" i="1"/>
  <c r="I8" i="1"/>
  <c r="I19" i="1"/>
  <c r="I17" i="1"/>
  <c r="I15" i="1"/>
  <c r="I13" i="1"/>
  <c r="G11" i="1"/>
  <c r="I20" i="1"/>
  <c r="I18" i="1"/>
  <c r="I16" i="1"/>
  <c r="I14" i="1"/>
  <c r="I12" i="1"/>
  <c r="I11" i="1"/>
  <c r="E5" i="1"/>
</calcChain>
</file>

<file path=xl/comments1.xml><?xml version="1.0" encoding="utf-8"?>
<comments xmlns="http://schemas.openxmlformats.org/spreadsheetml/2006/main">
  <authors>
    <author>yossy</author>
  </authors>
  <commentList>
    <comment ref="E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11" authorId="0" shapeId="0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1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1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J12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D13" authorId="0" shapeId="0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13" authorId="0" shapeId="0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3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3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M13" authorId="0" shapeId="0">
      <text>
        <r>
          <rPr>
            <sz val="9"/>
            <color indexed="81"/>
            <rFont val="ＭＳ Ｐゴシック"/>
            <family val="3"/>
            <charset val="128"/>
          </rPr>
          <t>ﾁｰﾑ代表者1名のみ緊急連絡先を記入</t>
        </r>
      </text>
    </comment>
    <comment ref="J14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4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J15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5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J16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6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J17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7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J18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8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J19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9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  <comment ref="J20" authorId="0" shapeId="0">
      <text>
        <r>
          <rPr>
            <sz val="9"/>
            <color indexed="81"/>
            <rFont val="ＭＳ Ｐゴシック"/>
            <family val="3"/>
            <charset val="128"/>
          </rPr>
          <t>男子チームに女性混入（2人まで）の場合は、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0" authorId="0" shapeId="0">
      <text>
        <r>
          <rPr>
            <sz val="9"/>
            <color indexed="81"/>
            <rFont val="ＭＳ Ｐゴシック"/>
            <family val="3"/>
            <charset val="128"/>
          </rPr>
          <t>シニアの部は年齢（</t>
        </r>
        <r>
          <rPr>
            <b/>
            <sz val="9"/>
            <color indexed="81"/>
            <rFont val="ＭＳ Ｐゴシック"/>
            <family val="3"/>
            <charset val="128"/>
          </rPr>
          <t>当日45歳以上</t>
        </r>
        <r>
          <rPr>
            <sz val="9"/>
            <color indexed="81"/>
            <rFont val="ＭＳ Ｐゴシック"/>
            <family val="3"/>
            <charset val="128"/>
          </rPr>
          <t>）を記入</t>
        </r>
      </text>
    </comment>
  </commentList>
</comments>
</file>

<file path=xl/sharedStrings.xml><?xml version="1.0" encoding="utf-8"?>
<sst xmlns="http://schemas.openxmlformats.org/spreadsheetml/2006/main" count="41" uniqueCount="35">
  <si>
    <t>＜大和市オープン団体戦＞</t>
    <rPh sb="1" eb="4">
      <t>ヤマトシ</t>
    </rPh>
    <rPh sb="8" eb="11">
      <t>ダンタイセン</t>
    </rPh>
    <phoneticPr fontId="3"/>
  </si>
  <si>
    <t>学生</t>
    <rPh sb="0" eb="2">
      <t>ガクセイ</t>
    </rPh>
    <phoneticPr fontId="4"/>
  </si>
  <si>
    <t>協会登録者</t>
    <rPh sb="0" eb="2">
      <t>キョウカイ</t>
    </rPh>
    <rPh sb="2" eb="4">
      <t>トウロク</t>
    </rPh>
    <rPh sb="4" eb="5">
      <t>シャ</t>
    </rPh>
    <phoneticPr fontId="4"/>
  </si>
  <si>
    <t>親子</t>
    <rPh sb="0" eb="2">
      <t>オヤコ</t>
    </rPh>
    <phoneticPr fontId="4"/>
  </si>
  <si>
    <t>その他</t>
    <rPh sb="2" eb="3">
      <t>タ</t>
    </rPh>
    <phoneticPr fontId="4"/>
  </si>
  <si>
    <t>申込年月日</t>
    <rPh sb="0" eb="2">
      <t>モウシコミ</t>
    </rPh>
    <phoneticPr fontId="4"/>
  </si>
  <si>
    <t>申込責任者</t>
    <rPh sb="0" eb="2">
      <t>モウシコミ</t>
    </rPh>
    <rPh sb="2" eb="5">
      <t>セキニンシャ</t>
    </rPh>
    <phoneticPr fontId="3"/>
  </si>
  <si>
    <t>所属名</t>
    <rPh sb="0" eb="3">
      <t>ショゾクメイ</t>
    </rPh>
    <phoneticPr fontId="3"/>
  </si>
  <si>
    <t>ｼｮｿﾞｸﾌﾘｶﾞﾅ</t>
    <phoneticPr fontId="3"/>
  </si>
  <si>
    <t>男子</t>
    <rPh sb="0" eb="2">
      <t>ダンシ</t>
    </rPh>
    <phoneticPr fontId="4"/>
  </si>
  <si>
    <t>1部</t>
    <rPh sb="1" eb="2">
      <t>ブ</t>
    </rPh>
    <phoneticPr fontId="4"/>
  </si>
  <si>
    <t>2部</t>
    <rPh sb="1" eb="2">
      <t>ブ</t>
    </rPh>
    <phoneticPr fontId="4"/>
  </si>
  <si>
    <t>3部</t>
    <rPh sb="1" eb="2">
      <t>ブ</t>
    </rPh>
    <phoneticPr fontId="4"/>
  </si>
  <si>
    <t>ｼﾆｱ</t>
    <phoneticPr fontId="4"/>
  </si>
  <si>
    <t>メールアドレス</t>
    <phoneticPr fontId="3"/>
  </si>
  <si>
    <t>女子</t>
    <rPh sb="0" eb="2">
      <t>ジョシ</t>
    </rPh>
    <phoneticPr fontId="4"/>
  </si>
  <si>
    <t>電話番号</t>
    <rPh sb="0" eb="2">
      <t>デンワ</t>
    </rPh>
    <rPh sb="2" eb="4">
      <t>バンゴウ</t>
    </rPh>
    <phoneticPr fontId="3"/>
  </si>
  <si>
    <t>領収書</t>
    <rPh sb="0" eb="3">
      <t>リョウシュウショ</t>
    </rPh>
    <phoneticPr fontId="3"/>
  </si>
  <si>
    <t>不要</t>
  </si>
  <si>
    <t>種目</t>
    <rPh sb="0" eb="2">
      <t>シュモク</t>
    </rPh>
    <phoneticPr fontId="4"/>
  </si>
  <si>
    <t>ランク</t>
    <phoneticPr fontId="4"/>
  </si>
  <si>
    <t>チーム名</t>
    <rPh sb="3" eb="4">
      <t>メイ</t>
    </rPh>
    <phoneticPr fontId="3"/>
  </si>
  <si>
    <t>チームフリガナ</t>
    <phoneticPr fontId="4"/>
  </si>
  <si>
    <t>氏　名</t>
    <rPh sb="0" eb="1">
      <t>シ</t>
    </rPh>
    <rPh sb="2" eb="3">
      <t>ナ</t>
    </rPh>
    <phoneticPr fontId="3"/>
  </si>
  <si>
    <t>シメイフリガナ</t>
    <phoneticPr fontId="4"/>
  </si>
  <si>
    <t>女性
は○</t>
    <rPh sb="0" eb="2">
      <t>ジョセイ</t>
    </rPh>
    <phoneticPr fontId="3"/>
  </si>
  <si>
    <t>代表者
緊急連絡先</t>
    <rPh sb="0" eb="3">
      <t>ダイヒョウシャ</t>
    </rPh>
    <rPh sb="4" eb="6">
      <t>キンキュウ</t>
    </rPh>
    <rPh sb="6" eb="9">
      <t>レンラクサキ</t>
    </rPh>
    <phoneticPr fontId="3"/>
  </si>
  <si>
    <t>参加料</t>
    <rPh sb="0" eb="3">
      <t>サンカリョウ</t>
    </rPh>
    <phoneticPr fontId="4"/>
  </si>
  <si>
    <t>例</t>
    <rPh sb="0" eb="1">
      <t>レイ</t>
    </rPh>
    <phoneticPr fontId="3"/>
  </si>
  <si>
    <t>ｼﾆｱ</t>
  </si>
  <si>
    <t>大和クラブ</t>
    <rPh sb="0" eb="2">
      <t>ヤマト</t>
    </rPh>
    <phoneticPr fontId="3"/>
  </si>
  <si>
    <t>大和　太郎</t>
    <rPh sb="0" eb="2">
      <t>ヤマト</t>
    </rPh>
    <rPh sb="3" eb="5">
      <t>タロウ</t>
    </rPh>
    <phoneticPr fontId="3"/>
  </si>
  <si>
    <t>090XXXXXXXX</t>
    <phoneticPr fontId="4"/>
  </si>
  <si>
    <t>大和　花子</t>
    <rPh sb="0" eb="2">
      <t>ヤマト</t>
    </rPh>
    <rPh sb="3" eb="5">
      <t>ハナコ</t>
    </rPh>
    <phoneticPr fontId="3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</si>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</sst>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女性人数　&quot;#,##0&quot;名&quot;"/>
    <numFmt numFmtId="177" formatCode="&quot;参加費　&quot;#,##0&quot;円&quot;"/>
    <numFmt numFmtId="178" formatCode="#,##0_ "/>
    <numFmt numFmtId="179" formatCode="#"/>
  </numFmts>
  <fonts count="19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0"/>
      <color theme="1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</cellStyleXfs>
  <cellXfs count="116">
    <xf numFmtId="0" fontId="0" fillId="0" borderId="0" xfId="0">
      <alignment vertical="center"/>
    </xf>
    <xf numFmtId="0" fontId="10" fillId="2" borderId="0" xfId="2" applyFont="1" applyFill="1" applyAlignment="1">
      <alignment shrinkToFit="1"/>
    </xf>
    <xf numFmtId="0" fontId="10" fillId="0" borderId="0" xfId="2" applyFont="1" applyAlignment="1">
      <alignment shrinkToFit="1"/>
    </xf>
    <xf numFmtId="0" fontId="10" fillId="0" borderId="1" xfId="2" applyFont="1" applyBorder="1" applyAlignment="1">
      <alignment horizontal="center" shrinkToFit="1"/>
    </xf>
    <xf numFmtId="0" fontId="11" fillId="0" borderId="0" xfId="2" applyFont="1" applyAlignment="1">
      <alignment shrinkToFit="1"/>
    </xf>
    <xf numFmtId="0" fontId="12" fillId="2" borderId="0" xfId="2" applyFont="1" applyFill="1" applyBorder="1" applyAlignment="1" applyProtection="1">
      <alignment vertical="center" shrinkToFit="1"/>
      <protection locked="0"/>
    </xf>
    <xf numFmtId="0" fontId="10" fillId="2" borderId="0" xfId="2" applyFont="1" applyFill="1" applyBorder="1" applyAlignment="1">
      <alignment vertical="center" shrinkToFit="1"/>
    </xf>
    <xf numFmtId="0" fontId="12" fillId="2" borderId="0" xfId="2" applyFont="1" applyFill="1" applyAlignment="1">
      <alignment shrinkToFit="1"/>
    </xf>
    <xf numFmtId="0" fontId="10" fillId="2" borderId="0" xfId="2" applyFont="1" applyFill="1" applyAlignment="1">
      <alignment horizontal="center" shrinkToFit="1"/>
    </xf>
    <xf numFmtId="0" fontId="13" fillId="0" borderId="1" xfId="2" applyFont="1" applyBorder="1" applyAlignment="1">
      <alignment horizontal="center" shrinkToFit="1"/>
    </xf>
    <xf numFmtId="0" fontId="12" fillId="2" borderId="0" xfId="2" applyFont="1" applyFill="1" applyBorder="1" applyAlignment="1">
      <alignment vertical="center" shrinkToFit="1"/>
    </xf>
    <xf numFmtId="0" fontId="10" fillId="0" borderId="1" xfId="2" applyFont="1" applyBorder="1" applyAlignment="1">
      <alignment shrinkToFit="1"/>
    </xf>
    <xf numFmtId="0" fontId="12" fillId="2" borderId="2" xfId="2" applyFont="1" applyFill="1" applyBorder="1" applyAlignment="1" applyProtection="1">
      <alignment vertical="center" shrinkToFit="1"/>
      <protection locked="0"/>
    </xf>
    <xf numFmtId="0" fontId="12" fillId="2" borderId="0" xfId="2" applyFont="1" applyFill="1" applyBorder="1" applyAlignment="1">
      <alignment horizontal="center" vertical="center" shrinkToFit="1"/>
    </xf>
    <xf numFmtId="0" fontId="10" fillId="2" borderId="3" xfId="2" applyFont="1" applyFill="1" applyBorder="1" applyAlignment="1">
      <alignment vertical="center" shrinkToFit="1"/>
    </xf>
    <xf numFmtId="0" fontId="12" fillId="2" borderId="4" xfId="2" applyFont="1" applyFill="1" applyBorder="1" applyAlignment="1" applyProtection="1">
      <alignment vertical="center" shrinkToFit="1"/>
      <protection locked="0"/>
    </xf>
    <xf numFmtId="0" fontId="12" fillId="2" borderId="3" xfId="2" applyFont="1" applyFill="1" applyBorder="1" applyAlignment="1" applyProtection="1">
      <alignment shrinkToFit="1"/>
      <protection locked="0"/>
    </xf>
    <xf numFmtId="0" fontId="10" fillId="0" borderId="0" xfId="2" applyFont="1" applyBorder="1" applyAlignment="1">
      <alignment shrinkToFit="1"/>
    </xf>
    <xf numFmtId="0" fontId="10" fillId="2" borderId="0" xfId="2" applyFont="1" applyFill="1" applyAlignment="1">
      <alignment horizontal="center" vertical="center" shrinkToFit="1"/>
    </xf>
    <xf numFmtId="0" fontId="10" fillId="2" borderId="5" xfId="2" applyFont="1" applyFill="1" applyBorder="1" applyAlignment="1">
      <alignment horizontal="center" vertical="center" shrinkToFit="1"/>
    </xf>
    <xf numFmtId="0" fontId="10" fillId="2" borderId="6" xfId="2" applyFont="1" applyFill="1" applyBorder="1" applyAlignment="1">
      <alignment horizontal="center" vertical="center" shrinkToFit="1"/>
    </xf>
    <xf numFmtId="0" fontId="10" fillId="2" borderId="7" xfId="2" applyFont="1" applyFill="1" applyBorder="1" applyAlignment="1">
      <alignment horizontal="center" vertical="center" textRotation="255" shrinkToFit="1"/>
    </xf>
    <xf numFmtId="0" fontId="10" fillId="2" borderId="8" xfId="2" applyFont="1" applyFill="1" applyBorder="1" applyAlignment="1">
      <alignment horizontal="center" vertical="center" shrinkToFit="1"/>
    </xf>
    <xf numFmtId="0" fontId="12" fillId="2" borderId="9" xfId="2" applyFont="1" applyFill="1" applyBorder="1" applyAlignment="1">
      <alignment horizontal="center" vertical="center" shrinkToFit="1"/>
    </xf>
    <xf numFmtId="0" fontId="14" fillId="2" borderId="7" xfId="2" applyFont="1" applyFill="1" applyBorder="1" applyAlignment="1">
      <alignment horizontal="center" vertical="center" wrapText="1" shrinkToFit="1"/>
    </xf>
    <xf numFmtId="0" fontId="12" fillId="2" borderId="7" xfId="2" applyFont="1" applyFill="1" applyBorder="1" applyAlignment="1">
      <alignment horizontal="center" vertical="center" textRotation="255" wrapText="1" shrinkToFit="1"/>
    </xf>
    <xf numFmtId="0" fontId="10" fillId="2" borderId="10" xfId="2" applyFont="1" applyFill="1" applyBorder="1" applyAlignment="1">
      <alignment horizontal="center" vertical="center" wrapText="1" shrinkToFit="1"/>
    </xf>
    <xf numFmtId="0" fontId="1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left" vertical="center" wrapText="1" shrinkToFit="1"/>
    </xf>
    <xf numFmtId="0" fontId="12" fillId="3" borderId="11" xfId="2" applyFont="1" applyFill="1" applyBorder="1" applyAlignment="1">
      <alignment horizontal="center" vertical="center" shrinkToFit="1"/>
    </xf>
    <xf numFmtId="0" fontId="10" fillId="3" borderId="12" xfId="2" applyFont="1" applyFill="1" applyBorder="1" applyAlignment="1">
      <alignment horizontal="center" vertical="center" shrinkToFit="1"/>
    </xf>
    <xf numFmtId="0" fontId="12" fillId="3" borderId="13" xfId="2" applyFont="1" applyFill="1" applyBorder="1" applyAlignment="1">
      <alignment horizontal="center" vertical="center" shrinkToFit="1"/>
    </xf>
    <xf numFmtId="0" fontId="10" fillId="3" borderId="14" xfId="2" applyFont="1" applyFill="1" applyBorder="1" applyAlignment="1">
      <alignment horizontal="center" vertical="center" shrinkToFit="1"/>
    </xf>
    <xf numFmtId="178" fontId="10" fillId="3" borderId="15" xfId="2" applyNumberFormat="1" applyFont="1" applyFill="1" applyBorder="1" applyAlignment="1">
      <alignment horizontal="center" vertical="center" shrinkToFit="1"/>
    </xf>
    <xf numFmtId="0" fontId="10" fillId="3" borderId="15" xfId="2" applyFont="1" applyFill="1" applyBorder="1" applyAlignment="1">
      <alignment horizontal="center" vertical="center" shrinkToFit="1"/>
    </xf>
    <xf numFmtId="0" fontId="10" fillId="0" borderId="0" xfId="2" applyFont="1" applyAlignment="1">
      <alignment horizontal="center" shrinkToFit="1"/>
    </xf>
    <xf numFmtId="179" fontId="10" fillId="0" borderId="1" xfId="2" applyNumberFormat="1" applyFont="1" applyBorder="1" applyAlignment="1">
      <alignment shrinkToFit="1"/>
    </xf>
    <xf numFmtId="0" fontId="11" fillId="0" borderId="0" xfId="2" applyFont="1" applyAlignment="1">
      <alignment horizontal="center" vertical="center" shrinkToFit="1"/>
    </xf>
    <xf numFmtId="0" fontId="12" fillId="3" borderId="16" xfId="2" applyFont="1" applyFill="1" applyBorder="1" applyAlignment="1">
      <alignment horizontal="center" vertical="center" shrinkToFit="1"/>
    </xf>
    <xf numFmtId="0" fontId="10" fillId="3" borderId="17" xfId="2" applyFont="1" applyFill="1" applyBorder="1" applyAlignment="1">
      <alignment horizontal="center" vertical="center" shrinkToFit="1"/>
    </xf>
    <xf numFmtId="0" fontId="12" fillId="3" borderId="18" xfId="2" applyFont="1" applyFill="1" applyBorder="1" applyAlignment="1">
      <alignment horizontal="center" vertical="center" shrinkToFit="1"/>
    </xf>
    <xf numFmtId="0" fontId="10" fillId="3" borderId="19" xfId="2" applyFont="1" applyFill="1" applyBorder="1" applyAlignment="1">
      <alignment horizontal="center" vertical="center" shrinkToFit="1"/>
    </xf>
    <xf numFmtId="49" fontId="10" fillId="4" borderId="20" xfId="2" applyNumberFormat="1" applyFont="1" applyFill="1" applyBorder="1" applyAlignment="1">
      <alignment horizontal="center" vertical="center" shrinkToFit="1"/>
    </xf>
    <xf numFmtId="0" fontId="10" fillId="3" borderId="21" xfId="2" applyFont="1" applyFill="1" applyBorder="1" applyAlignment="1">
      <alignment horizontal="center" vertical="center" shrinkToFit="1"/>
    </xf>
    <xf numFmtId="0" fontId="12" fillId="0" borderId="11" xfId="2" applyFont="1" applyFill="1" applyBorder="1" applyAlignment="1">
      <alignment horizontal="center" vertical="center" shrinkToFit="1"/>
    </xf>
    <xf numFmtId="0" fontId="10" fillId="0" borderId="12" xfId="2" applyFont="1" applyFill="1" applyBorder="1" applyAlignment="1" applyProtection="1">
      <alignment horizontal="center" vertical="center" shrinkToFit="1"/>
      <protection locked="0"/>
    </xf>
    <xf numFmtId="0" fontId="12" fillId="0" borderId="13" xfId="2" applyFont="1" applyFill="1" applyBorder="1" applyAlignment="1" applyProtection="1">
      <alignment horizontal="center" vertical="center" shrinkToFit="1"/>
      <protection locked="0"/>
    </xf>
    <xf numFmtId="0" fontId="10" fillId="2" borderId="14" xfId="2" applyFont="1" applyFill="1" applyBorder="1" applyAlignment="1" applyProtection="1">
      <alignment horizontal="center" vertical="center" shrinkToFit="1"/>
      <protection locked="0"/>
    </xf>
    <xf numFmtId="49" fontId="10" fillId="0" borderId="15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22" xfId="2" applyFont="1" applyFill="1" applyBorder="1" applyAlignment="1">
      <alignment shrinkToFit="1"/>
    </xf>
    <xf numFmtId="0" fontId="12" fillId="0" borderId="23" xfId="2" applyFont="1" applyFill="1" applyBorder="1" applyAlignment="1">
      <alignment horizontal="center" vertical="center" shrinkToFit="1"/>
    </xf>
    <xf numFmtId="0" fontId="10" fillId="0" borderId="24" xfId="2" applyFont="1" applyFill="1" applyBorder="1" applyAlignment="1" applyProtection="1">
      <alignment horizontal="center" vertical="center" shrinkToFit="1"/>
      <protection locked="0"/>
    </xf>
    <xf numFmtId="0" fontId="12" fillId="0" borderId="25" xfId="2" applyFont="1" applyFill="1" applyBorder="1" applyAlignment="1" applyProtection="1">
      <alignment horizontal="center" vertical="center" shrinkToFit="1"/>
      <protection locked="0"/>
    </xf>
    <xf numFmtId="0" fontId="10" fillId="2" borderId="1" xfId="2" applyFont="1" applyFill="1" applyBorder="1" applyAlignment="1" applyProtection="1">
      <alignment horizontal="center" vertical="center" shrinkToFit="1"/>
      <protection locked="0"/>
    </xf>
    <xf numFmtId="0" fontId="10" fillId="2" borderId="26" xfId="2" applyFont="1" applyFill="1" applyBorder="1" applyAlignment="1">
      <alignment horizontal="center" vertical="center" shrinkToFit="1"/>
    </xf>
    <xf numFmtId="0" fontId="12" fillId="0" borderId="16" xfId="2" applyFont="1" applyFill="1" applyBorder="1" applyAlignment="1">
      <alignment horizontal="center" vertical="center" shrinkToFit="1"/>
    </xf>
    <xf numFmtId="0" fontId="10" fillId="0" borderId="17" xfId="2" applyFont="1" applyFill="1" applyBorder="1" applyAlignment="1" applyProtection="1">
      <alignment horizontal="center" vertical="center" shrinkToFit="1"/>
      <protection locked="0"/>
    </xf>
    <xf numFmtId="0" fontId="12" fillId="0" borderId="18" xfId="2" applyFont="1" applyFill="1" applyBorder="1" applyAlignment="1" applyProtection="1">
      <alignment horizontal="center" vertical="center" shrinkToFit="1"/>
      <protection locked="0"/>
    </xf>
    <xf numFmtId="0" fontId="10" fillId="2" borderId="19" xfId="2" applyFont="1" applyFill="1" applyBorder="1" applyAlignment="1" applyProtection="1">
      <alignment horizontal="center" vertical="center" shrinkToFit="1"/>
      <protection locked="0"/>
    </xf>
    <xf numFmtId="49" fontId="10" fillId="4" borderId="27" xfId="2" applyNumberFormat="1" applyFont="1" applyFill="1" applyBorder="1" applyAlignment="1">
      <alignment horizontal="center" vertical="center" shrinkToFit="1"/>
    </xf>
    <xf numFmtId="0" fontId="10" fillId="2" borderId="28" xfId="2" applyFont="1" applyFill="1" applyBorder="1" applyAlignment="1">
      <alignment horizontal="center" vertical="center" shrinkToFit="1"/>
    </xf>
    <xf numFmtId="0" fontId="1" fillId="2" borderId="0" xfId="0" applyFont="1" applyFill="1" applyAlignment="1">
      <alignment shrinkToFit="1"/>
    </xf>
    <xf numFmtId="0" fontId="12" fillId="0" borderId="0" xfId="2" applyFont="1" applyAlignment="1">
      <alignment shrinkToFit="1"/>
    </xf>
    <xf numFmtId="0" fontId="17" fillId="2" borderId="0" xfId="2" applyFont="1" applyFill="1" applyAlignment="1">
      <alignment horizontal="left" vertical="top" shrinkToFit="1"/>
    </xf>
    <xf numFmtId="0" fontId="18" fillId="2" borderId="0" xfId="2" applyFont="1" applyFill="1" applyAlignment="1">
      <alignment horizontal="left" shrinkToFit="1"/>
    </xf>
    <xf numFmtId="0" fontId="10" fillId="2" borderId="57" xfId="2" applyFont="1" applyFill="1" applyBorder="1" applyAlignment="1">
      <alignment horizontal="center" vertical="center" shrinkToFit="1"/>
    </xf>
    <xf numFmtId="0" fontId="10" fillId="2" borderId="58" xfId="2" applyFont="1" applyFill="1" applyBorder="1" applyAlignment="1">
      <alignment horizontal="center" vertical="center" shrinkToFit="1"/>
    </xf>
    <xf numFmtId="14" fontId="10" fillId="2" borderId="12" xfId="2" applyNumberFormat="1" applyFont="1" applyFill="1" applyBorder="1" applyAlignment="1" applyProtection="1">
      <alignment horizontal="center" vertical="center" shrinkToFit="1"/>
      <protection locked="0"/>
    </xf>
    <xf numFmtId="14" fontId="10" fillId="2" borderId="59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60" xfId="2" applyFont="1" applyFill="1" applyBorder="1" applyAlignment="1">
      <alignment horizontal="center" vertical="center" shrinkToFit="1"/>
    </xf>
    <xf numFmtId="0" fontId="10" fillId="2" borderId="61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 applyProtection="1">
      <alignment horizontal="center" vertical="center" shrinkToFit="1"/>
      <protection locked="0"/>
    </xf>
    <xf numFmtId="0" fontId="10" fillId="2" borderId="62" xfId="2" applyFont="1" applyFill="1" applyBorder="1" applyAlignment="1" applyProtection="1">
      <alignment horizontal="center" vertical="center" shrinkToFit="1"/>
      <protection locked="0"/>
    </xf>
    <xf numFmtId="0" fontId="10" fillId="2" borderId="46" xfId="2" applyFont="1" applyFill="1" applyBorder="1" applyAlignment="1">
      <alignment horizontal="center" vertical="center" shrinkToFit="1"/>
    </xf>
    <xf numFmtId="0" fontId="10" fillId="2" borderId="47" xfId="2" applyFont="1" applyFill="1" applyBorder="1" applyAlignment="1">
      <alignment horizontal="center" vertical="center" shrinkToFit="1"/>
    </xf>
    <xf numFmtId="0" fontId="10" fillId="2" borderId="48" xfId="2" applyFont="1" applyFill="1" applyBorder="1" applyAlignment="1" applyProtection="1">
      <alignment horizontal="center" vertical="center" shrinkToFit="1"/>
      <protection locked="0"/>
    </xf>
    <xf numFmtId="0" fontId="10" fillId="2" borderId="49" xfId="2" applyFont="1" applyFill="1" applyBorder="1" applyAlignment="1" applyProtection="1">
      <alignment horizontal="center" vertical="center" shrinkToFit="1"/>
      <protection locked="0"/>
    </xf>
    <xf numFmtId="0" fontId="12" fillId="2" borderId="50" xfId="2" applyFont="1" applyFill="1" applyBorder="1" applyAlignment="1">
      <alignment horizontal="center" vertical="center" shrinkToFit="1"/>
    </xf>
    <xf numFmtId="0" fontId="12" fillId="2" borderId="51" xfId="2" applyFont="1" applyFill="1" applyBorder="1" applyAlignment="1">
      <alignment horizontal="center" vertical="center" shrinkToFit="1"/>
    </xf>
    <xf numFmtId="0" fontId="12" fillId="2" borderId="52" xfId="2" applyFont="1" applyFill="1" applyBorder="1" applyAlignment="1" applyProtection="1">
      <alignment horizontal="center" vertical="center" shrinkToFit="1"/>
      <protection locked="0"/>
    </xf>
    <xf numFmtId="0" fontId="12" fillId="2" borderId="53" xfId="2" applyFont="1" applyFill="1" applyBorder="1" applyAlignment="1" applyProtection="1">
      <alignment horizontal="center" vertical="center" shrinkToFit="1"/>
      <protection locked="0"/>
    </xf>
    <xf numFmtId="0" fontId="12" fillId="2" borderId="54" xfId="2" applyFont="1" applyFill="1" applyBorder="1" applyAlignment="1">
      <alignment horizontal="center" vertical="center" shrinkToFit="1"/>
    </xf>
    <xf numFmtId="0" fontId="12" fillId="2" borderId="55" xfId="2" applyFont="1" applyFill="1" applyBorder="1" applyAlignment="1">
      <alignment horizontal="center" vertical="center" shrinkToFit="1"/>
    </xf>
    <xf numFmtId="0" fontId="9" fillId="2" borderId="56" xfId="1" applyFill="1" applyBorder="1" applyAlignment="1" applyProtection="1">
      <alignment horizontal="center" vertical="center" shrinkToFit="1"/>
      <protection locked="0"/>
    </xf>
    <xf numFmtId="0" fontId="9" fillId="2" borderId="0" xfId="1" applyFill="1" applyBorder="1" applyAlignment="1" applyProtection="1">
      <alignment horizontal="center" vertical="center" shrinkToFit="1"/>
      <protection locked="0"/>
    </xf>
    <xf numFmtId="0" fontId="10" fillId="2" borderId="41" xfId="2" applyFont="1" applyFill="1" applyBorder="1" applyAlignment="1">
      <alignment horizontal="center" vertical="center" shrinkToFit="1"/>
    </xf>
    <xf numFmtId="0" fontId="10" fillId="2" borderId="42" xfId="2" applyFont="1" applyFill="1" applyBorder="1" applyAlignment="1">
      <alignment horizontal="center" vertical="center" shrinkToFit="1"/>
    </xf>
    <xf numFmtId="49" fontId="10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10" fillId="2" borderId="24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43" xfId="2" applyFont="1" applyFill="1" applyBorder="1" applyAlignment="1">
      <alignment horizontal="center" vertical="center" shrinkToFit="1"/>
    </xf>
    <xf numFmtId="0" fontId="10" fillId="2" borderId="44" xfId="2" applyFont="1" applyFill="1" applyBorder="1" applyAlignment="1">
      <alignment horizontal="center" vertical="center" shrinkToFit="1"/>
    </xf>
    <xf numFmtId="0" fontId="10" fillId="2" borderId="19" xfId="2" applyFont="1" applyFill="1" applyBorder="1" applyAlignment="1" applyProtection="1">
      <alignment horizontal="center" vertical="center" shrinkToFit="1"/>
      <protection locked="0"/>
    </xf>
    <xf numFmtId="0" fontId="10" fillId="2" borderId="17" xfId="2" applyFont="1" applyFill="1" applyBorder="1" applyAlignment="1" applyProtection="1">
      <alignment horizontal="center" vertical="center" shrinkToFit="1"/>
      <protection locked="0"/>
    </xf>
    <xf numFmtId="176" fontId="15" fillId="2" borderId="0" xfId="2" applyNumberFormat="1" applyFont="1" applyFill="1" applyBorder="1" applyAlignment="1">
      <alignment horizontal="right" vertical="center" shrinkToFit="1"/>
    </xf>
    <xf numFmtId="176" fontId="15" fillId="2" borderId="45" xfId="2" applyNumberFormat="1" applyFont="1" applyFill="1" applyBorder="1" applyAlignment="1">
      <alignment horizontal="right" vertical="center" shrinkToFit="1"/>
    </xf>
    <xf numFmtId="177" fontId="16" fillId="2" borderId="0" xfId="2" applyNumberFormat="1" applyFont="1" applyFill="1" applyBorder="1" applyAlignment="1">
      <alignment horizontal="right" vertical="center" shrinkToFit="1"/>
    </xf>
    <xf numFmtId="0" fontId="10" fillId="3" borderId="29" xfId="2" applyFont="1" applyFill="1" applyBorder="1" applyAlignment="1">
      <alignment horizontal="center" vertical="center" shrinkToFit="1"/>
    </xf>
    <xf numFmtId="0" fontId="10" fillId="3" borderId="30" xfId="2" applyFont="1" applyFill="1" applyBorder="1" applyAlignment="1">
      <alignment horizontal="center" vertical="center" shrinkToFit="1"/>
    </xf>
    <xf numFmtId="0" fontId="10" fillId="3" borderId="7" xfId="2" applyFont="1" applyFill="1" applyBorder="1" applyAlignment="1">
      <alignment horizontal="center" vertical="center" textRotation="255" shrinkToFit="1"/>
    </xf>
    <xf numFmtId="0" fontId="10" fillId="3" borderId="31" xfId="2" applyFont="1" applyFill="1" applyBorder="1" applyAlignment="1">
      <alignment horizontal="center" vertical="center" textRotation="255" shrinkToFit="1"/>
    </xf>
    <xf numFmtId="0" fontId="10" fillId="3" borderId="32" xfId="2" applyFont="1" applyFill="1" applyBorder="1" applyAlignment="1">
      <alignment horizontal="center" vertical="center" wrapText="1" shrinkToFit="1"/>
    </xf>
    <xf numFmtId="0" fontId="10" fillId="3" borderId="33" xfId="2" applyFont="1" applyFill="1" applyBorder="1" applyAlignment="1">
      <alignment horizontal="center" vertical="center" wrapText="1" shrinkToFit="1"/>
    </xf>
    <xf numFmtId="0" fontId="12" fillId="3" borderId="9" xfId="2" applyFont="1" applyFill="1" applyBorder="1" applyAlignment="1">
      <alignment horizontal="center" vertical="center" wrapText="1" shrinkToFit="1"/>
    </xf>
    <xf numFmtId="0" fontId="12" fillId="3" borderId="34" xfId="2" applyFont="1" applyFill="1" applyBorder="1" applyAlignment="1">
      <alignment horizontal="center" vertical="center" wrapText="1" shrinkToFit="1"/>
    </xf>
    <xf numFmtId="0" fontId="10" fillId="0" borderId="6" xfId="2" applyFont="1" applyFill="1" applyBorder="1" applyAlignment="1" applyProtection="1">
      <alignment horizontal="center" vertical="center" textRotation="255" shrinkToFit="1"/>
      <protection locked="0"/>
    </xf>
    <xf numFmtId="0" fontId="10" fillId="0" borderId="35" xfId="2" applyFont="1" applyFill="1" applyBorder="1" applyAlignment="1" applyProtection="1">
      <alignment horizontal="center" vertical="center" textRotation="255" shrinkToFit="1"/>
      <protection locked="0"/>
    </xf>
    <xf numFmtId="0" fontId="10" fillId="0" borderId="36" xfId="2" applyFont="1" applyFill="1" applyBorder="1" applyAlignment="1" applyProtection="1">
      <alignment horizontal="center" vertical="center" textRotation="255" shrinkToFit="1"/>
      <protection locked="0"/>
    </xf>
    <xf numFmtId="0" fontId="10" fillId="0" borderId="7" xfId="2" applyFont="1" applyFill="1" applyBorder="1" applyAlignment="1" applyProtection="1">
      <alignment horizontal="center" vertical="center" textRotation="255" shrinkToFit="1"/>
      <protection locked="0"/>
    </xf>
    <xf numFmtId="0" fontId="10" fillId="0" borderId="37" xfId="2" applyFont="1" applyFill="1" applyBorder="1" applyAlignment="1" applyProtection="1">
      <alignment horizontal="center" vertical="center" textRotation="255" shrinkToFit="1"/>
      <protection locked="0"/>
    </xf>
    <xf numFmtId="0" fontId="10" fillId="0" borderId="31" xfId="2" applyFont="1" applyFill="1" applyBorder="1" applyAlignment="1" applyProtection="1">
      <alignment horizontal="center" vertical="center" textRotation="255" shrinkToFit="1"/>
      <protection locked="0"/>
    </xf>
    <xf numFmtId="0" fontId="10" fillId="0" borderId="38" xfId="2" applyFont="1" applyFill="1" applyBorder="1" applyAlignment="1" applyProtection="1">
      <alignment horizontal="center" vertical="center" wrapText="1" shrinkToFit="1"/>
      <protection locked="0"/>
    </xf>
    <xf numFmtId="0" fontId="10" fillId="0" borderId="39" xfId="2" applyFont="1" applyFill="1" applyBorder="1" applyAlignment="1" applyProtection="1">
      <alignment horizontal="center" vertical="center" wrapText="1" shrinkToFit="1"/>
      <protection locked="0"/>
    </xf>
    <xf numFmtId="0" fontId="10" fillId="0" borderId="40" xfId="2" applyFont="1" applyFill="1" applyBorder="1" applyAlignment="1" applyProtection="1">
      <alignment horizontal="center" vertical="center" wrapText="1" shrinkToFit="1"/>
      <protection locked="0"/>
    </xf>
    <xf numFmtId="0" fontId="12" fillId="0" borderId="13" xfId="2" applyFont="1" applyFill="1" applyBorder="1" applyAlignment="1" applyProtection="1">
      <alignment horizontal="center" vertical="center" wrapText="1" shrinkToFit="1"/>
      <protection locked="0"/>
    </xf>
    <xf numFmtId="0" fontId="12" fillId="0" borderId="25" xfId="2" applyFont="1" applyFill="1" applyBorder="1" applyAlignment="1" applyProtection="1">
      <alignment horizontal="center" vertical="center" wrapText="1" shrinkToFit="1"/>
      <protection locked="0"/>
    </xf>
    <xf numFmtId="0" fontId="12" fillId="0" borderId="18" xfId="2" applyFont="1" applyFill="1" applyBorder="1" applyAlignment="1" applyProtection="1">
      <alignment horizontal="center" vertical="center" wrapText="1" shrinkToFit="1"/>
      <protection locked="0"/>
    </xf>
  </cellXfs>
  <cellStyles count="6">
    <cellStyle name="ハイパーリンク" xfId="1" builtinId="8"/>
    <cellStyle name="標準" xfId="0" builtinId="0"/>
    <cellStyle name="標準 2" xfId="2"/>
    <cellStyle name="標準 2 2" xfId="3"/>
    <cellStyle name="標準 3" xfId="4"/>
    <cellStyle name="標準 4" xfId="5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</xdr:colOff>
      <xdr:row>0</xdr:row>
      <xdr:rowOff>59531</xdr:rowOff>
    </xdr:from>
    <xdr:ext cx="3952875" cy="174069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F7C8E-FE1A-8602-2D6B-7FF7C3D6BD7B}"/>
            </a:ext>
          </a:extLst>
        </xdr:cNvPr>
        <xdr:cNvSpPr txBox="1"/>
      </xdr:nvSpPr>
      <xdr:spPr>
        <a:xfrm>
          <a:off x="3757612" y="59531"/>
          <a:ext cx="3952875" cy="174069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900"/>
            <a:t>＊男子チームは女子</a:t>
          </a:r>
          <a:r>
            <a:rPr kumimoji="1" lang="en-US" altLang="ja-JP" sz="900"/>
            <a:t>2</a:t>
          </a:r>
          <a:r>
            <a:rPr kumimoji="1" lang="ja-JP" altLang="en-US" sz="900"/>
            <a:t>人まで混入参加可。</a:t>
          </a:r>
          <a:endParaRPr kumimoji="1" lang="en-US" altLang="ja-JP" sz="900"/>
        </a:p>
        <a:p>
          <a:pPr lvl="0"/>
          <a:r>
            <a:rPr kumimoji="1" lang="en-US" altLang="ja-JP" sz="900"/>
            <a:t>  </a:t>
          </a:r>
          <a:r>
            <a:rPr kumimoji="1" lang="ja-JP" altLang="en-US" sz="900"/>
            <a:t>（尚、女性混入の場合は、女性欄で○を選択し</a:t>
          </a:r>
          <a:r>
            <a:rPr kumimoji="1" lang="en-US" altLang="ja-JP" sz="900"/>
            <a:t>  </a:t>
          </a:r>
          <a:r>
            <a:rPr kumimoji="1" lang="ja-JP" altLang="en-US" sz="900"/>
            <a:t>てください。）</a:t>
          </a:r>
          <a:br>
            <a:rPr kumimoji="1" lang="en-US" altLang="ja-JP" sz="900"/>
          </a:br>
          <a:endParaRPr kumimoji="1" lang="en-US" altLang="ja-JP" sz="900"/>
        </a:p>
        <a:p>
          <a:pPr lvl="0"/>
          <a:r>
            <a:rPr kumimoji="1" lang="ja-JP" altLang="en-US" sz="900"/>
            <a:t>＊チーム代表者を一番上にし、緊急時の連絡先を記入願います。</a:t>
          </a:r>
          <a:endParaRPr kumimoji="1" lang="en-US" altLang="ja-JP" sz="900"/>
        </a:p>
        <a:p>
          <a:pPr lvl="0"/>
          <a:endParaRPr kumimoji="1" lang="en-US" altLang="ja-JP" sz="900"/>
        </a:p>
        <a:p>
          <a:pPr lvl="0"/>
          <a:r>
            <a:rPr kumimoji="1" lang="ja-JP" altLang="en-US" sz="900"/>
            <a:t>＊ 苗字と名前の間には、必ず全角文字の「空白」を入力してください。</a:t>
          </a:r>
          <a:endParaRPr kumimoji="1" lang="en-US" altLang="ja-JP" sz="900"/>
        </a:p>
        <a:p>
          <a:pPr lvl="0"/>
          <a:endParaRPr kumimoji="1" lang="en-US" altLang="ja-JP" sz="900"/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en-US" altLang="ja-JP" sz="900"/>
        </a:p>
        <a:p>
          <a:pPr lvl="0"/>
          <a:r>
            <a:rPr kumimoji="1" lang="ja-JP" altLang="en-US" sz="900"/>
            <a:t>＊参加費は申込み代表者がまとめてお支払い下さい。ご協力お願い致します。</a:t>
          </a:r>
          <a:endParaRPr kumimoji="1" lang="en-US" altLang="ja-JP" sz="9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1"/>
  <sheetViews>
    <sheetView showGridLines="0" tabSelected="1" workbookViewId="0">
      <selection activeCell="G8" sqref="G8"/>
    </sheetView>
  </sheetViews>
  <sheetFormatPr defaultRowHeight="13.5" x14ac:dyDescent="0.15"/>
  <cols>
    <col min="1" max="1" width="0.796875" style="2" customWidth="1"/>
    <col min="2" max="2" width="2.09765625" style="2" hidden="1" customWidth="1"/>
    <col min="3" max="3" width="2.59765625" style="2" customWidth="1"/>
    <col min="4" max="4" width="3.796875" style="2" customWidth="1"/>
    <col min="5" max="5" width="3" style="2" customWidth="1"/>
    <col min="6" max="6" width="14.19921875" style="2" customWidth="1"/>
    <col min="7" max="7" width="14.296875" style="62" customWidth="1"/>
    <col min="8" max="8" width="12.8984375" style="2" customWidth="1"/>
    <col min="9" max="9" width="12.3984375" style="62" customWidth="1"/>
    <col min="10" max="10" width="2.796875" style="2" bestFit="1" customWidth="1"/>
    <col min="11" max="11" width="3.296875" style="2" customWidth="1"/>
    <col min="12" max="12" width="2.8984375" style="2" hidden="1" customWidth="1"/>
    <col min="13" max="13" width="11.296875" style="35" customWidth="1"/>
    <col min="14" max="14" width="4.19921875" style="35" hidden="1" customWidth="1"/>
    <col min="15" max="15" width="11" style="2" hidden="1" customWidth="1"/>
    <col min="16" max="16" width="0.796875" style="2" customWidth="1"/>
    <col min="17" max="18" width="0.5" style="2" hidden="1" customWidth="1"/>
    <col min="19" max="19" width="4.19921875" style="2" hidden="1" customWidth="1"/>
    <col min="20" max="20" width="8.69921875" style="2" hidden="1" customWidth="1"/>
    <col min="21" max="21" width="4.19921875" style="2" hidden="1" customWidth="1"/>
    <col min="22" max="22" width="5.59765625" style="2" hidden="1" customWidth="1"/>
    <col min="23" max="23" width="3.796875" style="2" hidden="1" customWidth="1"/>
    <col min="24" max="25" width="2" style="2" hidden="1" customWidth="1"/>
    <col min="26" max="26" width="40.8984375" style="4" bestFit="1" customWidth="1"/>
    <col min="27" max="27" width="12.59765625" style="2" customWidth="1"/>
    <col min="28" max="16384" width="8.796875" style="2"/>
  </cols>
  <sheetData>
    <row r="1" spans="1:26" ht="24" customHeight="1" thickBot="1" x14ac:dyDescent="0.2">
      <c r="A1" s="1"/>
      <c r="B1" s="1">
        <v>8</v>
      </c>
      <c r="C1" s="63" t="s">
        <v>0</v>
      </c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S1" s="3" t="s">
        <v>1</v>
      </c>
      <c r="T1" s="3" t="s">
        <v>2</v>
      </c>
      <c r="U1" s="3" t="s">
        <v>3</v>
      </c>
      <c r="V1" s="3" t="s">
        <v>4</v>
      </c>
    </row>
    <row r="2" spans="1:26" ht="20.25" customHeight="1" x14ac:dyDescent="0.15">
      <c r="A2" s="1"/>
      <c r="B2" s="1"/>
      <c r="C2" s="65" t="s">
        <v>5</v>
      </c>
      <c r="D2" s="66"/>
      <c r="E2" s="67"/>
      <c r="F2" s="68"/>
      <c r="G2" s="5"/>
      <c r="H2" s="6"/>
      <c r="I2" s="7"/>
      <c r="J2" s="1"/>
      <c r="K2" s="1"/>
      <c r="L2" s="1"/>
      <c r="M2" s="8"/>
      <c r="N2" s="8"/>
      <c r="S2" s="9"/>
      <c r="T2" s="9"/>
      <c r="U2" s="9"/>
      <c r="V2" s="9">
        <v>9000</v>
      </c>
    </row>
    <row r="3" spans="1:26" ht="20.25" customHeight="1" x14ac:dyDescent="0.15">
      <c r="A3" s="1"/>
      <c r="B3" s="1"/>
      <c r="C3" s="69" t="s">
        <v>6</v>
      </c>
      <c r="D3" s="70"/>
      <c r="E3" s="71"/>
      <c r="F3" s="72"/>
      <c r="G3" s="5"/>
      <c r="H3" s="6"/>
      <c r="I3" s="10"/>
      <c r="J3" s="6"/>
      <c r="K3" s="1"/>
      <c r="L3" s="1"/>
      <c r="M3" s="8"/>
      <c r="N3" s="8"/>
      <c r="O3" s="1"/>
    </row>
    <row r="4" spans="1:26" ht="21" customHeight="1" x14ac:dyDescent="0.15">
      <c r="A4" s="1"/>
      <c r="B4" s="1"/>
      <c r="C4" s="73" t="s">
        <v>7</v>
      </c>
      <c r="D4" s="74"/>
      <c r="E4" s="75"/>
      <c r="F4" s="76"/>
      <c r="G4" s="5"/>
      <c r="H4" s="6"/>
      <c r="I4" s="10"/>
      <c r="J4" s="6"/>
      <c r="K4" s="1"/>
      <c r="L4" s="1"/>
      <c r="M4" s="8"/>
      <c r="N4" s="8"/>
      <c r="O4" s="1"/>
      <c r="P4" s="1"/>
      <c r="S4" s="11">
        <v>1</v>
      </c>
      <c r="T4" s="11">
        <v>2</v>
      </c>
      <c r="U4" s="11">
        <v>3</v>
      </c>
      <c r="V4" s="11">
        <v>4</v>
      </c>
      <c r="W4" s="11">
        <v>5</v>
      </c>
      <c r="X4" s="11">
        <v>6</v>
      </c>
    </row>
    <row r="5" spans="1:26" ht="21" customHeight="1" thickBot="1" x14ac:dyDescent="0.2">
      <c r="A5" s="1"/>
      <c r="B5" s="1"/>
      <c r="C5" s="77" t="s">
        <v>8</v>
      </c>
      <c r="D5" s="78"/>
      <c r="E5" s="79" t="str">
        <f>PHONETIC(E4)</f>
        <v/>
      </c>
      <c r="F5" s="80"/>
      <c r="G5" s="12"/>
      <c r="H5" s="6"/>
      <c r="I5" s="13"/>
      <c r="J5" s="6"/>
      <c r="K5" s="1"/>
      <c r="L5" s="1"/>
      <c r="M5" s="8"/>
      <c r="N5" s="8"/>
      <c r="O5" s="1"/>
      <c r="P5" s="1"/>
      <c r="S5" s="11" t="s">
        <v>9</v>
      </c>
      <c r="T5" s="11" t="s">
        <v>10</v>
      </c>
      <c r="U5" s="11" t="s">
        <v>11</v>
      </c>
      <c r="V5" s="11" t="s">
        <v>12</v>
      </c>
      <c r="W5" s="11" t="s">
        <v>13</v>
      </c>
      <c r="X5" s="11"/>
    </row>
    <row r="6" spans="1:26" ht="20.25" customHeight="1" thickBot="1" x14ac:dyDescent="0.2">
      <c r="A6" s="1"/>
      <c r="B6" s="1"/>
      <c r="C6" s="81" t="s">
        <v>14</v>
      </c>
      <c r="D6" s="82"/>
      <c r="E6" s="83"/>
      <c r="F6" s="84"/>
      <c r="G6" s="84"/>
      <c r="H6" s="14"/>
      <c r="I6" s="13"/>
      <c r="J6" s="6"/>
      <c r="K6" s="1"/>
      <c r="L6" s="1"/>
      <c r="M6" s="8"/>
      <c r="N6" s="8"/>
      <c r="O6" s="1"/>
      <c r="P6" s="1"/>
      <c r="S6" s="11" t="s">
        <v>15</v>
      </c>
      <c r="T6" s="11" t="s">
        <v>10</v>
      </c>
      <c r="U6" s="11" t="s">
        <v>11</v>
      </c>
      <c r="V6" s="11" t="s">
        <v>12</v>
      </c>
      <c r="W6" s="11" t="s">
        <v>13</v>
      </c>
      <c r="X6" s="11"/>
    </row>
    <row r="7" spans="1:26" ht="20.25" customHeight="1" x14ac:dyDescent="0.15">
      <c r="A7" s="1"/>
      <c r="B7" s="1"/>
      <c r="C7" s="85" t="s">
        <v>16</v>
      </c>
      <c r="D7" s="86"/>
      <c r="E7" s="87"/>
      <c r="F7" s="88"/>
      <c r="G7" s="15"/>
      <c r="H7" s="6"/>
      <c r="I7" s="10"/>
      <c r="J7" s="10"/>
      <c r="K7" s="10"/>
      <c r="L7" s="10"/>
      <c r="M7" s="10"/>
      <c r="N7" s="8"/>
      <c r="O7" s="1"/>
      <c r="P7" s="1"/>
      <c r="S7" s="11"/>
      <c r="T7" s="11"/>
      <c r="U7" s="11"/>
      <c r="V7" s="11"/>
      <c r="W7" s="11"/>
      <c r="X7" s="11"/>
    </row>
    <row r="8" spans="1:26" ht="20.25" customHeight="1" thickBot="1" x14ac:dyDescent="0.2">
      <c r="A8" s="1"/>
      <c r="B8" s="1"/>
      <c r="C8" s="89" t="s">
        <v>17</v>
      </c>
      <c r="D8" s="90"/>
      <c r="E8" s="91" t="s">
        <v>18</v>
      </c>
      <c r="F8" s="92"/>
      <c r="G8" s="16"/>
      <c r="H8" s="1"/>
      <c r="I8" s="93">
        <f>COUNTA(J13:J20)</f>
        <v>0</v>
      </c>
      <c r="J8" s="93"/>
      <c r="K8" s="95">
        <f>COUNTA(F13:F20)*V2</f>
        <v>0</v>
      </c>
      <c r="L8" s="95"/>
      <c r="M8" s="95"/>
      <c r="N8" s="8"/>
      <c r="O8" s="1"/>
      <c r="P8" s="1"/>
      <c r="S8" s="11"/>
      <c r="T8" s="11"/>
      <c r="U8" s="11"/>
      <c r="V8" s="11"/>
      <c r="W8" s="11"/>
      <c r="X8" s="11"/>
    </row>
    <row r="9" spans="1:26" ht="14.25" customHeight="1" thickBot="1" x14ac:dyDescent="0.2">
      <c r="A9" s="1"/>
      <c r="B9" s="1"/>
      <c r="C9" s="1"/>
      <c r="D9" s="1"/>
      <c r="E9" s="1"/>
      <c r="F9" s="1"/>
      <c r="G9" s="7"/>
      <c r="H9" s="1"/>
      <c r="I9" s="94"/>
      <c r="J9" s="94"/>
      <c r="K9" s="95"/>
      <c r="L9" s="95"/>
      <c r="M9" s="95"/>
      <c r="N9" s="8"/>
      <c r="O9" s="1"/>
      <c r="P9" s="1"/>
      <c r="S9" s="17"/>
      <c r="T9" s="17"/>
      <c r="U9" s="17"/>
      <c r="V9" s="17"/>
      <c r="W9" s="17"/>
    </row>
    <row r="10" spans="1:26" s="27" customFormat="1" ht="51" customHeight="1" thickBot="1" x14ac:dyDescent="0.2">
      <c r="A10" s="18"/>
      <c r="B10" s="19"/>
      <c r="C10" s="20"/>
      <c r="D10" s="21" t="s">
        <v>19</v>
      </c>
      <c r="E10" s="21" t="s">
        <v>20</v>
      </c>
      <c r="F10" s="22" t="s">
        <v>21</v>
      </c>
      <c r="G10" s="23" t="s">
        <v>22</v>
      </c>
      <c r="H10" s="22" t="s">
        <v>23</v>
      </c>
      <c r="I10" s="23" t="s">
        <v>24</v>
      </c>
      <c r="J10" s="24" t="s">
        <v>25</v>
      </c>
      <c r="K10" s="25" t="s">
        <v>13</v>
      </c>
      <c r="L10" s="1"/>
      <c r="M10" s="26" t="s">
        <v>26</v>
      </c>
      <c r="N10" s="26" t="s">
        <v>27</v>
      </c>
      <c r="O10" s="1"/>
      <c r="P10" s="1"/>
      <c r="Y10" s="27">
        <f>LEN(F13)</f>
        <v>0</v>
      </c>
      <c r="Z10" s="28" t="str">
        <f>IF(Y10&gt;15,"チーム名はなるべく短めにしてください。"&amp;CHAR(10)&amp;"(組み合わせ表の字が小さく読み取れなくなります)","")</f>
        <v/>
      </c>
    </row>
    <row r="11" spans="1:26" s="35" customFormat="1" ht="30.75" customHeight="1" x14ac:dyDescent="0.15">
      <c r="A11" s="8"/>
      <c r="B11" s="29">
        <v>1</v>
      </c>
      <c r="C11" s="96" t="s">
        <v>28</v>
      </c>
      <c r="D11" s="98" t="s">
        <v>9</v>
      </c>
      <c r="E11" s="98" t="s">
        <v>29</v>
      </c>
      <c r="F11" s="100" t="s">
        <v>30</v>
      </c>
      <c r="G11" s="102" t="str">
        <f>PHONETIC(F11)</f>
        <v>ヤマトクラブ</v>
      </c>
      <c r="H11" s="30" t="s">
        <v>31</v>
      </c>
      <c r="I11" s="31" t="str">
        <f t="shared" ref="I11:I20" si="0">PHONETIC(H11)</f>
        <v>ヤマト　タロウ</v>
      </c>
      <c r="J11" s="32"/>
      <c r="K11" s="32">
        <v>55</v>
      </c>
      <c r="L11" s="1"/>
      <c r="M11" s="33" t="s">
        <v>32</v>
      </c>
      <c r="N11" s="34"/>
      <c r="O11" s="1"/>
      <c r="P11" s="1"/>
      <c r="T11" s="36" t="str">
        <f>IF($D11="","",IF($D11=$S$5,T$5,IF($D11=$S$6,T$6,IF($D11=$S$7,T$7))))</f>
        <v>1部</v>
      </c>
      <c r="U11" s="36" t="str">
        <f>IF($D11="","",IF($D11=$S$5,U$5,IF($D11=$S$6,U$6,IF($D11=$S$7,U$7))))</f>
        <v>2部</v>
      </c>
      <c r="V11" s="36" t="str">
        <f>IF($D11="","",IF($D11=$S$5,V$5,IF($D11=$S$6,V$6,IF($D11=$S$7,V$7))))</f>
        <v>3部</v>
      </c>
      <c r="W11" s="36" t="str">
        <f>IF($D11="","",IF($D11=$S$5,W$5,IF($D11=$S$6,W$6,IF($D11=$S$7,W$7))))</f>
        <v>ｼﾆｱ</v>
      </c>
      <c r="X11" s="36">
        <f>IF($D11="","",IF($D11=$S$5,X$5,IF($D11=$S$6,X$6,IF($D11=$S$7,X$7))))</f>
        <v>0</v>
      </c>
      <c r="Y11" s="35">
        <f>IFERROR(SEARCH("　",$H11,1),0)</f>
        <v>3</v>
      </c>
      <c r="Z11" s="37" t="str">
        <f>IF(AND($H11&lt;&gt;"",Y11=0),"苗字と名前の間に全角文字で「空白」を入力してください","")</f>
        <v/>
      </c>
    </row>
    <row r="12" spans="1:26" s="35" customFormat="1" ht="30.75" customHeight="1" thickBot="1" x14ac:dyDescent="0.2">
      <c r="A12" s="8"/>
      <c r="B12" s="38">
        <v>2</v>
      </c>
      <c r="C12" s="97"/>
      <c r="D12" s="99"/>
      <c r="E12" s="99"/>
      <c r="F12" s="101"/>
      <c r="G12" s="103"/>
      <c r="H12" s="39" t="s">
        <v>33</v>
      </c>
      <c r="I12" s="40" t="str">
        <f t="shared" si="0"/>
        <v>ヤマト　ハナコ</v>
      </c>
      <c r="J12" s="41" t="s">
        <v>34</v>
      </c>
      <c r="K12" s="41">
        <v>55</v>
      </c>
      <c r="L12" s="1"/>
      <c r="M12" s="42"/>
      <c r="N12" s="43"/>
      <c r="O12" s="1"/>
      <c r="P12" s="1"/>
      <c r="T12" s="2"/>
      <c r="U12" s="2"/>
      <c r="V12" s="2"/>
      <c r="W12" s="2"/>
      <c r="X12" s="2"/>
      <c r="Y12" s="35">
        <f t="shared" ref="Y12:Y20" si="1">IFERROR(SEARCH("　",H12,1),0)</f>
        <v>3</v>
      </c>
      <c r="Z12" s="37" t="str">
        <f t="shared" ref="Z12:Z20" si="2">IF(AND(H12&lt;&gt;"",Y12=0),"苗字と氏名の間に全角文字で「空白」を入力してください","")</f>
        <v/>
      </c>
    </row>
    <row r="13" spans="1:26" ht="30.75" customHeight="1" x14ac:dyDescent="0.15">
      <c r="A13" s="1"/>
      <c r="B13" s="44">
        <v>1</v>
      </c>
      <c r="C13" s="44">
        <v>1</v>
      </c>
      <c r="D13" s="104"/>
      <c r="E13" s="107"/>
      <c r="F13" s="110"/>
      <c r="G13" s="113"/>
      <c r="H13" s="45"/>
      <c r="I13" s="46" t="str">
        <f t="shared" si="0"/>
        <v/>
      </c>
      <c r="J13" s="47"/>
      <c r="K13" s="47"/>
      <c r="L13" s="1"/>
      <c r="M13" s="48"/>
      <c r="N13" s="49">
        <f>COUNTA($F13)*$V$2</f>
        <v>0</v>
      </c>
      <c r="O13" s="1"/>
      <c r="P13" s="1"/>
      <c r="Q13" s="35"/>
      <c r="R13" s="35"/>
      <c r="T13" s="36" t="str">
        <f>IF($D13="","",IF($D13=$S$5,T$5,IF($D13=$S$6,T$6,IF($D13=$S$7,T$7))))</f>
        <v/>
      </c>
      <c r="U13" s="36" t="str">
        <f>IF($D13="","",IF($D13=$S$5,U$5,IF($D13=$S$6,U$6,IF($D13=$S$7,U$7))))</f>
        <v/>
      </c>
      <c r="V13" s="36" t="str">
        <f>IF($D13="","",IF($D13=$S$5,V$5,IF($D13=$S$6,V$6,IF($D13=$S$7,V$7))))</f>
        <v/>
      </c>
      <c r="W13" s="36" t="str">
        <f>IF($D13="","",IF($D13=$S$5,W$5,IF($D13=$S$6,W$6,IF($D13=$S$7,W$7))))</f>
        <v/>
      </c>
      <c r="X13" s="36" t="str">
        <f>IF($D13="","",IF($D13=$S$5,X$5,IF($D13=$S$6,X$6,IF($D13=$S$7,X$7))))</f>
        <v/>
      </c>
      <c r="Y13" s="35">
        <f t="shared" si="1"/>
        <v>0</v>
      </c>
      <c r="Z13" s="37" t="str">
        <f t="shared" si="2"/>
        <v/>
      </c>
    </row>
    <row r="14" spans="1:26" ht="30.75" customHeight="1" x14ac:dyDescent="0.15">
      <c r="A14" s="1"/>
      <c r="B14" s="50">
        <v>2</v>
      </c>
      <c r="C14" s="50">
        <v>2</v>
      </c>
      <c r="D14" s="105"/>
      <c r="E14" s="108"/>
      <c r="F14" s="111"/>
      <c r="G14" s="114"/>
      <c r="H14" s="51"/>
      <c r="I14" s="52" t="str">
        <f t="shared" si="0"/>
        <v/>
      </c>
      <c r="J14" s="53"/>
      <c r="K14" s="53"/>
      <c r="L14" s="1"/>
      <c r="M14" s="42"/>
      <c r="N14" s="54"/>
      <c r="O14" s="1"/>
      <c r="P14" s="1"/>
      <c r="Q14" s="35"/>
      <c r="R14" s="35"/>
      <c r="Y14" s="35">
        <f t="shared" si="1"/>
        <v>0</v>
      </c>
      <c r="Z14" s="37" t="str">
        <f t="shared" si="2"/>
        <v/>
      </c>
    </row>
    <row r="15" spans="1:26" ht="30.75" customHeight="1" x14ac:dyDescent="0.15">
      <c r="A15" s="1"/>
      <c r="B15" s="50">
        <v>3</v>
      </c>
      <c r="C15" s="50">
        <v>3</v>
      </c>
      <c r="D15" s="105"/>
      <c r="E15" s="108"/>
      <c r="F15" s="111"/>
      <c r="G15" s="114"/>
      <c r="H15" s="51"/>
      <c r="I15" s="52" t="str">
        <f t="shared" si="0"/>
        <v/>
      </c>
      <c r="J15" s="53"/>
      <c r="K15" s="53"/>
      <c r="L15" s="1"/>
      <c r="M15" s="42"/>
      <c r="N15" s="54"/>
      <c r="O15" s="1"/>
      <c r="P15" s="1"/>
      <c r="Q15" s="35"/>
      <c r="R15" s="35"/>
      <c r="Y15" s="35">
        <f t="shared" si="1"/>
        <v>0</v>
      </c>
      <c r="Z15" s="37" t="str">
        <f t="shared" si="2"/>
        <v/>
      </c>
    </row>
    <row r="16" spans="1:26" ht="30.75" customHeight="1" x14ac:dyDescent="0.15">
      <c r="A16" s="1"/>
      <c r="B16" s="50">
        <v>4</v>
      </c>
      <c r="C16" s="50">
        <v>4</v>
      </c>
      <c r="D16" s="105"/>
      <c r="E16" s="108"/>
      <c r="F16" s="111"/>
      <c r="G16" s="114"/>
      <c r="H16" s="51"/>
      <c r="I16" s="52" t="str">
        <f t="shared" si="0"/>
        <v/>
      </c>
      <c r="J16" s="53"/>
      <c r="K16" s="53"/>
      <c r="L16" s="1"/>
      <c r="M16" s="42"/>
      <c r="N16" s="54"/>
      <c r="O16" s="1"/>
      <c r="P16" s="1"/>
      <c r="Q16" s="35"/>
      <c r="R16" s="35"/>
      <c r="Y16" s="35">
        <f t="shared" si="1"/>
        <v>0</v>
      </c>
      <c r="Z16" s="37" t="str">
        <f t="shared" si="2"/>
        <v/>
      </c>
    </row>
    <row r="17" spans="1:26" ht="30.75" customHeight="1" x14ac:dyDescent="0.15">
      <c r="A17" s="1"/>
      <c r="B17" s="50">
        <v>5</v>
      </c>
      <c r="C17" s="50">
        <v>5</v>
      </c>
      <c r="D17" s="105"/>
      <c r="E17" s="108"/>
      <c r="F17" s="111"/>
      <c r="G17" s="114"/>
      <c r="H17" s="51"/>
      <c r="I17" s="52" t="str">
        <f t="shared" si="0"/>
        <v/>
      </c>
      <c r="J17" s="53"/>
      <c r="K17" s="53"/>
      <c r="L17" s="1"/>
      <c r="M17" s="42"/>
      <c r="N17" s="54"/>
      <c r="O17" s="1"/>
      <c r="P17" s="1"/>
      <c r="Q17" s="35"/>
      <c r="R17" s="35"/>
      <c r="Y17" s="35">
        <f t="shared" si="1"/>
        <v>0</v>
      </c>
      <c r="Z17" s="37" t="str">
        <f t="shared" si="2"/>
        <v/>
      </c>
    </row>
    <row r="18" spans="1:26" ht="30.75" customHeight="1" x14ac:dyDescent="0.15">
      <c r="A18" s="1"/>
      <c r="B18" s="50">
        <v>6</v>
      </c>
      <c r="C18" s="50">
        <v>6</v>
      </c>
      <c r="D18" s="105"/>
      <c r="E18" s="108"/>
      <c r="F18" s="111"/>
      <c r="G18" s="114"/>
      <c r="H18" s="51"/>
      <c r="I18" s="52" t="str">
        <f t="shared" si="0"/>
        <v/>
      </c>
      <c r="J18" s="53"/>
      <c r="K18" s="53"/>
      <c r="L18" s="1"/>
      <c r="M18" s="42"/>
      <c r="N18" s="54"/>
      <c r="O18" s="1"/>
      <c r="P18" s="1"/>
      <c r="Q18" s="35"/>
      <c r="R18" s="35"/>
      <c r="Y18" s="35">
        <f t="shared" si="1"/>
        <v>0</v>
      </c>
      <c r="Z18" s="37" t="str">
        <f t="shared" si="2"/>
        <v/>
      </c>
    </row>
    <row r="19" spans="1:26" ht="30.75" customHeight="1" x14ac:dyDescent="0.15">
      <c r="A19" s="1"/>
      <c r="B19" s="50">
        <v>7</v>
      </c>
      <c r="C19" s="50">
        <v>7</v>
      </c>
      <c r="D19" s="105"/>
      <c r="E19" s="108"/>
      <c r="F19" s="111"/>
      <c r="G19" s="114"/>
      <c r="H19" s="51"/>
      <c r="I19" s="52" t="str">
        <f t="shared" si="0"/>
        <v/>
      </c>
      <c r="J19" s="53"/>
      <c r="K19" s="53"/>
      <c r="L19" s="1"/>
      <c r="M19" s="42"/>
      <c r="N19" s="54"/>
      <c r="O19" s="1"/>
      <c r="P19" s="1"/>
      <c r="Q19" s="35"/>
      <c r="R19" s="35"/>
      <c r="Y19" s="35">
        <f t="shared" si="1"/>
        <v>0</v>
      </c>
      <c r="Z19" s="37" t="str">
        <f t="shared" si="2"/>
        <v/>
      </c>
    </row>
    <row r="20" spans="1:26" ht="30.75" customHeight="1" thickBot="1" x14ac:dyDescent="0.2">
      <c r="A20" s="1"/>
      <c r="B20" s="55">
        <v>8</v>
      </c>
      <c r="C20" s="55">
        <v>8</v>
      </c>
      <c r="D20" s="106"/>
      <c r="E20" s="109"/>
      <c r="F20" s="112"/>
      <c r="G20" s="115"/>
      <c r="H20" s="56"/>
      <c r="I20" s="57" t="str">
        <f t="shared" si="0"/>
        <v/>
      </c>
      <c r="J20" s="58"/>
      <c r="K20" s="58"/>
      <c r="L20" s="1"/>
      <c r="M20" s="59"/>
      <c r="N20" s="60"/>
      <c r="O20" s="1"/>
      <c r="P20" s="1"/>
      <c r="Q20" s="35"/>
      <c r="R20" s="35"/>
      <c r="Y20" s="35">
        <f t="shared" si="1"/>
        <v>0</v>
      </c>
      <c r="Z20" s="37" t="str">
        <f t="shared" si="2"/>
        <v/>
      </c>
    </row>
    <row r="21" spans="1:26" x14ac:dyDescent="0.15">
      <c r="A21" s="1"/>
      <c r="B21" s="1"/>
      <c r="C21" s="6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sheetProtection sheet="1" selectLockedCells="1"/>
  <mergeCells count="27">
    <mergeCell ref="C11:C12"/>
    <mergeCell ref="D11:D12"/>
    <mergeCell ref="E11:E12"/>
    <mergeCell ref="F11:F12"/>
    <mergeCell ref="G11:G12"/>
    <mergeCell ref="D13:D20"/>
    <mergeCell ref="E13:E20"/>
    <mergeCell ref="F13:F20"/>
    <mergeCell ref="G13:G20"/>
    <mergeCell ref="C7:D7"/>
    <mergeCell ref="E7:F7"/>
    <mergeCell ref="C8:D8"/>
    <mergeCell ref="E8:F8"/>
    <mergeCell ref="I8:J9"/>
    <mergeCell ref="K8:M9"/>
    <mergeCell ref="C4:D4"/>
    <mergeCell ref="E4:F4"/>
    <mergeCell ref="C5:D5"/>
    <mergeCell ref="E5:F5"/>
    <mergeCell ref="C6:D6"/>
    <mergeCell ref="E6:G6"/>
    <mergeCell ref="C1:K1"/>
    <mergeCell ref="L1:O1"/>
    <mergeCell ref="C2:D2"/>
    <mergeCell ref="E2:F2"/>
    <mergeCell ref="C3:D3"/>
    <mergeCell ref="E3:F3"/>
  </mergeCells>
  <phoneticPr fontId="2"/>
  <conditionalFormatting sqref="K13:K20">
    <cfRule type="expression" dxfId="2" priority="3" stopIfTrue="1">
      <formula>AND($E$13="ｼﾆｱ",$H13&lt;&gt;"",$K13="")</formula>
    </cfRule>
  </conditionalFormatting>
  <conditionalFormatting sqref="H11:H20">
    <cfRule type="expression" dxfId="1" priority="2" stopIfTrue="1">
      <formula>$Z11&lt;&gt;""</formula>
    </cfRule>
  </conditionalFormatting>
  <conditionalFormatting sqref="E2:F7">
    <cfRule type="expression" dxfId="0" priority="1" stopIfTrue="1">
      <formula>AND(COUNTA($F$13:$F$28)&gt;0,E2="")</formula>
    </cfRule>
  </conditionalFormatting>
  <dataValidations count="9">
    <dataValidation type="list" allowBlank="1" showInputMessage="1" showErrorMessage="1" sqref="E11:E20">
      <formula1>$T11:$W11</formula1>
    </dataValidation>
    <dataValidation type="list" allowBlank="1" showInputMessage="1" showErrorMessage="1" sqref="D11:D20">
      <formula1>$S$5:$S$6</formula1>
    </dataValidation>
    <dataValidation type="list" allowBlank="1" showInputMessage="1" showErrorMessage="1" sqref="N11:N12 N14:N20">
      <formula1>"〇"</formula1>
    </dataValidation>
    <dataValidation type="list" imeMode="hiragana" allowBlank="1" showInputMessage="1" showErrorMessage="1" sqref="J11:J20">
      <formula1>"〇"</formula1>
    </dataValidation>
    <dataValidation type="list" allowBlank="1" showInputMessage="1" showErrorMessage="1" sqref="E8">
      <formula1>"必要,不要"</formula1>
    </dataValidation>
    <dataValidation imeMode="halfAlpha" allowBlank="1" showInputMessage="1" showErrorMessage="1" sqref="M12:M20 K11:K20 E7:F7 E2"/>
    <dataValidation imeMode="halfKatakana" allowBlank="1" showInputMessage="1" showErrorMessage="1" sqref="B11:B20 I11:I12 G11 C13:C20"/>
    <dataValidation imeMode="hiragana" allowBlank="1" showInputMessage="1" showErrorMessage="1" sqref="F4 E3:E4 E6 H11:H20 F13 F11"/>
    <dataValidation imeMode="fullKatakana" allowBlank="1" showInputMessage="1" showErrorMessage="1" sqref="E5:F5 I13:I20 G13:G20"/>
  </dataValidations>
  <printOptions horizontalCentered="1"/>
  <pageMargins left="0.11811023622047245" right="0.11811023622047245" top="0.86614173228346458" bottom="0.35433070866141736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OP団体戦</vt:lpstr>
      <vt:lpstr>OP団体戦!Print_Area</vt:lpstr>
      <vt:lpstr>OP団体戦!Print_Titles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yossy</dc:creator>
  <cp:lastModifiedBy>matsu-pc</cp:lastModifiedBy>
  <cp:lastPrinted>2021-04-12T09:35:37Z</cp:lastPrinted>
  <dcterms:created xsi:type="dcterms:W3CDTF">2021-04-12T09:32:04Z</dcterms:created>
  <dcterms:modified xsi:type="dcterms:W3CDTF">2022-09-25T10:41:36Z</dcterms:modified>
</cp:coreProperties>
</file>