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5" yWindow="-105" windowWidth="20715" windowHeight="11760"/>
  </bookViews>
  <sheets>
    <sheet name="吉松杯要項" sheetId="1" r:id="rId1"/>
    <sheet name="吉松杯申込書 " sheetId="3" r:id="rId2"/>
  </sheets>
  <definedNames>
    <definedName name="_xlnm._FilterDatabase" localSheetId="1" hidden="1">'吉松杯申込書 '!$A$22:$U$24</definedName>
    <definedName name="_xlnm.Print_Area" localSheetId="1">'吉松杯申込書 '!$A$1:$U$43</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43" i="3" l="1"/>
  <c r="Z43" i="3" s="1"/>
  <c r="Z42" i="3"/>
  <c r="Y42" i="3"/>
  <c r="Y41" i="3"/>
  <c r="Z41" i="3" s="1"/>
  <c r="Y40" i="3"/>
  <c r="Z40" i="3" s="1"/>
  <c r="Y39" i="3"/>
  <c r="Z39" i="3" s="1"/>
  <c r="Z38" i="3"/>
  <c r="Y38" i="3"/>
  <c r="Y37" i="3"/>
  <c r="Z37" i="3" s="1"/>
  <c r="Y36" i="3"/>
  <c r="Z36" i="3" s="1"/>
  <c r="Y35" i="3"/>
  <c r="Z35" i="3" s="1"/>
  <c r="Y34" i="3"/>
  <c r="Z34" i="3" s="1"/>
  <c r="Y33" i="3"/>
  <c r="Z33" i="3" s="1"/>
  <c r="Y32" i="3"/>
  <c r="Z32" i="3" s="1"/>
  <c r="Y31" i="3"/>
  <c r="Z31" i="3" s="1"/>
  <c r="Y30" i="3"/>
  <c r="Z30" i="3" s="1"/>
  <c r="Y29" i="3"/>
  <c r="Z29" i="3" s="1"/>
  <c r="Y28" i="3"/>
  <c r="Z28" i="3" s="1"/>
  <c r="Y27" i="3"/>
  <c r="Z27" i="3" s="1"/>
  <c r="Y26" i="3"/>
  <c r="Z26" i="3" s="1"/>
  <c r="Y25" i="3"/>
  <c r="Z25" i="3" s="1"/>
  <c r="Y24" i="3"/>
  <c r="Z24" i="3" s="1"/>
  <c r="O7" i="3"/>
  <c r="K7" i="3"/>
  <c r="G7" i="3"/>
  <c r="C7" i="3"/>
  <c r="O6" i="3"/>
  <c r="K6" i="3"/>
  <c r="G6" i="3"/>
  <c r="C6" i="3"/>
  <c r="G41" i="3"/>
  <c r="G42" i="3"/>
  <c r="G38" i="3"/>
  <c r="G43" i="3"/>
  <c r="G39" i="3"/>
  <c r="G40" i="3"/>
  <c r="E10" i="3" l="1"/>
  <c r="H10" i="3" s="1"/>
  <c r="E9" i="3"/>
  <c r="H9" i="3" s="1"/>
  <c r="E8" i="3"/>
  <c r="H8" i="3" s="1"/>
  <c r="O11" i="3"/>
  <c r="R11" i="3" s="1"/>
  <c r="O8" i="3"/>
  <c r="R8" i="3" s="1"/>
  <c r="O10" i="3"/>
  <c r="R10" i="3" s="1"/>
  <c r="O9" i="3"/>
  <c r="R9" i="3" s="1"/>
  <c r="E11" i="3"/>
  <c r="H11" i="3" s="1"/>
  <c r="C12" i="3" l="1"/>
</calcChain>
</file>

<file path=xl/sharedStrings.xml><?xml version="1.0" encoding="utf-8"?>
<sst xmlns="http://schemas.openxmlformats.org/spreadsheetml/2006/main" count="159" uniqueCount="121">
  <si>
    <t>久留米市バドミントン協会</t>
  </si>
  <si>
    <t>出場資格　　</t>
    <rPh sb="0" eb="2">
      <t>シュツジョウ</t>
    </rPh>
    <rPh sb="2" eb="4">
      <t>シカク</t>
    </rPh>
    <phoneticPr fontId="1"/>
  </si>
  <si>
    <t>組合せ会議において不適当な出場申し込みと判断した場合は､変更する場合がある。</t>
  </si>
  <si>
    <t>競技規則</t>
    <rPh sb="0" eb="2">
      <t>キョウギ</t>
    </rPh>
    <rPh sb="2" eb="4">
      <t>キソク</t>
    </rPh>
    <phoneticPr fontId="1"/>
  </si>
  <si>
    <t>競技方法</t>
    <rPh sb="0" eb="2">
      <t>キョウギ</t>
    </rPh>
    <rPh sb="2" eb="4">
      <t>ホウホウ</t>
    </rPh>
    <phoneticPr fontId="1"/>
  </si>
  <si>
    <t>使用球</t>
    <rPh sb="0" eb="2">
      <t>シヨウ</t>
    </rPh>
    <rPh sb="2" eb="3">
      <t>キュウ</t>
    </rPh>
    <phoneticPr fontId="1"/>
  </si>
  <si>
    <t>表　　彰　　</t>
    <phoneticPr fontId="1"/>
  </si>
  <si>
    <t>各種目とも２位まで表彰する。</t>
  </si>
  <si>
    <t>参加料　　　</t>
    <rPh sb="0" eb="3">
      <t>サンカリョウ</t>
    </rPh>
    <phoneticPr fontId="1"/>
  </si>
  <si>
    <t xml:space="preserve">申込方法　　　　  </t>
    <rPh sb="0" eb="2">
      <t>モウシコミ</t>
    </rPh>
    <rPh sb="2" eb="4">
      <t>ホウホウ</t>
    </rPh>
    <phoneticPr fontId="1"/>
  </si>
  <si>
    <t>その他</t>
    <rPh sb="2" eb="3">
      <t>タ</t>
    </rPh>
    <phoneticPr fontId="1"/>
  </si>
  <si>
    <t>規程により行う。</t>
    <phoneticPr fontId="1"/>
  </si>
  <si>
    <t>種目略号</t>
    <rPh sb="0" eb="2">
      <t>シュモク</t>
    </rPh>
    <rPh sb="2" eb="4">
      <t>リャクゴウ</t>
    </rPh>
    <phoneticPr fontId="6"/>
  </si>
  <si>
    <t>所属クラブ名</t>
    <rPh sb="0" eb="2">
      <t>ショゾク</t>
    </rPh>
    <rPh sb="5" eb="6">
      <t>メイ</t>
    </rPh>
    <phoneticPr fontId="6"/>
  </si>
  <si>
    <t>団体名【</t>
    <rPh sb="0" eb="2">
      <t>ダンタイ</t>
    </rPh>
    <rPh sb="2" eb="3">
      <t>メイ</t>
    </rPh>
    <phoneticPr fontId="6"/>
  </si>
  <si>
    <t>】</t>
  </si>
  <si>
    <t>円</t>
    <rPh sb="0" eb="1">
      <t>えん</t>
    </rPh>
    <phoneticPr fontId="6" type="Hiragana"/>
  </si>
  <si>
    <t>合　計</t>
    <rPh sb="0" eb="1">
      <t>ごう</t>
    </rPh>
    <rPh sb="2" eb="3">
      <t>けい</t>
    </rPh>
    <phoneticPr fontId="6" type="Hiragana"/>
  </si>
  <si>
    <t>人</t>
    <rPh sb="0" eb="1">
      <t>にん</t>
    </rPh>
    <phoneticPr fontId="6" type="Hiragana"/>
  </si>
  <si>
    <t>組</t>
    <rPh sb="0" eb="1">
      <t>くみ</t>
    </rPh>
    <phoneticPr fontId="1" type="Hiragana"/>
  </si>
  <si>
    <t>（公財）日バ協会登録番号</t>
    <rPh sb="1" eb="2">
      <t>コウ</t>
    </rPh>
    <rPh sb="2" eb="3">
      <t>ザイ</t>
    </rPh>
    <rPh sb="4" eb="5">
      <t>ヒ</t>
    </rPh>
    <rPh sb="6" eb="8">
      <t>キョウカイ</t>
    </rPh>
    <rPh sb="8" eb="10">
      <t>トウロク</t>
    </rPh>
    <rPh sb="10" eb="12">
      <t>バンゴウ</t>
    </rPh>
    <phoneticPr fontId="6"/>
  </si>
  <si>
    <t>登録一般</t>
    <rPh sb="0" eb="2">
      <t>とうろく</t>
    </rPh>
    <rPh sb="2" eb="4">
      <t>いっぱん</t>
    </rPh>
    <phoneticPr fontId="1" type="Hiragana"/>
  </si>
  <si>
    <t>登録高校以下</t>
    <rPh sb="0" eb="2">
      <t>とうろく</t>
    </rPh>
    <rPh sb="2" eb="4">
      <t>こうこう</t>
    </rPh>
    <rPh sb="4" eb="6">
      <t>いか</t>
    </rPh>
    <phoneticPr fontId="1" type="Hiragana"/>
  </si>
  <si>
    <t>未高校以下</t>
    <rPh sb="0" eb="1">
      <t>み</t>
    </rPh>
    <rPh sb="1" eb="3">
      <t>こうこう</t>
    </rPh>
    <rPh sb="3" eb="5">
      <t>いか</t>
    </rPh>
    <phoneticPr fontId="1" type="Hiragana"/>
  </si>
  <si>
    <t>未一般</t>
    <rPh sb="0" eb="1">
      <t>み</t>
    </rPh>
    <rPh sb="1" eb="3">
      <t>いっぱん</t>
    </rPh>
    <phoneticPr fontId="1" type="Hiragana"/>
  </si>
  <si>
    <t>　　※　申し込みに際しての記載事項は等については、本大会でのみ使用いたします。</t>
    <rPh sb="4" eb="5">
      <t>モウ</t>
    </rPh>
    <rPh sb="6" eb="7">
      <t>コ</t>
    </rPh>
    <rPh sb="9" eb="10">
      <t>サイ</t>
    </rPh>
    <rPh sb="13" eb="15">
      <t>キサイ</t>
    </rPh>
    <rPh sb="15" eb="17">
      <t>ジコウ</t>
    </rPh>
    <rPh sb="18" eb="19">
      <t>トウ</t>
    </rPh>
    <rPh sb="25" eb="28">
      <t>ホンタイカイ</t>
    </rPh>
    <rPh sb="31" eb="33">
      <t>シヨウ</t>
    </rPh>
    <phoneticPr fontId="6"/>
  </si>
  <si>
    <r>
      <t>　　※　所属クラブ名は同じでも必ず記入してください。</t>
    </r>
    <r>
      <rPr>
        <b/>
        <sz val="12"/>
        <color rgb="FFFF0000"/>
        <rFont val="ＭＳ Ｐ明朝"/>
        <family val="1"/>
        <charset val="128"/>
      </rPr>
      <t>（々、〃等は使用禁止）</t>
    </r>
    <rPh sb="4" eb="6">
      <t>ショゾク</t>
    </rPh>
    <rPh sb="9" eb="10">
      <t>メイ</t>
    </rPh>
    <rPh sb="11" eb="12">
      <t>オナ</t>
    </rPh>
    <rPh sb="15" eb="16">
      <t>カナラ</t>
    </rPh>
    <rPh sb="17" eb="19">
      <t>キニュウ</t>
    </rPh>
    <rPh sb="30" eb="31">
      <t>トウ</t>
    </rPh>
    <rPh sb="32" eb="34">
      <t>シヨウ</t>
    </rPh>
    <rPh sb="34" eb="36">
      <t>キンシ</t>
    </rPh>
    <phoneticPr fontId="1"/>
  </si>
  <si>
    <t>一般/高校以下</t>
    <rPh sb="0" eb="2">
      <t>いっぱん</t>
    </rPh>
    <rPh sb="3" eb="5">
      <t>こうこう</t>
    </rPh>
    <rPh sb="5" eb="7">
      <t>いか</t>
    </rPh>
    <phoneticPr fontId="1" type="Hiragana"/>
  </si>
  <si>
    <t>一般</t>
    <rPh sb="0" eb="2">
      <t>いっぱん</t>
    </rPh>
    <phoneticPr fontId="1" type="Hiragana"/>
  </si>
  <si>
    <t>高校以下</t>
    <rPh sb="0" eb="2">
      <t>こうこう</t>
    </rPh>
    <rPh sb="2" eb="4">
      <t>いか</t>
    </rPh>
    <phoneticPr fontId="1" type="Hiragana"/>
  </si>
  <si>
    <t>【こちらからの返信が届かないメールアドレスがありますのでご注意ください。】</t>
    <phoneticPr fontId="1"/>
  </si>
  <si>
    <t>締切日後の取り消し、変更は一切できませんのでご了承ください。</t>
    <phoneticPr fontId="1"/>
  </si>
  <si>
    <t>】</t>
    <phoneticPr fontId="6" type="Hiragana"/>
  </si>
  <si>
    <t>申込責任者【</t>
    <phoneticPr fontId="6" type="Hiragana"/>
  </si>
  <si>
    <t>連絡先【</t>
    <phoneticPr fontId="6" type="Hiragana"/>
  </si>
  <si>
    <t>Ｅ－ｍａｉｌ　【</t>
    <phoneticPr fontId="6" type="Hiragana"/>
  </si>
  <si>
    <t>×</t>
    <phoneticPr fontId="6" type="Hiragana"/>
  </si>
  <si>
    <t>￥</t>
    <phoneticPr fontId="6" type="Hiragana"/>
  </si>
  <si>
    <t>　　※　種目略号・参加料（　　　　色の欄）は必ず該当項目を選択をしてください。</t>
    <rPh sb="4" eb="6">
      <t>シュモク</t>
    </rPh>
    <rPh sb="6" eb="8">
      <t>リャクゴウ</t>
    </rPh>
    <rPh sb="9" eb="12">
      <t>サンカリョウ</t>
    </rPh>
    <rPh sb="17" eb="18">
      <t>イロ</t>
    </rPh>
    <rPh sb="19" eb="20">
      <t>ラン</t>
    </rPh>
    <rPh sb="22" eb="23">
      <t>カナラ</t>
    </rPh>
    <rPh sb="24" eb="26">
      <t>ガイトウ</t>
    </rPh>
    <rPh sb="26" eb="28">
      <t>コウモク</t>
    </rPh>
    <rPh sb="29" eb="31">
      <t>センタク</t>
    </rPh>
    <phoneticPr fontId="1"/>
  </si>
  <si>
    <r>
      <t>　　※　日バ協会登録番号を未記入の場合は、</t>
    </r>
    <r>
      <rPr>
        <b/>
        <sz val="12"/>
        <color rgb="FFFF0000"/>
        <rFont val="ＭＳ Ｐ明朝"/>
        <family val="1"/>
        <charset val="128"/>
      </rPr>
      <t>未登録者として参加料を計算します</t>
    </r>
    <r>
      <rPr>
        <sz val="12"/>
        <color theme="1"/>
        <rFont val="ＭＳ Ｐ明朝"/>
        <family val="1"/>
        <charset val="128"/>
      </rPr>
      <t>。</t>
    </r>
    <rPh sb="4" eb="5">
      <t>ニチ</t>
    </rPh>
    <rPh sb="6" eb="8">
      <t>キョウカイ</t>
    </rPh>
    <rPh sb="8" eb="10">
      <t>トウロク</t>
    </rPh>
    <rPh sb="10" eb="12">
      <t>バンゴウ</t>
    </rPh>
    <rPh sb="13" eb="16">
      <t>ミキニュウ</t>
    </rPh>
    <rPh sb="17" eb="19">
      <t>バアイ</t>
    </rPh>
    <rPh sb="21" eb="24">
      <t>ミトウロク</t>
    </rPh>
    <rPh sb="24" eb="25">
      <t>シャ</t>
    </rPh>
    <rPh sb="28" eb="31">
      <t>サンカリョウ</t>
    </rPh>
    <rPh sb="32" eb="34">
      <t>ケイサン</t>
    </rPh>
    <phoneticPr fontId="1"/>
  </si>
  <si>
    <r>
      <t>　　※　　　　　色付き（黄色）の欄には自動で数値が入ります。（</t>
    </r>
    <r>
      <rPr>
        <b/>
        <sz val="12"/>
        <color rgb="FFFF0000"/>
        <rFont val="ＭＳ Ｐ明朝"/>
        <family val="1"/>
        <charset val="128"/>
      </rPr>
      <t>入力できません</t>
    </r>
    <r>
      <rPr>
        <sz val="12"/>
        <color theme="1"/>
        <rFont val="ＭＳ Ｐ明朝"/>
        <family val="1"/>
        <charset val="128"/>
      </rPr>
      <t>のでご注意ください。）</t>
    </r>
    <rPh sb="8" eb="10">
      <t>イロツ</t>
    </rPh>
    <rPh sb="12" eb="14">
      <t>キイロ</t>
    </rPh>
    <rPh sb="16" eb="17">
      <t>ラン</t>
    </rPh>
    <rPh sb="19" eb="21">
      <t>ジドウ</t>
    </rPh>
    <rPh sb="22" eb="24">
      <t>スウチ</t>
    </rPh>
    <rPh sb="25" eb="26">
      <t>ハイ</t>
    </rPh>
    <rPh sb="31" eb="33">
      <t>ニュウリョク</t>
    </rPh>
    <rPh sb="41" eb="43">
      <t>チュウイ</t>
    </rPh>
    <phoneticPr fontId="6"/>
  </si>
  <si>
    <t>　　</t>
    <phoneticPr fontId="6" type="Hiragana"/>
  </si>
  <si>
    <t>主　　　催　　　</t>
    <phoneticPr fontId="1"/>
  </si>
  <si>
    <t>後　　　援　　　</t>
    <phoneticPr fontId="1"/>
  </si>
  <si>
    <t>日　　　時　　　</t>
    <phoneticPr fontId="1"/>
  </si>
  <si>
    <t>会　　　場　　　</t>
    <phoneticPr fontId="1"/>
  </si>
  <si>
    <t>種　　　目　　　</t>
    <phoneticPr fontId="1"/>
  </si>
  <si>
    <t>令和4度（公財）日本バドミントン競技規則、同大会運営規定及び同公認審判員</t>
    <rPh sb="0" eb="2">
      <t>レイワ</t>
    </rPh>
    <phoneticPr fontId="1"/>
  </si>
  <si>
    <t>予選リーグ戦、決勝トーナメント戦で行う。参加数によって変更することがあります。</t>
    <rPh sb="0" eb="2">
      <t>ヨセン</t>
    </rPh>
    <rPh sb="20" eb="23">
      <t>サンカスウ</t>
    </rPh>
    <rPh sb="27" eb="29">
      <t>ヘンコウ</t>
    </rPh>
    <phoneticPr fontId="1"/>
  </si>
  <si>
    <t>令和4年度（公財）日本バドミントン協会審査合格水鳥球</t>
    <rPh sb="0" eb="2">
      <t>レイワ</t>
    </rPh>
    <rPh sb="17" eb="19">
      <t>キョウカイ</t>
    </rPh>
    <rPh sb="19" eb="21">
      <t>シンサ</t>
    </rPh>
    <rPh sb="21" eb="23">
      <t>ゴウカク</t>
    </rPh>
    <rPh sb="23" eb="25">
      <t>ミズトリ</t>
    </rPh>
    <rPh sb="25" eb="26">
      <t>キュウ</t>
    </rPh>
    <phoneticPr fontId="1"/>
  </si>
  <si>
    <t>　久留米市バドミントン協会ホームページから申込書のエクセルファイルを入手、作成して</t>
    <rPh sb="1" eb="5">
      <t>クルメシ</t>
    </rPh>
    <rPh sb="11" eb="13">
      <t>キョウカイ</t>
    </rPh>
    <rPh sb="21" eb="24">
      <t>モウシコミショ</t>
    </rPh>
    <rPh sb="34" eb="36">
      <t>ニュウシュ</t>
    </rPh>
    <rPh sb="37" eb="39">
      <t>サクセイ</t>
    </rPh>
    <phoneticPr fontId="1"/>
  </si>
  <si>
    <t>　ＰＤＦ・写メール、郵送、過去大会の申し込み書では受付できないので注意お願いします。</t>
    <rPh sb="25" eb="27">
      <t>ウケツケ</t>
    </rPh>
    <rPh sb="33" eb="35">
      <t>チュウイ</t>
    </rPh>
    <rPh sb="36" eb="37">
      <t>ネガ</t>
    </rPh>
    <phoneticPr fontId="1"/>
  </si>
  <si>
    <r>
      <t>　　メールの宛先：</t>
    </r>
    <r>
      <rPr>
        <b/>
        <sz val="12"/>
        <color rgb="FF00B050"/>
        <rFont val="ＭＳ Ｐ明朝"/>
        <family val="1"/>
        <charset val="128"/>
      </rPr>
      <t>kurumebad1967@gmail.com</t>
    </r>
    <rPh sb="6" eb="8">
      <t>アテサキ</t>
    </rPh>
    <phoneticPr fontId="1"/>
  </si>
  <si>
    <t>　折り返し、受付メールをお送りします。三日経っても来ない場合は受付担当者　</t>
    <rPh sb="1" eb="2">
      <t>オ</t>
    </rPh>
    <rPh sb="3" eb="4">
      <t>カエ</t>
    </rPh>
    <rPh sb="6" eb="8">
      <t>ウケツケ</t>
    </rPh>
    <rPh sb="13" eb="14">
      <t>オク</t>
    </rPh>
    <rPh sb="19" eb="21">
      <t>ミッカ</t>
    </rPh>
    <rPh sb="21" eb="22">
      <t>タ</t>
    </rPh>
    <rPh sb="25" eb="26">
      <t>コ</t>
    </rPh>
    <rPh sb="28" eb="30">
      <t>バアイ</t>
    </rPh>
    <rPh sb="31" eb="33">
      <t>ウケツケ</t>
    </rPh>
    <rPh sb="33" eb="36">
      <t>タントウシャ</t>
    </rPh>
    <phoneticPr fontId="1"/>
  </si>
  <si>
    <r>
      <t>　　</t>
    </r>
    <r>
      <rPr>
        <sz val="12"/>
        <color rgb="FF00B050"/>
        <rFont val="ＭＳ Ｐ明朝"/>
        <family val="1"/>
        <charset val="128"/>
      </rPr>
      <t>江本　智</t>
    </r>
    <r>
      <rPr>
        <b/>
        <sz val="12"/>
        <color rgb="FF00B050"/>
        <rFont val="ＭＳ Ｐ明朝"/>
        <family val="1"/>
        <charset val="128"/>
      </rPr>
      <t>　０９０－５２８６－４９７４</t>
    </r>
    <r>
      <rPr>
        <sz val="12"/>
        <color theme="1"/>
        <rFont val="ＭＳ Ｐ明朝"/>
        <family val="1"/>
        <charset val="128"/>
      </rPr>
      <t>にご連絡ください。</t>
    </r>
    <rPh sb="2" eb="4">
      <t>エモト</t>
    </rPh>
    <rPh sb="5" eb="6">
      <t>トモ</t>
    </rPh>
    <rPh sb="22" eb="24">
      <t>レンラク</t>
    </rPh>
    <phoneticPr fontId="1"/>
  </si>
  <si>
    <t>（１）　大会運営担当は、下記のクラブでお願いします。</t>
    <phoneticPr fontId="1"/>
  </si>
  <si>
    <t>（5）　申込用紙に記載された個人情報は大会運営に使用し、組み合わせ及び大会成績、</t>
    <rPh sb="4" eb="6">
      <t>モウシコミ</t>
    </rPh>
    <rPh sb="6" eb="8">
      <t>ヨウシ</t>
    </rPh>
    <rPh sb="9" eb="11">
      <t>キサイ</t>
    </rPh>
    <rPh sb="14" eb="16">
      <t>コジン</t>
    </rPh>
    <rPh sb="16" eb="18">
      <t>ジョウホウ</t>
    </rPh>
    <rPh sb="19" eb="21">
      <t>タイカイ</t>
    </rPh>
    <rPh sb="21" eb="23">
      <t>ウンエイ</t>
    </rPh>
    <rPh sb="24" eb="26">
      <t>シヨウ</t>
    </rPh>
    <rPh sb="28" eb="29">
      <t>ク</t>
    </rPh>
    <rPh sb="30" eb="31">
      <t>ア</t>
    </rPh>
    <rPh sb="33" eb="34">
      <t>オヨ</t>
    </rPh>
    <rPh sb="35" eb="37">
      <t>タイカイ</t>
    </rPh>
    <rPh sb="37" eb="39">
      <t>セイセキ</t>
    </rPh>
    <phoneticPr fontId="1"/>
  </si>
  <si>
    <t>　　　入賞者の写真等は市協会HPへ掲載しますのでご了承ください。</t>
    <rPh sb="3" eb="6">
      <t>ニュウショウシャ</t>
    </rPh>
    <rPh sb="7" eb="9">
      <t>シャシン</t>
    </rPh>
    <rPh sb="9" eb="10">
      <t>トウ</t>
    </rPh>
    <rPh sb="11" eb="14">
      <t>シキョウカイ</t>
    </rPh>
    <rPh sb="17" eb="19">
      <t>ケイサイ</t>
    </rPh>
    <rPh sb="25" eb="27">
      <t>リョウショウ</t>
    </rPh>
    <phoneticPr fontId="1"/>
  </si>
  <si>
    <t>（6）　観客席では体育館シューズを履かないでください。（観客席は下履きです。）</t>
    <rPh sb="4" eb="7">
      <t>カンキャクセキ</t>
    </rPh>
    <rPh sb="9" eb="12">
      <t>タイイクカン</t>
    </rPh>
    <rPh sb="17" eb="18">
      <t>ハ</t>
    </rPh>
    <rPh sb="28" eb="31">
      <t>カンキャクセキ</t>
    </rPh>
    <rPh sb="32" eb="34">
      <t>シタバ</t>
    </rPh>
    <phoneticPr fontId="1"/>
  </si>
  <si>
    <t>　　（入場者数の把握のためにも使用します。また、感染情報開示請求があった際、使用するため</t>
    <rPh sb="24" eb="28">
      <t>カンセンジョウホウ</t>
    </rPh>
    <rPh sb="28" eb="32">
      <t>カイジセイキュウ</t>
    </rPh>
    <rPh sb="36" eb="37">
      <t>サイ</t>
    </rPh>
    <rPh sb="38" eb="40">
      <t>シヨウ</t>
    </rPh>
    <phoneticPr fontId="1"/>
  </si>
  <si>
    <t>　　1カ月間保管し、その後破棄します）</t>
    <rPh sb="4" eb="6">
      <t>ゲツカン</t>
    </rPh>
    <rPh sb="6" eb="8">
      <t>ホカン</t>
    </rPh>
    <rPh sb="12" eb="13">
      <t>ゴ</t>
    </rPh>
    <rPh sb="13" eb="15">
      <t>ハキ</t>
    </rPh>
    <phoneticPr fontId="1"/>
  </si>
  <si>
    <t>久留米アリーナ　久留米市東櫛原170-1　TEL　0942（39）7371</t>
    <rPh sb="0" eb="3">
      <t>クルメ</t>
    </rPh>
    <rPh sb="8" eb="11">
      <t>クルメ</t>
    </rPh>
    <rPh sb="11" eb="12">
      <t>シ</t>
    </rPh>
    <rPh sb="12" eb="15">
      <t>ヒガシクシハラ</t>
    </rPh>
    <phoneticPr fontId="1"/>
  </si>
  <si>
    <t>バドミントン愛好者　（中学生以上）</t>
    <rPh sb="6" eb="9">
      <t>アイコウシャ</t>
    </rPh>
    <rPh sb="11" eb="14">
      <t>チュウガクセイ</t>
    </rPh>
    <rPh sb="14" eb="16">
      <t>イジョウ</t>
    </rPh>
    <phoneticPr fontId="1"/>
  </si>
  <si>
    <t xml:space="preserve">令和4年10月2日（日） 開場 8時00 分  </t>
    <rPh sb="0" eb="2">
      <t>レイワ</t>
    </rPh>
    <rPh sb="3" eb="4">
      <t>ネン</t>
    </rPh>
    <rPh sb="10" eb="11">
      <t>ニチ</t>
    </rPh>
    <rPh sb="13" eb="15">
      <t>カイジョウ</t>
    </rPh>
    <rPh sb="17" eb="18">
      <t>ジ</t>
    </rPh>
    <rPh sb="21" eb="22">
      <t>フン</t>
    </rPh>
    <phoneticPr fontId="1"/>
  </si>
  <si>
    <r>
      <rPr>
        <b/>
        <sz val="12"/>
        <color rgb="FFFF0000"/>
        <rFont val="ＭＳ Ｐ明朝"/>
        <family val="1"/>
        <charset val="128"/>
      </rPr>
      <t>　9月16日（金）</t>
    </r>
    <r>
      <rPr>
        <sz val="12"/>
        <color theme="1"/>
        <rFont val="ＭＳ Ｐ明朝"/>
        <family val="1"/>
        <charset val="128"/>
      </rPr>
      <t>までにメールに添付してお送りください。締切厳守でお願いします。</t>
    </r>
    <rPh sb="7" eb="8">
      <t>キン</t>
    </rPh>
    <phoneticPr fontId="1"/>
  </si>
  <si>
    <t>申込み締切：9月16日（金）</t>
    <rPh sb="0" eb="2">
      <t>もうしこ</t>
    </rPh>
    <rPh sb="3" eb="5">
      <t>しめきり</t>
    </rPh>
    <rPh sb="7" eb="8">
      <t>がつ</t>
    </rPh>
    <rPh sb="10" eb="11">
      <t>にち</t>
    </rPh>
    <rPh sb="12" eb="13">
      <t>きん</t>
    </rPh>
    <phoneticPr fontId="1" type="Hiragana"/>
  </si>
  <si>
    <t>　　　　日吉クラブ・山川クラブ・合川クラブ</t>
    <rPh sb="4" eb="6">
      <t>ヒヨシ</t>
    </rPh>
    <rPh sb="10" eb="12">
      <t>ヤマカワ</t>
    </rPh>
    <rPh sb="16" eb="18">
      <t>アイカワ</t>
    </rPh>
    <phoneticPr fontId="1"/>
  </si>
  <si>
    <t>（7）　新型コロナウイルス感染症対策に伴うバドミントン活動ガイドラインに基づき大会運営を行います。</t>
    <rPh sb="4" eb="6">
      <t>シンガタ</t>
    </rPh>
    <rPh sb="13" eb="16">
      <t>カンセンショウ</t>
    </rPh>
    <rPh sb="16" eb="18">
      <t>タイサク</t>
    </rPh>
    <rPh sb="19" eb="20">
      <t>トモナ</t>
    </rPh>
    <rPh sb="27" eb="29">
      <t>カツドウ</t>
    </rPh>
    <rPh sb="36" eb="37">
      <t>モト</t>
    </rPh>
    <rPh sb="39" eb="41">
      <t>タイカイ</t>
    </rPh>
    <rPh sb="41" eb="43">
      <t>ウンエイ</t>
    </rPh>
    <rPh sb="44" eb="45">
      <t>オコナ</t>
    </rPh>
    <phoneticPr fontId="1"/>
  </si>
  <si>
    <t>（２）　大会中に生じた問題については主催者の判断に従って下さい。</t>
    <phoneticPr fontId="1"/>
  </si>
  <si>
    <t>（３）　大会中のケガ、盗難等については、各自の責任にてお願いします。</t>
    <phoneticPr fontId="1"/>
  </si>
  <si>
    <t>　　　　選手はスポーツ保険に加入することをお薦めします。</t>
    <rPh sb="4" eb="6">
      <t>センシュ</t>
    </rPh>
    <rPh sb="11" eb="13">
      <t>ホケン</t>
    </rPh>
    <rPh sb="22" eb="23">
      <t>スス</t>
    </rPh>
    <phoneticPr fontId="1"/>
  </si>
  <si>
    <t>（4）　大会プログラムは久留米市バドミントン協会ホームページから、ダウンロードをお願いします。</t>
    <rPh sb="22" eb="24">
      <t>キョウカイ</t>
    </rPh>
    <rPh sb="41" eb="42">
      <t>ネガ</t>
    </rPh>
    <phoneticPr fontId="1"/>
  </si>
  <si>
    <t>　　会場へは大会主催者、選手、審判のみが入場可とします。</t>
    <phoneticPr fontId="1"/>
  </si>
  <si>
    <t>（8）　別添、大会運営に於ける新型コロナウィルス感染防止対策を確認の上、運営にご協力お願いします。</t>
    <rPh sb="4" eb="5">
      <t>ベツ</t>
    </rPh>
    <rPh sb="7" eb="9">
      <t>タイカイ</t>
    </rPh>
    <rPh sb="9" eb="11">
      <t>ウンエイ</t>
    </rPh>
    <rPh sb="12" eb="13">
      <t>オ</t>
    </rPh>
    <rPh sb="15" eb="17">
      <t>シンガタ</t>
    </rPh>
    <rPh sb="24" eb="26">
      <t>カンセン</t>
    </rPh>
    <rPh sb="26" eb="28">
      <t>ボウシ</t>
    </rPh>
    <rPh sb="28" eb="30">
      <t>タイサク</t>
    </rPh>
    <rPh sb="31" eb="33">
      <t>カクニン</t>
    </rPh>
    <rPh sb="34" eb="35">
      <t>ウエ</t>
    </rPh>
    <rPh sb="36" eb="38">
      <t>ウンエイ</t>
    </rPh>
    <rPh sb="40" eb="42">
      <t>キョウリョク</t>
    </rPh>
    <rPh sb="43" eb="44">
      <t>ネガ</t>
    </rPh>
    <phoneticPr fontId="1"/>
  </si>
  <si>
    <t>（9）　別添、健康状態確認シートを記載の上、受付時に必ず提出してください。</t>
    <rPh sb="4" eb="5">
      <t>ベツ</t>
    </rPh>
    <rPh sb="5" eb="6">
      <t>テン</t>
    </rPh>
    <rPh sb="7" eb="9">
      <t>ケンコウ</t>
    </rPh>
    <rPh sb="9" eb="13">
      <t>ジョウタイカクニン</t>
    </rPh>
    <rPh sb="17" eb="19">
      <t>キサイ</t>
    </rPh>
    <rPh sb="20" eb="21">
      <t>ウエ</t>
    </rPh>
    <rPh sb="22" eb="25">
      <t>ウケツケジ</t>
    </rPh>
    <rPh sb="26" eb="27">
      <t>カナラ</t>
    </rPh>
    <rPh sb="28" eb="30">
      <t>テイシュツ</t>
    </rPh>
    <phoneticPr fontId="1"/>
  </si>
  <si>
    <t>（10）　新型コロナウィルス感染状況（緊急事態宣言発令等）によっては予告なく「大会中止」をさせて頂きます。</t>
    <rPh sb="5" eb="7">
      <t>シンガタ</t>
    </rPh>
    <rPh sb="14" eb="16">
      <t>カンセン</t>
    </rPh>
    <rPh sb="16" eb="18">
      <t>ジョウキョウ</t>
    </rPh>
    <rPh sb="19" eb="21">
      <t>キンキュウ</t>
    </rPh>
    <rPh sb="21" eb="23">
      <t>ジタイ</t>
    </rPh>
    <rPh sb="23" eb="25">
      <t>センゲン</t>
    </rPh>
    <rPh sb="25" eb="27">
      <t>ハツレイ</t>
    </rPh>
    <rPh sb="27" eb="28">
      <t>トウ</t>
    </rPh>
    <rPh sb="34" eb="36">
      <t>ヨコク</t>
    </rPh>
    <rPh sb="39" eb="41">
      <t>タイカイ</t>
    </rPh>
    <rPh sb="41" eb="43">
      <t>チュウシ</t>
    </rPh>
    <rPh sb="48" eb="49">
      <t>イタダ</t>
    </rPh>
    <phoneticPr fontId="1"/>
  </si>
  <si>
    <t>第1９回　吉松杯争奪バドミントン大会</t>
    <rPh sb="0" eb="1">
      <t>ダイ</t>
    </rPh>
    <rPh sb="3" eb="4">
      <t>カイ</t>
    </rPh>
    <rPh sb="5" eb="8">
      <t>ヨシマツハイ</t>
    </rPh>
    <rPh sb="8" eb="10">
      <t>ソウダツ</t>
    </rPh>
    <rPh sb="16" eb="18">
      <t>タイカイ</t>
    </rPh>
    <phoneticPr fontId="6"/>
  </si>
  <si>
    <r>
      <t>個人戦（男・女ダブルス　A/B/C/D）</t>
    </r>
    <r>
      <rPr>
        <sz val="11"/>
        <color theme="1"/>
        <rFont val="ＭＳ Ｐ明朝"/>
        <family val="1"/>
        <charset val="128"/>
      </rPr>
      <t>参加人数によっては中止もしくはクラス混成実施。</t>
    </r>
    <rPh sb="0" eb="3">
      <t>コジンセン</t>
    </rPh>
    <rPh sb="20" eb="22">
      <t>サンカ</t>
    </rPh>
    <rPh sb="22" eb="24">
      <t>ニンズウ</t>
    </rPh>
    <rPh sb="29" eb="31">
      <t>チュウシ</t>
    </rPh>
    <rPh sb="38" eb="40">
      <t>コンセイ</t>
    </rPh>
    <rPh sb="40" eb="42">
      <t>ジッシ</t>
    </rPh>
    <phoneticPr fontId="1"/>
  </si>
  <si>
    <r>
      <t xml:space="preserve">     第1９回　吉松杯争奪バドミントン大会要項 　 </t>
    </r>
    <r>
      <rPr>
        <b/>
        <sz val="16"/>
        <color rgb="FFFF0000"/>
        <rFont val="ＭＳ Ｐ明朝"/>
        <family val="1"/>
        <charset val="128"/>
      </rPr>
      <t>申込締切日：9月16日（金）</t>
    </r>
    <rPh sb="5" eb="6">
      <t>ダイ</t>
    </rPh>
    <rPh sb="8" eb="9">
      <t>カイ</t>
    </rPh>
    <rPh sb="10" eb="12">
      <t>ヨシマツ</t>
    </rPh>
    <rPh sb="12" eb="13">
      <t>ハイ</t>
    </rPh>
    <rPh sb="13" eb="15">
      <t>ソウダツ</t>
    </rPh>
    <rPh sb="28" eb="30">
      <t>モウシコミ</t>
    </rPh>
    <rPh sb="30" eb="33">
      <t>シメキリビ</t>
    </rPh>
    <rPh sb="35" eb="36">
      <t>ガツ</t>
    </rPh>
    <rPh sb="38" eb="39">
      <t>ニチ</t>
    </rPh>
    <rPh sb="40" eb="41">
      <t>キン</t>
    </rPh>
    <phoneticPr fontId="1"/>
  </si>
  <si>
    <t>試合開始　9時20分</t>
    <rPh sb="0" eb="2">
      <t>シアイ</t>
    </rPh>
    <rPh sb="2" eb="4">
      <t>カイシ</t>
    </rPh>
    <rPh sb="6" eb="7">
      <t>ジ</t>
    </rPh>
    <rPh sb="9" eb="10">
      <t>フン</t>
    </rPh>
    <phoneticPr fontId="1"/>
  </si>
  <si>
    <r>
      <t>　＊参加料は当日、</t>
    </r>
    <r>
      <rPr>
        <b/>
        <u/>
        <sz val="12"/>
        <color rgb="FFFF0000"/>
        <rFont val="ＭＳ Ｐ明朝"/>
        <family val="1"/>
        <charset val="128"/>
      </rPr>
      <t>受付での現金のみ</t>
    </r>
    <r>
      <rPr>
        <b/>
        <sz val="12"/>
        <color rgb="FFFF0000"/>
        <rFont val="ＭＳ Ｐ明朝"/>
        <family val="1"/>
        <charset val="128"/>
      </rPr>
      <t>とさせて頂きます</t>
    </r>
    <rPh sb="2" eb="5">
      <t>サンカリョウ</t>
    </rPh>
    <rPh sb="9" eb="11">
      <t>ウケツケ</t>
    </rPh>
    <rPh sb="21" eb="22">
      <t>イタダ</t>
    </rPh>
    <phoneticPr fontId="1"/>
  </si>
  <si>
    <t>久留米市バド協会員：（日バ登録者）　一般１人2,000円、(日バ未登録者)　一般１人2,300円　　</t>
    <rPh sb="0" eb="4">
      <t>クルメシ</t>
    </rPh>
    <rPh sb="6" eb="8">
      <t>キョウカイ</t>
    </rPh>
    <rPh sb="8" eb="9">
      <t>イン</t>
    </rPh>
    <rPh sb="30" eb="31">
      <t>ニチ</t>
    </rPh>
    <rPh sb="32" eb="35">
      <t>ミトウロク</t>
    </rPh>
    <rPh sb="35" eb="36">
      <t>シャ</t>
    </rPh>
    <rPh sb="38" eb="40">
      <t>イッパン</t>
    </rPh>
    <rPh sb="41" eb="42">
      <t>ニン</t>
    </rPh>
    <rPh sb="47" eb="48">
      <t>エン</t>
    </rPh>
    <phoneticPr fontId="1"/>
  </si>
  <si>
    <t>久留米市バド協会員：（日バ登録者）　高校生以下１人1,500円、(日バ未登録者)　一般１人1,800円　　</t>
    <rPh sb="0" eb="4">
      <t>クルメシ</t>
    </rPh>
    <rPh sb="6" eb="8">
      <t>キョウカイ</t>
    </rPh>
    <rPh sb="8" eb="9">
      <t>イン</t>
    </rPh>
    <rPh sb="18" eb="20">
      <t>コウコウ</t>
    </rPh>
    <rPh sb="20" eb="21">
      <t>セイ</t>
    </rPh>
    <rPh sb="21" eb="23">
      <t>イカ</t>
    </rPh>
    <rPh sb="33" eb="34">
      <t>ニチ</t>
    </rPh>
    <rPh sb="35" eb="38">
      <t>ミトウロク</t>
    </rPh>
    <rPh sb="38" eb="39">
      <t>シャ</t>
    </rPh>
    <rPh sb="41" eb="43">
      <t>イッパン</t>
    </rPh>
    <rPh sb="44" eb="45">
      <t>ニン</t>
    </rPh>
    <rPh sb="50" eb="51">
      <t>エン</t>
    </rPh>
    <phoneticPr fontId="1"/>
  </si>
  <si>
    <t>その他：（日バ登録者） 一般1人2,500円、（日バ未登録者） 一般1人2,800円</t>
    <rPh sb="2" eb="3">
      <t>タ</t>
    </rPh>
    <rPh sb="5" eb="6">
      <t>ニチ</t>
    </rPh>
    <rPh sb="7" eb="10">
      <t>トウロクシャ</t>
    </rPh>
    <rPh sb="12" eb="14">
      <t>イッパン</t>
    </rPh>
    <rPh sb="15" eb="16">
      <t>ニン</t>
    </rPh>
    <rPh sb="21" eb="22">
      <t>エン</t>
    </rPh>
    <rPh sb="24" eb="25">
      <t>ニチ</t>
    </rPh>
    <rPh sb="26" eb="29">
      <t>ミトウロク</t>
    </rPh>
    <rPh sb="29" eb="30">
      <t>シャ</t>
    </rPh>
    <rPh sb="32" eb="34">
      <t>イッパン</t>
    </rPh>
    <rPh sb="35" eb="36">
      <t>ニン</t>
    </rPh>
    <rPh sb="41" eb="42">
      <t>エン</t>
    </rPh>
    <phoneticPr fontId="1"/>
  </si>
  <si>
    <t>その他：（日バ登録者） 高校生以下1人2,000円、（日バ未登録者） 高校生以下1人2,300円</t>
    <rPh sb="2" eb="3">
      <t>タ</t>
    </rPh>
    <rPh sb="5" eb="6">
      <t>ニチ</t>
    </rPh>
    <rPh sb="7" eb="10">
      <t>トウロクシャ</t>
    </rPh>
    <rPh sb="12" eb="15">
      <t>コウコウセイ</t>
    </rPh>
    <rPh sb="15" eb="17">
      <t>イカ</t>
    </rPh>
    <rPh sb="18" eb="19">
      <t>ニン</t>
    </rPh>
    <rPh sb="24" eb="25">
      <t>エン</t>
    </rPh>
    <rPh sb="27" eb="28">
      <t>ニチ</t>
    </rPh>
    <rPh sb="29" eb="32">
      <t>ミトウロク</t>
    </rPh>
    <rPh sb="32" eb="33">
      <t>シャ</t>
    </rPh>
    <rPh sb="35" eb="40">
      <t>コウコウセイイカ</t>
    </rPh>
    <rPh sb="41" eb="42">
      <t>ニン</t>
    </rPh>
    <rPh sb="47" eb="48">
      <t>エン</t>
    </rPh>
    <phoneticPr fontId="1"/>
  </si>
  <si>
    <t>*万が一、当日無断で試合をキャンセルされた方については今後の試合申し込みを受付出来ない</t>
    <rPh sb="1" eb="2">
      <t>マン</t>
    </rPh>
    <rPh sb="3" eb="4">
      <t>イチ</t>
    </rPh>
    <rPh sb="5" eb="7">
      <t>トウジツ</t>
    </rPh>
    <rPh sb="7" eb="9">
      <t>ムダン</t>
    </rPh>
    <rPh sb="10" eb="12">
      <t>シアイ</t>
    </rPh>
    <rPh sb="21" eb="22">
      <t>カタ</t>
    </rPh>
    <rPh sb="27" eb="29">
      <t>コンゴ</t>
    </rPh>
    <rPh sb="30" eb="32">
      <t>シアイ</t>
    </rPh>
    <rPh sb="32" eb="33">
      <t>モウ</t>
    </rPh>
    <rPh sb="34" eb="35">
      <t>コ</t>
    </rPh>
    <rPh sb="37" eb="39">
      <t>ウケツケ</t>
    </rPh>
    <rPh sb="39" eb="41">
      <t>デキ</t>
    </rPh>
    <phoneticPr fontId="1"/>
  </si>
  <si>
    <t>こともございますのでくれぐれもお気をつけ下さい。</t>
    <rPh sb="16" eb="17">
      <t>キ</t>
    </rPh>
    <rPh sb="20" eb="21">
      <t>クダ</t>
    </rPh>
    <phoneticPr fontId="1"/>
  </si>
  <si>
    <t>男子A</t>
    <rPh sb="0" eb="2">
      <t>だんし</t>
    </rPh>
    <phoneticPr fontId="1" type="Hiragana"/>
  </si>
  <si>
    <t>男子B</t>
    <rPh sb="0" eb="2">
      <t>だんし</t>
    </rPh>
    <phoneticPr fontId="1" type="Hiragana"/>
  </si>
  <si>
    <t>男子C</t>
    <rPh sb="0" eb="2">
      <t>だんし</t>
    </rPh>
    <phoneticPr fontId="1" type="Hiragana"/>
  </si>
  <si>
    <t>男子D</t>
    <rPh sb="0" eb="2">
      <t>だんし</t>
    </rPh>
    <phoneticPr fontId="1" type="Hiragana"/>
  </si>
  <si>
    <t>女子A</t>
    <rPh sb="0" eb="2">
      <t>じょし</t>
    </rPh>
    <phoneticPr fontId="1" type="Hiragana"/>
  </si>
  <si>
    <t>女子B</t>
    <rPh sb="0" eb="2">
      <t>じょし</t>
    </rPh>
    <phoneticPr fontId="1" type="Hiragana"/>
  </si>
  <si>
    <t>女子C</t>
    <rPh sb="0" eb="2">
      <t>じょし</t>
    </rPh>
    <phoneticPr fontId="1" type="Hiragana"/>
  </si>
  <si>
    <t>女子D</t>
    <rPh sb="0" eb="2">
      <t>じょし</t>
    </rPh>
    <phoneticPr fontId="1" type="Hiragana"/>
  </si>
  <si>
    <t>（久留米協）中・高
日バ登録</t>
    <rPh sb="1" eb="4">
      <t>クルメ</t>
    </rPh>
    <rPh sb="4" eb="5">
      <t>キョウ</t>
    </rPh>
    <rPh sb="6" eb="7">
      <t>チュウ</t>
    </rPh>
    <rPh sb="8" eb="9">
      <t>コウ</t>
    </rPh>
    <rPh sb="10" eb="11">
      <t>ニチ</t>
    </rPh>
    <rPh sb="12" eb="14">
      <t>トウロク</t>
    </rPh>
    <phoneticPr fontId="6"/>
  </si>
  <si>
    <t>（久留米協）中・高
日バ未登録</t>
    <rPh sb="1" eb="4">
      <t>クルメ</t>
    </rPh>
    <rPh sb="4" eb="5">
      <t>キョウ</t>
    </rPh>
    <rPh sb="6" eb="7">
      <t>チュウ</t>
    </rPh>
    <rPh sb="8" eb="9">
      <t>コウ</t>
    </rPh>
    <rPh sb="10" eb="11">
      <t>ニチ</t>
    </rPh>
    <rPh sb="12" eb="15">
      <t>ミトウロク</t>
    </rPh>
    <phoneticPr fontId="6"/>
  </si>
  <si>
    <t>（他協会）中・高
日バ登録</t>
    <rPh sb="1" eb="4">
      <t>タキョウカイ</t>
    </rPh>
    <rPh sb="5" eb="6">
      <t>チュウ</t>
    </rPh>
    <rPh sb="7" eb="8">
      <t>コウ</t>
    </rPh>
    <rPh sb="9" eb="10">
      <t>ニチ</t>
    </rPh>
    <rPh sb="11" eb="13">
      <t>トウロク</t>
    </rPh>
    <phoneticPr fontId="6"/>
  </si>
  <si>
    <t>（他協会）中・高
日バ未登録</t>
    <rPh sb="1" eb="4">
      <t>タキョウカイ</t>
    </rPh>
    <rPh sb="5" eb="6">
      <t>チュウ</t>
    </rPh>
    <rPh sb="7" eb="8">
      <t>コウ</t>
    </rPh>
    <rPh sb="9" eb="10">
      <t>ニチ</t>
    </rPh>
    <rPh sb="11" eb="14">
      <t>ミトウロク</t>
    </rPh>
    <phoneticPr fontId="6"/>
  </si>
  <si>
    <t>（久留米協）一般
日バ登録</t>
    <rPh sb="6" eb="7">
      <t>イチ</t>
    </rPh>
    <rPh sb="7" eb="8">
      <t>ハン</t>
    </rPh>
    <rPh sb="9" eb="10">
      <t>ニチ</t>
    </rPh>
    <rPh sb="11" eb="13">
      <t>トウロク</t>
    </rPh>
    <phoneticPr fontId="6"/>
  </si>
  <si>
    <t>（久留米協）一般
日バ未登録</t>
    <rPh sb="6" eb="7">
      <t>イチ</t>
    </rPh>
    <rPh sb="7" eb="8">
      <t>ハン</t>
    </rPh>
    <rPh sb="9" eb="10">
      <t>ニチ</t>
    </rPh>
    <rPh sb="11" eb="14">
      <t>ミトウロク</t>
    </rPh>
    <phoneticPr fontId="6"/>
  </si>
  <si>
    <t>(他協会）一般
日バ登録</t>
    <rPh sb="1" eb="4">
      <t>タキョウカイ</t>
    </rPh>
    <rPh sb="5" eb="6">
      <t>イチ</t>
    </rPh>
    <rPh sb="6" eb="7">
      <t>ハン</t>
    </rPh>
    <rPh sb="8" eb="9">
      <t>ニチ</t>
    </rPh>
    <rPh sb="10" eb="12">
      <t>トウロク</t>
    </rPh>
    <phoneticPr fontId="6"/>
  </si>
  <si>
    <t>(他協会）一般
日バ未登録</t>
    <rPh sb="1" eb="4">
      <t>タキョウカイ</t>
    </rPh>
    <rPh sb="5" eb="6">
      <t>イチ</t>
    </rPh>
    <rPh sb="6" eb="7">
      <t>ハン</t>
    </rPh>
    <rPh sb="8" eb="9">
      <t>ニチ</t>
    </rPh>
    <rPh sb="10" eb="13">
      <t>ミトウロク</t>
    </rPh>
    <phoneticPr fontId="6"/>
  </si>
  <si>
    <t>※　男女の種目を確認してください</t>
    <rPh sb="2" eb="4">
      <t>だんじょ</t>
    </rPh>
    <rPh sb="5" eb="7">
      <t>しゅもく</t>
    </rPh>
    <rPh sb="8" eb="10">
      <t>かくにん</t>
    </rPh>
    <phoneticPr fontId="1" type="Hiragana"/>
  </si>
  <si>
    <t>氏　　　名（楷書）</t>
    <rPh sb="0" eb="1">
      <t>シ</t>
    </rPh>
    <rPh sb="4" eb="5">
      <t>メイ</t>
    </rPh>
    <rPh sb="6" eb="8">
      <t>カイショ</t>
    </rPh>
    <phoneticPr fontId="6"/>
  </si>
  <si>
    <t>よみがな</t>
    <phoneticPr fontId="6"/>
  </si>
  <si>
    <t>協会区分</t>
    <rPh sb="0" eb="4">
      <t>きょうかいくぶん</t>
    </rPh>
    <phoneticPr fontId="1" type="Hiragana"/>
  </si>
  <si>
    <t>男子B</t>
    <rPh sb="0" eb="2">
      <t>ダンシ</t>
    </rPh>
    <phoneticPr fontId="6"/>
  </si>
  <si>
    <t>久留米協会</t>
    <rPh sb="0" eb="3">
      <t>くるめ</t>
    </rPh>
    <rPh sb="3" eb="5">
      <t>きょうかい</t>
    </rPh>
    <phoneticPr fontId="1" type="Hiragana"/>
  </si>
  <si>
    <t>男子A</t>
    <rPh sb="0" eb="2">
      <t>ダンシ</t>
    </rPh>
    <phoneticPr fontId="6"/>
  </si>
  <si>
    <t>男子C</t>
    <rPh sb="0" eb="2">
      <t>ダンシ</t>
    </rPh>
    <phoneticPr fontId="6"/>
  </si>
  <si>
    <t>男子D</t>
    <rPh sb="0" eb="2">
      <t>ダンシ</t>
    </rPh>
    <phoneticPr fontId="6"/>
  </si>
  <si>
    <t>他協会</t>
    <rPh sb="0" eb="3">
      <t>たきょうかい</t>
    </rPh>
    <phoneticPr fontId="1" type="Hiragana"/>
  </si>
  <si>
    <t>女子A</t>
    <rPh sb="0" eb="2">
      <t>ジョシ</t>
    </rPh>
    <phoneticPr fontId="6"/>
  </si>
  <si>
    <t>女子B</t>
    <rPh sb="0" eb="2">
      <t>ジョシ</t>
    </rPh>
    <phoneticPr fontId="6"/>
  </si>
  <si>
    <t>女子C</t>
    <rPh sb="0" eb="2">
      <t>ジョシ</t>
    </rPh>
    <phoneticPr fontId="6"/>
  </si>
  <si>
    <t>女子D</t>
    <rPh sb="0" eb="2">
      <t>ジョシ</t>
    </rPh>
    <phoneticPr fontId="6"/>
  </si>
  <si>
    <r>
      <rPr>
        <b/>
        <sz val="12"/>
        <color theme="1"/>
        <rFont val="ＭＳ Ｐ明朝"/>
        <family val="1"/>
        <charset val="128"/>
      </rPr>
      <t>種目略号</t>
    </r>
    <r>
      <rPr>
        <sz val="12"/>
        <color theme="1"/>
        <rFont val="ＭＳ Ｐ明朝"/>
        <family val="1"/>
        <charset val="128"/>
      </rPr>
      <t>　</t>
    </r>
    <r>
      <rPr>
        <sz val="12"/>
        <color indexed="8"/>
        <rFont val="ＭＳ Ｐ明朝"/>
        <family val="1"/>
        <charset val="128"/>
      </rPr>
      <t>男子A/男子B/男子C/男子D　　</t>
    </r>
    <rPh sb="0" eb="2">
      <t>シュモク</t>
    </rPh>
    <rPh sb="2" eb="4">
      <t>リャクゴウ</t>
    </rPh>
    <rPh sb="5" eb="7">
      <t>ダンシ</t>
    </rPh>
    <rPh sb="9" eb="11">
      <t>ダンシ</t>
    </rPh>
    <rPh sb="13" eb="15">
      <t>ダンシ</t>
    </rPh>
    <rPh sb="17" eb="19">
      <t>ダンシ</t>
    </rPh>
    <phoneticPr fontId="6"/>
  </si>
  <si>
    <r>
      <t>　　　　　　　女</t>
    </r>
    <r>
      <rPr>
        <sz val="12"/>
        <color indexed="8"/>
        <rFont val="ＭＳ Ｐ明朝"/>
        <family val="1"/>
        <charset val="128"/>
      </rPr>
      <t>子A/女子B/女子C/女子D　　　</t>
    </r>
    <rPh sb="7" eb="9">
      <t>ジョシ</t>
    </rPh>
    <rPh sb="11" eb="13">
      <t>ジョシ</t>
    </rPh>
    <rPh sb="15" eb="17">
      <t>ジョシ</t>
    </rPh>
    <rPh sb="19" eb="21">
      <t>ジョシ</t>
    </rPh>
    <phoneticPr fontId="6"/>
  </si>
  <si>
    <t>　　　　　　　　　　　　　　　　　　　　　　　　　　　　　　　　　　　　　　　　　　　　　　　　　競技力の高い順</t>
    <rPh sb="49" eb="51">
      <t>きょうぎ</t>
    </rPh>
    <rPh sb="51" eb="52">
      <t>りょく</t>
    </rPh>
    <rPh sb="53" eb="54">
      <t>たか</t>
    </rPh>
    <rPh sb="55" eb="56">
      <t>じゅん</t>
    </rPh>
    <phoneticPr fontId="6" type="Hiragana"/>
  </si>
  <si>
    <t>久留米市教育委員会　（公財）久留米市スポーツ協会</t>
    <rPh sb="11" eb="12">
      <t>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</si>
</sst>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6"/>
      <color theme="1"/>
      <name val="ＭＳ Ｐ明朝"/>
      <family val="1"/>
      <charset val="128"/>
    </font>
    <font>
      <sz val="12"/>
      <color theme="1"/>
      <name val="ＭＳ Ｐ明朝"/>
      <family val="1"/>
      <charset val="128"/>
    </font>
    <font>
      <b/>
      <sz val="14"/>
      <color theme="1"/>
      <name val="ＭＳ Ｐ明朝"/>
      <family val="1"/>
      <charset val="128"/>
    </font>
    <font>
      <sz val="6"/>
      <name val="ＭＳ Ｐゴシック"/>
      <family val="3"/>
      <charset val="128"/>
    </font>
    <font>
      <b/>
      <sz val="12"/>
      <color theme="1"/>
      <name val="ＭＳ Ｐ明朝"/>
      <family val="1"/>
      <charset val="128"/>
    </font>
    <font>
      <sz val="11"/>
      <name val="ＭＳ Ｐ明朝"/>
      <family val="1"/>
      <charset val="128"/>
    </font>
    <font>
      <sz val="12"/>
      <color indexed="8"/>
      <name val="ＭＳ Ｐ明朝"/>
      <family val="1"/>
      <charset val="128"/>
    </font>
    <font>
      <sz val="12"/>
      <color rgb="FFFF0000"/>
      <name val="ＭＳ Ｐ明朝"/>
      <family val="1"/>
      <charset val="128"/>
    </font>
    <font>
      <sz val="10"/>
      <color theme="1"/>
      <name val="ＭＳ Ｐ明朝"/>
      <family val="1"/>
      <charset val="128"/>
    </font>
    <font>
      <sz val="12"/>
      <name val="ＭＳ Ｐ明朝"/>
      <family val="1"/>
      <charset val="128"/>
    </font>
    <font>
      <b/>
      <sz val="12"/>
      <color rgb="FFFF0000"/>
      <name val="ＭＳ Ｐ明朝"/>
      <family val="1"/>
      <charset val="128"/>
    </font>
    <font>
      <b/>
      <sz val="14"/>
      <color theme="1"/>
      <name val="ＭＳ Ｐゴシック"/>
      <family val="3"/>
      <charset val="128"/>
      <scheme val="minor"/>
    </font>
    <font>
      <sz val="14"/>
      <color theme="1"/>
      <name val="ＭＳ Ｐゴシック"/>
      <family val="3"/>
      <charset val="128"/>
      <scheme val="minor"/>
    </font>
    <font>
      <b/>
      <sz val="16"/>
      <color rgb="FFFF0000"/>
      <name val="ＭＳ Ｐ明朝"/>
      <family val="1"/>
      <charset val="128"/>
    </font>
    <font>
      <b/>
      <u/>
      <sz val="12"/>
      <color rgb="FFFF0000"/>
      <name val="ＭＳ Ｐ明朝"/>
      <family val="1"/>
      <charset val="128"/>
    </font>
    <font>
      <b/>
      <sz val="12"/>
      <color rgb="FF00B050"/>
      <name val="ＭＳ Ｐ明朝"/>
      <family val="1"/>
      <charset val="128"/>
    </font>
    <font>
      <sz val="12"/>
      <color rgb="FF00B050"/>
      <name val="ＭＳ Ｐ明朝"/>
      <family val="1"/>
      <charset val="128"/>
    </font>
    <font>
      <sz val="12"/>
      <color theme="1"/>
      <name val="ＭＳ Ｐゴシック"/>
      <family val="2"/>
      <charset val="128"/>
      <scheme val="minor"/>
    </font>
    <font>
      <sz val="12"/>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9"/>
      <color theme="1"/>
      <name val="ＭＳ Ｐ明朝"/>
      <family val="1"/>
      <charset val="128"/>
    </font>
    <font>
      <sz val="9"/>
      <name val="ＭＳ Ｐ明朝"/>
      <family val="1"/>
      <charset val="128"/>
    </font>
    <font>
      <sz val="11"/>
      <color rgb="FFFF0000"/>
      <name val="ＭＳ Ｐ明朝"/>
      <family val="1"/>
      <charset val="128"/>
    </font>
  </fonts>
  <fills count="6">
    <fill>
      <patternFill patternType="none"/>
    </fill>
    <fill>
      <patternFill patternType="gray125"/>
    </fill>
    <fill>
      <patternFill patternType="solid">
        <fgColor rgb="FFFF66FF"/>
        <bgColor indexed="64"/>
      </patternFill>
    </fill>
    <fill>
      <patternFill patternType="solid">
        <fgColor rgb="FFFFFF99"/>
        <bgColor indexed="64"/>
      </patternFill>
    </fill>
    <fill>
      <patternFill patternType="solid">
        <fgColor rgb="FF00CCFF"/>
        <bgColor indexed="64"/>
      </patternFill>
    </fill>
    <fill>
      <patternFill patternType="solid">
        <fgColor rgb="FFFFFF00"/>
        <bgColor indexed="64"/>
      </patternFill>
    </fill>
  </fills>
  <borders count="6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dotted">
        <color indexed="64"/>
      </bottom>
      <diagonal/>
    </border>
    <border>
      <left/>
      <right/>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thin">
        <color indexed="64"/>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3">
    <xf numFmtId="0" fontId="0" fillId="0" borderId="0">
      <alignment vertical="center"/>
    </xf>
    <xf numFmtId="38" fontId="22"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148">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vertical="distributed"/>
    </xf>
    <xf numFmtId="0" fontId="7" fillId="0" borderId="0" xfId="0" applyFont="1">
      <alignment vertical="center"/>
    </xf>
    <xf numFmtId="0" fontId="8" fillId="0" borderId="0" xfId="0" applyFont="1">
      <alignment vertical="center"/>
    </xf>
    <xf numFmtId="0" fontId="4" fillId="0" borderId="8" xfId="0" applyFont="1" applyBorder="1">
      <alignment vertical="center"/>
    </xf>
    <xf numFmtId="0" fontId="11" fillId="0" borderId="0" xfId="0" applyFont="1">
      <alignment vertical="center"/>
    </xf>
    <xf numFmtId="0" fontId="13" fillId="0" borderId="0" xfId="0" applyFont="1">
      <alignment vertical="center"/>
    </xf>
    <xf numFmtId="0" fontId="4" fillId="0" borderId="26" xfId="0" applyFont="1" applyBorder="1">
      <alignment vertical="center"/>
    </xf>
    <xf numFmtId="0" fontId="4" fillId="0" borderId="9" xfId="0" applyFont="1" applyBorder="1">
      <alignment vertical="center"/>
    </xf>
    <xf numFmtId="0" fontId="4" fillId="2" borderId="1" xfId="0" applyFont="1" applyFill="1" applyBorder="1" applyAlignment="1">
      <alignment horizontal="right" vertical="center"/>
    </xf>
    <xf numFmtId="0" fontId="4" fillId="2" borderId="2" xfId="0" applyFont="1" applyFill="1" applyBorder="1" applyAlignment="1">
      <alignment horizontal="right" vertical="center"/>
    </xf>
    <xf numFmtId="0" fontId="2" fillId="3" borderId="30" xfId="0" applyFont="1" applyFill="1" applyBorder="1">
      <alignment vertical="center"/>
    </xf>
    <xf numFmtId="0" fontId="4" fillId="3" borderId="31" xfId="0" applyFont="1" applyFill="1" applyBorder="1">
      <alignment vertical="center"/>
    </xf>
    <xf numFmtId="0" fontId="4" fillId="3" borderId="32" xfId="0" applyFont="1" applyFill="1" applyBorder="1">
      <alignment vertical="center"/>
    </xf>
    <xf numFmtId="0" fontId="4" fillId="3" borderId="33" xfId="0" applyFont="1" applyFill="1" applyBorder="1">
      <alignment vertical="center"/>
    </xf>
    <xf numFmtId="0" fontId="4" fillId="3" borderId="34" xfId="0" applyFont="1" applyFill="1" applyBorder="1">
      <alignment vertical="center"/>
    </xf>
    <xf numFmtId="0" fontId="2" fillId="3" borderId="34" xfId="0" applyFont="1" applyFill="1" applyBorder="1">
      <alignment vertical="center"/>
    </xf>
    <xf numFmtId="0" fontId="3" fillId="0" borderId="0" xfId="0" applyFont="1" applyAlignment="1">
      <alignment vertical="center"/>
    </xf>
    <xf numFmtId="0" fontId="4" fillId="0" borderId="0" xfId="0" applyFont="1" applyAlignment="1">
      <alignment horizontal="left" vertical="center"/>
    </xf>
    <xf numFmtId="0" fontId="10" fillId="0" borderId="0" xfId="0" applyFont="1" applyAlignment="1">
      <alignment horizontal="left" vertical="center"/>
    </xf>
    <xf numFmtId="0" fontId="4" fillId="0" borderId="0" xfId="0" applyFont="1" applyFill="1" applyAlignment="1">
      <alignment vertical="distributed"/>
    </xf>
    <xf numFmtId="0" fontId="13" fillId="0" borderId="0" xfId="0" applyFont="1" applyAlignment="1">
      <alignment horizontal="left" vertical="center"/>
    </xf>
    <xf numFmtId="0" fontId="20" fillId="0" borderId="0" xfId="0" applyFont="1">
      <alignment vertical="center"/>
    </xf>
    <xf numFmtId="0" fontId="21" fillId="0" borderId="0" xfId="0" applyFont="1">
      <alignment vertical="center"/>
    </xf>
    <xf numFmtId="0" fontId="4" fillId="0" borderId="0" xfId="0" applyFont="1" applyFill="1" applyAlignment="1">
      <alignment horizontal="center" vertical="center"/>
    </xf>
    <xf numFmtId="0" fontId="13" fillId="0" borderId="0" xfId="0" applyFont="1" applyFill="1">
      <alignment vertical="center"/>
    </xf>
    <xf numFmtId="0" fontId="4" fillId="0" borderId="0" xfId="0" applyFont="1" applyFill="1">
      <alignment vertical="center"/>
    </xf>
    <xf numFmtId="0" fontId="2" fillId="0" borderId="0" xfId="0" applyFont="1" applyFill="1">
      <alignment vertical="center"/>
    </xf>
    <xf numFmtId="0" fontId="20" fillId="0" borderId="0" xfId="0" applyFont="1" applyFill="1">
      <alignment vertical="center"/>
    </xf>
    <xf numFmtId="0" fontId="12" fillId="0" borderId="0" xfId="0" applyFont="1" applyFill="1">
      <alignment vertical="center"/>
    </xf>
    <xf numFmtId="0" fontId="8" fillId="0" borderId="0" xfId="0" applyFont="1" applyFill="1">
      <alignment vertical="center"/>
    </xf>
    <xf numFmtId="0" fontId="21" fillId="0" borderId="0" xfId="0" applyFont="1" applyFill="1">
      <alignment vertical="center"/>
    </xf>
    <xf numFmtId="0" fontId="4" fillId="0" borderId="8" xfId="0" applyFont="1" applyBorder="1" applyAlignment="1">
      <alignment horizontal="left" vertical="center"/>
    </xf>
    <xf numFmtId="0" fontId="4" fillId="2" borderId="8" xfId="0" applyFont="1" applyFill="1" applyBorder="1" applyAlignment="1">
      <alignment horizontal="right" vertical="center"/>
    </xf>
    <xf numFmtId="0" fontId="4" fillId="5" borderId="0" xfId="0" applyFont="1" applyFill="1">
      <alignment vertical="center"/>
    </xf>
    <xf numFmtId="0" fontId="4" fillId="0" borderId="18" xfId="0" applyFont="1" applyBorder="1">
      <alignment vertical="center"/>
    </xf>
    <xf numFmtId="0" fontId="4" fillId="0" borderId="2" xfId="0" applyFont="1" applyBorder="1" applyAlignment="1">
      <alignment horizontal="center" vertical="center"/>
    </xf>
    <xf numFmtId="38" fontId="11" fillId="0" borderId="1" xfId="1" applyFont="1" applyFill="1" applyBorder="1" applyAlignment="1">
      <alignment vertical="center" shrinkToFit="1"/>
    </xf>
    <xf numFmtId="0" fontId="4" fillId="0" borderId="8" xfId="0" applyFont="1" applyBorder="1" applyAlignment="1">
      <alignment horizontal="center" vertical="center"/>
    </xf>
    <xf numFmtId="0" fontId="4" fillId="2" borderId="8" xfId="0" applyFont="1" applyFill="1" applyBorder="1">
      <alignment vertical="center"/>
    </xf>
    <xf numFmtId="0" fontId="2" fillId="0" borderId="8" xfId="0" applyFont="1" applyBorder="1">
      <alignment vertical="center"/>
    </xf>
    <xf numFmtId="0" fontId="4" fillId="0" borderId="2" xfId="0" applyFont="1" applyBorder="1">
      <alignment vertical="center"/>
    </xf>
    <xf numFmtId="38" fontId="11" fillId="0" borderId="44" xfId="1" applyFont="1" applyFill="1" applyBorder="1" applyAlignment="1">
      <alignment vertical="center" shrinkToFit="1"/>
    </xf>
    <xf numFmtId="0" fontId="4" fillId="0" borderId="45" xfId="0" applyFont="1" applyBorder="1" applyAlignment="1">
      <alignment horizontal="center" vertical="center"/>
    </xf>
    <xf numFmtId="0" fontId="4" fillId="2" borderId="45" xfId="0" applyFont="1" applyFill="1" applyBorder="1">
      <alignment vertical="center"/>
    </xf>
    <xf numFmtId="0" fontId="4" fillId="0" borderId="45" xfId="0" applyFont="1" applyBorder="1">
      <alignment vertical="center"/>
    </xf>
    <xf numFmtId="0" fontId="2" fillId="0" borderId="45" xfId="0" applyFont="1" applyBorder="1">
      <alignment vertical="center"/>
    </xf>
    <xf numFmtId="0" fontId="4" fillId="0" borderId="43" xfId="0" applyFont="1" applyBorder="1">
      <alignment vertical="center"/>
    </xf>
    <xf numFmtId="0" fontId="4" fillId="0" borderId="46" xfId="0" applyFont="1" applyBorder="1">
      <alignment vertical="center"/>
    </xf>
    <xf numFmtId="0" fontId="2" fillId="0" borderId="20" xfId="0" applyFont="1" applyBorder="1">
      <alignmen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6" xfId="0" applyFont="1" applyBorder="1">
      <alignment vertical="center"/>
    </xf>
    <xf numFmtId="0" fontId="10" fillId="0" borderId="0" xfId="0" applyFont="1" applyAlignment="1">
      <alignment horizontal="center" vertical="center"/>
    </xf>
    <xf numFmtId="0" fontId="4" fillId="0" borderId="49" xfId="0" applyFont="1" applyBorder="1" applyAlignment="1">
      <alignment horizontal="center" vertical="center" shrinkToFit="1"/>
    </xf>
    <xf numFmtId="0" fontId="4" fillId="0" borderId="52" xfId="0" applyFont="1" applyBorder="1" applyAlignment="1">
      <alignment horizontal="center" vertical="center" shrinkToFit="1"/>
    </xf>
    <xf numFmtId="0" fontId="26" fillId="0" borderId="0" xfId="0" applyFont="1">
      <alignment vertical="center"/>
    </xf>
    <xf numFmtId="0" fontId="4" fillId="0" borderId="63" xfId="0" applyFont="1" applyBorder="1" applyAlignment="1">
      <alignment horizontal="center" vertical="center" shrinkToFit="1"/>
    </xf>
    <xf numFmtId="0" fontId="4" fillId="3" borderId="0" xfId="0" applyFont="1" applyFill="1">
      <alignment vertical="center"/>
    </xf>
    <xf numFmtId="0" fontId="4" fillId="3" borderId="0" xfId="0" applyFont="1" applyFill="1" applyAlignment="1">
      <alignment vertical="center" shrinkToFit="1"/>
    </xf>
    <xf numFmtId="0" fontId="2" fillId="3" borderId="0" xfId="0" applyFont="1" applyFill="1">
      <alignment vertical="center"/>
    </xf>
    <xf numFmtId="0" fontId="4" fillId="3" borderId="64" xfId="0" applyFont="1" applyFill="1" applyBorder="1">
      <alignment vertical="center"/>
    </xf>
    <xf numFmtId="0" fontId="2" fillId="3" borderId="65" xfId="0" applyFont="1" applyFill="1" applyBorder="1">
      <alignment vertical="center"/>
    </xf>
    <xf numFmtId="0" fontId="2" fillId="3" borderId="66" xfId="0" applyFont="1" applyFill="1" applyBorder="1">
      <alignment vertical="center"/>
    </xf>
    <xf numFmtId="0" fontId="13" fillId="0" borderId="0" xfId="0" applyFont="1" applyFill="1" applyAlignment="1">
      <alignment horizontal="left" vertical="center"/>
    </xf>
    <xf numFmtId="0" fontId="10" fillId="0" borderId="0" xfId="0" applyFont="1" applyFill="1" applyAlignment="1">
      <alignment horizontal="left" vertical="center"/>
    </xf>
    <xf numFmtId="0" fontId="4" fillId="0" borderId="0" xfId="0" applyFont="1" applyFill="1" applyAlignment="1">
      <alignment horizontal="left" vertical="center"/>
    </xf>
    <xf numFmtId="0" fontId="13" fillId="0" borderId="0" xfId="0" applyFont="1" applyAlignment="1">
      <alignment horizontal="left" vertical="center"/>
    </xf>
    <xf numFmtId="0" fontId="5" fillId="0" borderId="0" xfId="0" applyFont="1" applyBorder="1" applyAlignment="1">
      <alignment horizontal="center" vertical="center"/>
    </xf>
    <xf numFmtId="0" fontId="4" fillId="0" borderId="0" xfId="0" applyFont="1">
      <alignment vertical="center"/>
    </xf>
    <xf numFmtId="0" fontId="4" fillId="0" borderId="10" xfId="0" applyFont="1" applyBorder="1" applyAlignment="1">
      <alignment horizontal="right" vertical="center"/>
    </xf>
    <xf numFmtId="0" fontId="4" fillId="0" borderId="18" xfId="0" applyFont="1" applyBorder="1" applyAlignment="1">
      <alignment horizontal="right" vertical="center"/>
    </xf>
    <xf numFmtId="0" fontId="4" fillId="0" borderId="18" xfId="0" applyFont="1" applyBorder="1" applyAlignment="1">
      <alignment horizontal="left" vertical="center"/>
    </xf>
    <xf numFmtId="0" fontId="4" fillId="0" borderId="7" xfId="0" applyFont="1" applyBorder="1" applyAlignment="1">
      <alignment horizontal="right" vertical="center"/>
    </xf>
    <xf numFmtId="0" fontId="4" fillId="0" borderId="8" xfId="0" applyFont="1" applyBorder="1" applyAlignment="1">
      <alignment horizontal="right" vertical="center"/>
    </xf>
    <xf numFmtId="0" fontId="4" fillId="0" borderId="8" xfId="0" applyFont="1" applyBorder="1" applyAlignment="1">
      <alignment horizontal="left" vertical="center"/>
    </xf>
    <xf numFmtId="0" fontId="23" fillId="0" borderId="8" xfId="2" applyBorder="1" applyAlignment="1">
      <alignment horizontal="left" vertical="center"/>
    </xf>
    <xf numFmtId="0" fontId="4"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24" fillId="0" borderId="7" xfId="0" applyFont="1" applyBorder="1" applyAlignment="1">
      <alignment horizontal="center" vertical="center" wrapText="1" shrinkToFit="1"/>
    </xf>
    <xf numFmtId="0" fontId="24" fillId="0" borderId="2" xfId="0" applyFont="1" applyBorder="1" applyAlignment="1">
      <alignment horizontal="center" vertical="center" shrinkToFit="1"/>
    </xf>
    <xf numFmtId="38" fontId="4" fillId="2" borderId="8" xfId="1" applyFont="1" applyFill="1" applyBorder="1" applyAlignment="1">
      <alignment horizontal="right" vertical="center"/>
    </xf>
    <xf numFmtId="0" fontId="25" fillId="0" borderId="42" xfId="0" applyFont="1" applyBorder="1" applyAlignment="1">
      <alignment horizontal="center" vertical="center" wrapText="1"/>
    </xf>
    <xf numFmtId="0" fontId="25" fillId="0" borderId="43" xfId="0" applyFont="1" applyBorder="1" applyAlignment="1">
      <alignment horizontal="center" vertical="center"/>
    </xf>
    <xf numFmtId="38" fontId="4" fillId="2" borderId="45" xfId="1" applyFont="1" applyFill="1" applyBorder="1" applyAlignment="1">
      <alignment horizontal="right"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38" fontId="4" fillId="2" borderId="21" xfId="1" applyFont="1" applyFill="1" applyBorder="1" applyAlignment="1">
      <alignment horizontal="right" vertical="center"/>
    </xf>
    <xf numFmtId="38" fontId="4" fillId="2" borderId="20" xfId="1" applyFont="1" applyFill="1" applyBorder="1" applyAlignment="1">
      <alignment horizontal="right" vertical="center"/>
    </xf>
    <xf numFmtId="0" fontId="4" fillId="5" borderId="6" xfId="0" applyFont="1" applyFill="1" applyBorder="1" applyAlignment="1">
      <alignment horizontal="center" vertical="center"/>
    </xf>
    <xf numFmtId="0" fontId="25" fillId="0" borderId="7" xfId="0" applyFont="1" applyBorder="1" applyAlignment="1">
      <alignment horizontal="center" vertical="center" wrapText="1" shrinkToFit="1"/>
    </xf>
    <xf numFmtId="0" fontId="25" fillId="0" borderId="2" xfId="0" applyFont="1" applyBorder="1" applyAlignment="1">
      <alignment horizontal="center" vertical="center" shrinkToFit="1"/>
    </xf>
    <xf numFmtId="0" fontId="11" fillId="0" borderId="25"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24" xfId="0" applyFont="1" applyBorder="1" applyAlignment="1">
      <alignment horizontal="center" vertical="center" shrinkToFit="1"/>
    </xf>
    <xf numFmtId="0" fontId="4" fillId="4" borderId="12"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4" fillId="4" borderId="53" xfId="0" applyFont="1" applyFill="1" applyBorder="1" applyAlignment="1">
      <alignment horizontal="center" vertical="center" wrapText="1"/>
    </xf>
    <xf numFmtId="0" fontId="4" fillId="0" borderId="50" xfId="0" applyFont="1" applyBorder="1" applyAlignment="1">
      <alignment horizontal="center" vertical="center"/>
    </xf>
    <xf numFmtId="0" fontId="4" fillId="0" borderId="51" xfId="0" applyFont="1" applyBorder="1" applyAlignment="1">
      <alignment horizontal="center" vertical="center"/>
    </xf>
    <xf numFmtId="0" fontId="4" fillId="0" borderId="3" xfId="0" applyFont="1" applyBorder="1" applyAlignment="1">
      <alignment horizontal="center" vertical="center"/>
    </xf>
    <xf numFmtId="0" fontId="4" fillId="0" borderId="13" xfId="0" applyFont="1" applyBorder="1" applyAlignment="1">
      <alignment horizontal="center" vertical="center"/>
    </xf>
    <xf numFmtId="0" fontId="4" fillId="0" borderId="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0" borderId="37" xfId="0" applyFont="1" applyBorder="1" applyAlignment="1">
      <alignment horizontal="center" vertical="center"/>
    </xf>
    <xf numFmtId="49" fontId="15" fillId="4" borderId="35" xfId="0" applyNumberFormat="1" applyFont="1" applyFill="1" applyBorder="1" applyAlignment="1">
      <alignment horizontal="center" vertical="center" shrinkToFit="1"/>
    </xf>
    <xf numFmtId="49" fontId="15" fillId="4" borderId="37" xfId="0" applyNumberFormat="1" applyFont="1" applyFill="1" applyBorder="1" applyAlignment="1">
      <alignment horizontal="center" vertical="center" shrinkToFit="1"/>
    </xf>
    <xf numFmtId="49" fontId="14" fillId="0" borderId="38" xfId="0" applyNumberFormat="1" applyFont="1" applyBorder="1" applyAlignment="1">
      <alignment horizontal="center" vertical="center"/>
    </xf>
    <xf numFmtId="49" fontId="14" fillId="0" borderId="39" xfId="0" applyNumberFormat="1" applyFont="1" applyBorder="1" applyAlignment="1">
      <alignment horizontal="center" vertical="center"/>
    </xf>
    <xf numFmtId="0" fontId="4" fillId="0" borderId="54" xfId="0" applyFont="1" applyBorder="1" applyAlignment="1">
      <alignment horizontal="center" vertical="center"/>
    </xf>
    <xf numFmtId="0" fontId="4" fillId="0" borderId="55"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4" fillId="0" borderId="11" xfId="0" applyFont="1" applyBorder="1" applyAlignment="1">
      <alignment horizontal="center" vertical="center"/>
    </xf>
    <xf numFmtId="0" fontId="4" fillId="4" borderId="25" xfId="0" applyFont="1" applyFill="1" applyBorder="1" applyAlignment="1">
      <alignment horizontal="center" vertical="center" shrinkToFit="1"/>
    </xf>
    <xf numFmtId="0" fontId="4" fillId="4" borderId="11" xfId="0" applyFont="1" applyFill="1" applyBorder="1" applyAlignment="1">
      <alignment horizontal="center" vertical="center" shrinkToFit="1"/>
    </xf>
    <xf numFmtId="49" fontId="15" fillId="4" borderId="15" xfId="0" applyNumberFormat="1" applyFont="1" applyFill="1" applyBorder="1" applyAlignment="1">
      <alignment horizontal="center" vertical="center" shrinkToFit="1"/>
    </xf>
    <xf numFmtId="49" fontId="15" fillId="4" borderId="17" xfId="0" applyNumberFormat="1" applyFont="1" applyFill="1" applyBorder="1" applyAlignment="1">
      <alignment horizontal="center" vertical="center" shrinkToFit="1"/>
    </xf>
    <xf numFmtId="49" fontId="14" fillId="0" borderId="40" xfId="0" applyNumberFormat="1" applyFont="1" applyBorder="1" applyAlignment="1">
      <alignment horizontal="center" vertical="center"/>
    </xf>
    <xf numFmtId="49" fontId="14" fillId="0" borderId="41" xfId="0" applyNumberFormat="1" applyFont="1" applyBorder="1" applyAlignment="1">
      <alignment horizontal="center" vertical="center"/>
    </xf>
    <xf numFmtId="0" fontId="4" fillId="0" borderId="0" xfId="0" applyFont="1" applyAlignment="1">
      <alignment horizontal="center" vertical="center"/>
    </xf>
    <xf numFmtId="0" fontId="4" fillId="4" borderId="10" xfId="0" applyFont="1" applyFill="1" applyBorder="1" applyAlignment="1">
      <alignment horizontal="center" vertical="center"/>
    </xf>
    <xf numFmtId="0" fontId="4" fillId="4" borderId="18" xfId="0" applyFont="1" applyFill="1" applyBorder="1" applyAlignment="1">
      <alignment horizontal="center" vertical="center"/>
    </xf>
    <xf numFmtId="49" fontId="14" fillId="0" borderId="61" xfId="0" applyNumberFormat="1" applyFont="1" applyBorder="1" applyAlignment="1">
      <alignment horizontal="center" vertical="center"/>
    </xf>
    <xf numFmtId="49" fontId="14" fillId="0" borderId="62" xfId="0" applyNumberFormat="1" applyFont="1" applyBorder="1" applyAlignment="1">
      <alignment horizontal="center" vertical="center"/>
    </xf>
    <xf numFmtId="0" fontId="4" fillId="0" borderId="56" xfId="0" applyFont="1" applyBorder="1" applyAlignment="1">
      <alignment horizontal="center" vertical="center"/>
    </xf>
    <xf numFmtId="0" fontId="4" fillId="0" borderId="57" xfId="0" applyFont="1" applyBorder="1" applyAlignment="1">
      <alignment horizontal="center" vertical="center"/>
    </xf>
    <xf numFmtId="0" fontId="4" fillId="0" borderId="58" xfId="0" applyFont="1" applyBorder="1" applyAlignment="1">
      <alignment horizontal="center" vertical="center"/>
    </xf>
    <xf numFmtId="0" fontId="4" fillId="0" borderId="59" xfId="0" applyFont="1" applyBorder="1" applyAlignment="1">
      <alignment horizontal="center" vertical="center"/>
    </xf>
    <xf numFmtId="0" fontId="4" fillId="0" borderId="60" xfId="0" applyFont="1" applyBorder="1" applyAlignment="1">
      <alignment horizontal="center" vertical="center"/>
    </xf>
    <xf numFmtId="49" fontId="15" fillId="4" borderId="58" xfId="0" applyNumberFormat="1" applyFont="1" applyFill="1" applyBorder="1" applyAlignment="1">
      <alignment horizontal="center" vertical="center" shrinkToFit="1"/>
    </xf>
    <xf numFmtId="49" fontId="15" fillId="4" borderId="60" xfId="0" applyNumberFormat="1"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133350</xdr:colOff>
      <xdr:row>17</xdr:row>
      <xdr:rowOff>38100</xdr:rowOff>
    </xdr:from>
    <xdr:to>
      <xdr:col>2</xdr:col>
      <xdr:colOff>28575</xdr:colOff>
      <xdr:row>17</xdr:row>
      <xdr:rowOff>276225</xdr:rowOff>
    </xdr:to>
    <xdr:sp macro="" textlink="">
      <xdr:nvSpPr>
        <xdr:cNvPr id="2" name="正方形/長方形 1">
          <a:extLst>
            <a:ext uri="{FF2B5EF4-FFF2-40B4-BE49-F238E27FC236}">
              <a16:creationId xmlns:a16="http://schemas.microsoft.com/office/drawing/2014/main" xmlns="" id="{7443058F-2CB4-4E40-AF62-B4914DBC574D}"/>
            </a:ext>
          </a:extLst>
        </xdr:cNvPr>
        <xdr:cNvSpPr/>
      </xdr:nvSpPr>
      <xdr:spPr>
        <a:xfrm>
          <a:off x="642938" y="5138738"/>
          <a:ext cx="404812"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5</xdr:col>
      <xdr:colOff>73025</xdr:colOff>
      <xdr:row>15</xdr:row>
      <xdr:rowOff>38100</xdr:rowOff>
    </xdr:from>
    <xdr:to>
      <xdr:col>6</xdr:col>
      <xdr:colOff>15875</xdr:colOff>
      <xdr:row>15</xdr:row>
      <xdr:rowOff>276225</xdr:rowOff>
    </xdr:to>
    <xdr:sp macro="" textlink="">
      <xdr:nvSpPr>
        <xdr:cNvPr id="3" name="正方形/長方形 2">
          <a:extLst>
            <a:ext uri="{FF2B5EF4-FFF2-40B4-BE49-F238E27FC236}">
              <a16:creationId xmlns:a16="http://schemas.microsoft.com/office/drawing/2014/main" xmlns="" id="{718F6FA5-0DF5-43AC-86BB-53FC1AB9BBE5}"/>
            </a:ext>
          </a:extLst>
        </xdr:cNvPr>
        <xdr:cNvSpPr/>
      </xdr:nvSpPr>
      <xdr:spPr>
        <a:xfrm>
          <a:off x="2078038" y="4529138"/>
          <a:ext cx="271462"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146050</xdr:colOff>
      <xdr:row>17</xdr:row>
      <xdr:rowOff>47625</xdr:rowOff>
    </xdr:from>
    <xdr:to>
      <xdr:col>2</xdr:col>
      <xdr:colOff>41275</xdr:colOff>
      <xdr:row>17</xdr:row>
      <xdr:rowOff>285750</xdr:rowOff>
    </xdr:to>
    <xdr:sp macro="" textlink="">
      <xdr:nvSpPr>
        <xdr:cNvPr id="4" name="正方形/長方形 3">
          <a:extLst>
            <a:ext uri="{FF2B5EF4-FFF2-40B4-BE49-F238E27FC236}">
              <a16:creationId xmlns:a16="http://schemas.microsoft.com/office/drawing/2014/main" xmlns="" id="{4A8BB5CD-ED88-466A-B05E-27422B3A1C5A}"/>
            </a:ext>
          </a:extLst>
        </xdr:cNvPr>
        <xdr:cNvSpPr/>
      </xdr:nvSpPr>
      <xdr:spPr>
        <a:xfrm>
          <a:off x="650875" y="4838700"/>
          <a:ext cx="400050" cy="238125"/>
        </a:xfrm>
        <a:prstGeom prst="rect">
          <a:avLst/>
        </a:prstGeom>
        <a:solidFill>
          <a:srgbClr val="FF66FF"/>
        </a:solidFill>
        <a:ln>
          <a:solidFill>
            <a:srgbClr val="FF66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3175</xdr:colOff>
      <xdr:row>15</xdr:row>
      <xdr:rowOff>34925</xdr:rowOff>
    </xdr:from>
    <xdr:to>
      <xdr:col>4</xdr:col>
      <xdr:colOff>269875</xdr:colOff>
      <xdr:row>15</xdr:row>
      <xdr:rowOff>273050</xdr:rowOff>
    </xdr:to>
    <xdr:sp macro="" textlink="">
      <xdr:nvSpPr>
        <xdr:cNvPr id="5" name="正方形/長方形 4">
          <a:extLst>
            <a:ext uri="{FF2B5EF4-FFF2-40B4-BE49-F238E27FC236}">
              <a16:creationId xmlns:a16="http://schemas.microsoft.com/office/drawing/2014/main" xmlns="" id="{1A84B016-43D2-4D81-B4AB-0CE4964BBC18}"/>
            </a:ext>
          </a:extLst>
        </xdr:cNvPr>
        <xdr:cNvSpPr/>
      </xdr:nvSpPr>
      <xdr:spPr>
        <a:xfrm>
          <a:off x="1670050" y="4216400"/>
          <a:ext cx="266700" cy="238125"/>
        </a:xfrm>
        <a:prstGeom prst="rect">
          <a:avLst/>
        </a:prstGeom>
        <a:solidFill>
          <a:srgbClr val="00CCFF"/>
        </a:solidFill>
        <a:ln>
          <a:solidFill>
            <a:srgbClr val="00CC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tabSelected="1" workbookViewId="0">
      <selection activeCell="J12" sqref="J11:J12"/>
    </sheetView>
  </sheetViews>
  <sheetFormatPr defaultColWidth="9" defaultRowHeight="21" customHeight="1" x14ac:dyDescent="0.15"/>
  <cols>
    <col min="1" max="1" width="5.25" style="2" customWidth="1"/>
    <col min="2" max="2" width="10.25" style="2" customWidth="1"/>
    <col min="3" max="3" width="1.375" style="2" customWidth="1"/>
    <col min="4" max="10" width="9" style="2"/>
    <col min="11" max="11" width="8.625" style="2" customWidth="1"/>
    <col min="12" max="12" width="9.75" style="2" customWidth="1"/>
    <col min="13" max="16384" width="9" style="2"/>
  </cols>
  <sheetData>
    <row r="1" spans="1:15" ht="21" customHeight="1" x14ac:dyDescent="0.15">
      <c r="A1" s="20" t="s">
        <v>78</v>
      </c>
      <c r="B1" s="20"/>
      <c r="C1" s="20"/>
      <c r="D1" s="20"/>
      <c r="E1" s="20"/>
      <c r="F1" s="20"/>
      <c r="G1" s="20"/>
      <c r="H1" s="20"/>
      <c r="I1" s="20"/>
      <c r="J1" s="20"/>
    </row>
    <row r="2" spans="1:15" ht="11.25" customHeight="1" x14ac:dyDescent="0.25">
      <c r="A2" s="3"/>
      <c r="C2" s="8"/>
    </row>
    <row r="3" spans="1:15" ht="20.65" customHeight="1" x14ac:dyDescent="0.15">
      <c r="A3" s="3">
        <v>1</v>
      </c>
      <c r="B3" s="2" t="s">
        <v>42</v>
      </c>
      <c r="C3" s="3"/>
      <c r="D3" s="2" t="s">
        <v>0</v>
      </c>
      <c r="M3" s="1"/>
      <c r="N3" s="1"/>
      <c r="O3" s="1"/>
    </row>
    <row r="4" spans="1:15" ht="20.65" customHeight="1" x14ac:dyDescent="0.15">
      <c r="A4" s="3">
        <v>2</v>
      </c>
      <c r="B4" s="2" t="s">
        <v>43</v>
      </c>
      <c r="C4" s="3"/>
      <c r="D4" s="2" t="s">
        <v>120</v>
      </c>
      <c r="M4" s="1"/>
      <c r="N4" s="1"/>
      <c r="O4" s="1"/>
    </row>
    <row r="5" spans="1:15" ht="20.65" customHeight="1" x14ac:dyDescent="0.15">
      <c r="A5" s="3">
        <v>3</v>
      </c>
      <c r="B5" s="2" t="s">
        <v>44</v>
      </c>
      <c r="C5" s="3"/>
      <c r="D5" s="2" t="s">
        <v>63</v>
      </c>
      <c r="H5" s="37" t="s">
        <v>79</v>
      </c>
      <c r="I5" s="37"/>
    </row>
    <row r="6" spans="1:15" ht="20.65" customHeight="1" x14ac:dyDescent="0.15">
      <c r="A6" s="3">
        <v>4</v>
      </c>
      <c r="B6" s="2" t="s">
        <v>45</v>
      </c>
      <c r="C6" s="3"/>
      <c r="D6" s="2" t="s">
        <v>61</v>
      </c>
      <c r="M6" s="1"/>
      <c r="N6" s="1"/>
      <c r="O6" s="1"/>
    </row>
    <row r="7" spans="1:15" ht="20.65" customHeight="1" x14ac:dyDescent="0.15">
      <c r="A7" s="3">
        <v>5</v>
      </c>
      <c r="B7" s="2" t="s">
        <v>46</v>
      </c>
      <c r="C7" s="3"/>
      <c r="D7" s="2" t="s">
        <v>77</v>
      </c>
      <c r="M7" s="1"/>
      <c r="N7" s="1"/>
      <c r="O7" s="1"/>
    </row>
    <row r="8" spans="1:15" ht="20.65" customHeight="1" x14ac:dyDescent="0.15">
      <c r="A8" s="3">
        <v>6</v>
      </c>
      <c r="B8" s="4" t="s">
        <v>1</v>
      </c>
      <c r="C8" s="3"/>
      <c r="D8" s="2" t="s">
        <v>62</v>
      </c>
      <c r="M8" s="1"/>
      <c r="N8" s="1"/>
      <c r="O8" s="1"/>
    </row>
    <row r="9" spans="1:15" ht="20.65" customHeight="1" x14ac:dyDescent="0.15">
      <c r="A9" s="3"/>
      <c r="B9" s="4"/>
      <c r="C9" s="3"/>
      <c r="D9" s="2" t="s">
        <v>2</v>
      </c>
    </row>
    <row r="10" spans="1:15" ht="20.65" customHeight="1" x14ac:dyDescent="0.15">
      <c r="A10" s="3">
        <v>7</v>
      </c>
      <c r="B10" s="4" t="s">
        <v>3</v>
      </c>
      <c r="C10" s="3"/>
      <c r="D10" s="2" t="s">
        <v>47</v>
      </c>
      <c r="M10" s="1"/>
      <c r="N10" s="1"/>
    </row>
    <row r="11" spans="1:15" ht="20.65" customHeight="1" x14ac:dyDescent="0.15">
      <c r="A11" s="3"/>
      <c r="B11" s="4"/>
      <c r="C11" s="3"/>
      <c r="D11" s="2" t="s">
        <v>11</v>
      </c>
      <c r="M11" s="1"/>
      <c r="N11" s="1"/>
    </row>
    <row r="12" spans="1:15" ht="20.65" customHeight="1" x14ac:dyDescent="0.15">
      <c r="A12" s="3">
        <v>8</v>
      </c>
      <c r="B12" s="4" t="s">
        <v>4</v>
      </c>
      <c r="D12" s="2" t="s">
        <v>48</v>
      </c>
      <c r="M12" s="1"/>
      <c r="N12" s="1"/>
      <c r="O12" s="1"/>
    </row>
    <row r="13" spans="1:15" ht="20.65" customHeight="1" x14ac:dyDescent="0.15">
      <c r="A13" s="3">
        <v>9</v>
      </c>
      <c r="B13" s="4" t="s">
        <v>5</v>
      </c>
      <c r="D13" s="2" t="s">
        <v>49</v>
      </c>
      <c r="M13" s="1"/>
      <c r="N13" s="1"/>
      <c r="O13" s="1"/>
    </row>
    <row r="14" spans="1:15" ht="20.65" customHeight="1" x14ac:dyDescent="0.15">
      <c r="A14" s="3">
        <v>10</v>
      </c>
      <c r="B14" s="4" t="s">
        <v>6</v>
      </c>
      <c r="D14" s="2" t="s">
        <v>7</v>
      </c>
      <c r="M14" s="1"/>
      <c r="N14" s="1"/>
      <c r="O14" s="1"/>
    </row>
    <row r="15" spans="1:15" s="29" customFormat="1" ht="20.65" customHeight="1" x14ac:dyDescent="0.15">
      <c r="A15" s="27">
        <v>11</v>
      </c>
      <c r="B15" s="23" t="s">
        <v>8</v>
      </c>
      <c r="D15" s="29" t="s">
        <v>81</v>
      </c>
      <c r="M15" s="30"/>
      <c r="N15" s="30"/>
      <c r="O15" s="30"/>
    </row>
    <row r="16" spans="1:15" s="29" customFormat="1" ht="20.65" customHeight="1" x14ac:dyDescent="0.15">
      <c r="A16" s="27"/>
      <c r="B16" s="23"/>
      <c r="D16" s="29" t="s">
        <v>82</v>
      </c>
      <c r="M16" s="30"/>
      <c r="N16" s="30"/>
      <c r="O16" s="30"/>
    </row>
    <row r="17" spans="1:15" s="29" customFormat="1" ht="20.65" customHeight="1" x14ac:dyDescent="0.15">
      <c r="A17" s="27"/>
      <c r="B17" s="23"/>
      <c r="D17" s="29" t="s">
        <v>83</v>
      </c>
      <c r="M17" s="30"/>
      <c r="N17" s="30"/>
      <c r="O17" s="30"/>
    </row>
    <row r="18" spans="1:15" s="29" customFormat="1" ht="20.65" customHeight="1" x14ac:dyDescent="0.15">
      <c r="A18" s="27"/>
      <c r="B18" s="23"/>
      <c r="D18" s="29" t="s">
        <v>84</v>
      </c>
      <c r="M18" s="30"/>
      <c r="N18" s="30"/>
      <c r="O18" s="30"/>
    </row>
    <row r="19" spans="1:15" s="29" customFormat="1" ht="20.65" customHeight="1" x14ac:dyDescent="0.15">
      <c r="A19" s="27"/>
      <c r="B19" s="23"/>
      <c r="C19" s="28" t="s">
        <v>80</v>
      </c>
    </row>
    <row r="20" spans="1:15" ht="20.65" customHeight="1" x14ac:dyDescent="0.15">
      <c r="A20" s="3">
        <v>12</v>
      </c>
      <c r="B20" s="4" t="s">
        <v>9</v>
      </c>
      <c r="C20" s="3"/>
      <c r="D20" s="2" t="s">
        <v>50</v>
      </c>
      <c r="M20" s="1"/>
    </row>
    <row r="21" spans="1:15" ht="20.65" customHeight="1" x14ac:dyDescent="0.15">
      <c r="A21" s="3"/>
      <c r="B21" s="4"/>
      <c r="C21" s="3"/>
      <c r="D21" s="2" t="s">
        <v>64</v>
      </c>
      <c r="M21" s="1"/>
    </row>
    <row r="22" spans="1:15" ht="20.65" customHeight="1" x14ac:dyDescent="0.15">
      <c r="A22" s="3"/>
      <c r="B22" s="4"/>
      <c r="C22" s="3"/>
      <c r="D22" s="2" t="s">
        <v>51</v>
      </c>
      <c r="M22" s="1"/>
    </row>
    <row r="23" spans="1:15" ht="20.65" customHeight="1" x14ac:dyDescent="0.15">
      <c r="B23" s="4"/>
      <c r="C23" s="70" t="s">
        <v>52</v>
      </c>
      <c r="D23" s="70"/>
      <c r="E23" s="70"/>
      <c r="F23" s="70"/>
      <c r="G23" s="70"/>
      <c r="H23" s="70"/>
      <c r="I23" s="70"/>
      <c r="J23" s="70"/>
    </row>
    <row r="24" spans="1:15" ht="20.65" customHeight="1" x14ac:dyDescent="0.15">
      <c r="B24" s="4"/>
      <c r="C24" s="21" t="s">
        <v>53</v>
      </c>
      <c r="D24" s="21"/>
      <c r="E24" s="21"/>
      <c r="F24" s="21"/>
      <c r="G24" s="21"/>
      <c r="H24" s="21"/>
      <c r="I24" s="21"/>
      <c r="J24" s="21"/>
    </row>
    <row r="25" spans="1:15" ht="20.65" customHeight="1" x14ac:dyDescent="0.15">
      <c r="B25" s="4"/>
      <c r="C25" s="21" t="s">
        <v>54</v>
      </c>
      <c r="D25" s="21"/>
      <c r="E25" s="21"/>
      <c r="F25" s="21"/>
      <c r="G25" s="21"/>
      <c r="H25" s="21"/>
      <c r="I25" s="21"/>
      <c r="J25" s="21"/>
    </row>
    <row r="26" spans="1:15" ht="20.65" customHeight="1" x14ac:dyDescent="0.15">
      <c r="A26" s="3"/>
      <c r="B26" s="4"/>
      <c r="C26" s="3"/>
      <c r="D26" s="21" t="s">
        <v>30</v>
      </c>
      <c r="E26" s="21"/>
      <c r="F26" s="21"/>
      <c r="G26" s="21"/>
      <c r="H26" s="21"/>
      <c r="I26" s="21"/>
      <c r="J26" s="21"/>
      <c r="K26" s="21"/>
      <c r="M26" s="1"/>
    </row>
    <row r="27" spans="1:15" ht="20.65" customHeight="1" x14ac:dyDescent="0.15">
      <c r="A27" s="3"/>
      <c r="B27" s="4"/>
      <c r="C27" s="3"/>
      <c r="D27" s="24" t="s">
        <v>31</v>
      </c>
      <c r="E27" s="22"/>
      <c r="F27" s="22"/>
      <c r="G27" s="22"/>
      <c r="H27" s="22"/>
      <c r="I27" s="22"/>
      <c r="J27" s="21"/>
      <c r="K27" s="21"/>
      <c r="M27" s="1"/>
    </row>
    <row r="28" spans="1:15" ht="20.65" customHeight="1" x14ac:dyDescent="0.15">
      <c r="A28" s="3"/>
      <c r="B28" s="4"/>
      <c r="C28" s="3"/>
      <c r="D28" s="67" t="s">
        <v>85</v>
      </c>
      <c r="E28" s="68"/>
      <c r="F28" s="68"/>
      <c r="G28" s="68"/>
      <c r="H28" s="68"/>
      <c r="I28" s="68"/>
      <c r="J28" s="69"/>
      <c r="K28" s="69"/>
      <c r="L28" s="29"/>
      <c r="M28" s="30"/>
    </row>
    <row r="29" spans="1:15" ht="20.65" customHeight="1" x14ac:dyDescent="0.15">
      <c r="A29" s="3"/>
      <c r="B29" s="4"/>
      <c r="C29" s="3"/>
      <c r="D29" s="67" t="s">
        <v>86</v>
      </c>
      <c r="E29" s="68"/>
      <c r="F29" s="68"/>
      <c r="G29" s="68"/>
      <c r="H29" s="68"/>
      <c r="I29" s="68"/>
      <c r="J29" s="69"/>
      <c r="K29" s="69"/>
      <c r="L29" s="29"/>
      <c r="M29" s="30"/>
    </row>
    <row r="30" spans="1:15" ht="20.65" customHeight="1" x14ac:dyDescent="0.15">
      <c r="A30" s="3">
        <v>13</v>
      </c>
      <c r="B30" s="4" t="s">
        <v>10</v>
      </c>
      <c r="C30" s="3"/>
      <c r="D30" s="2" t="s">
        <v>55</v>
      </c>
      <c r="M30" s="1"/>
    </row>
    <row r="31" spans="1:15" ht="20.65" customHeight="1" x14ac:dyDescent="0.15">
      <c r="A31" s="3"/>
      <c r="B31" s="4"/>
      <c r="C31" s="3"/>
      <c r="D31" s="2" t="s">
        <v>66</v>
      </c>
      <c r="M31" s="1"/>
    </row>
    <row r="32" spans="1:15" ht="20.65" customHeight="1" x14ac:dyDescent="0.15">
      <c r="A32" s="3"/>
      <c r="B32" s="4"/>
      <c r="C32" s="3"/>
      <c r="D32" s="2" t="s">
        <v>68</v>
      </c>
      <c r="M32" s="1"/>
    </row>
    <row r="33" spans="1:14" ht="20.65" customHeight="1" x14ac:dyDescent="0.15">
      <c r="A33" s="3"/>
      <c r="B33" s="4"/>
      <c r="C33" s="3"/>
      <c r="D33" s="2" t="s">
        <v>69</v>
      </c>
      <c r="M33" s="1"/>
    </row>
    <row r="34" spans="1:14" s="29" customFormat="1" ht="20.65" customHeight="1" x14ac:dyDescent="0.15">
      <c r="A34" s="27"/>
      <c r="B34" s="23"/>
      <c r="C34" s="27"/>
      <c r="D34" s="29" t="s">
        <v>70</v>
      </c>
      <c r="M34" s="30"/>
    </row>
    <row r="35" spans="1:14" ht="20.65" customHeight="1" x14ac:dyDescent="0.15">
      <c r="A35" s="27"/>
      <c r="B35" s="29"/>
      <c r="C35" s="27"/>
      <c r="D35" s="32" t="s">
        <v>71</v>
      </c>
      <c r="E35" s="32"/>
      <c r="F35" s="32"/>
      <c r="G35" s="32"/>
      <c r="H35" s="32"/>
      <c r="I35" s="32"/>
      <c r="J35" s="32"/>
      <c r="K35" s="32"/>
      <c r="L35" s="32"/>
      <c r="M35" s="33"/>
      <c r="N35" s="32"/>
    </row>
    <row r="36" spans="1:14" s="25" customFormat="1" ht="20.65" customHeight="1" x14ac:dyDescent="0.15">
      <c r="A36" s="31"/>
      <c r="B36" s="31"/>
      <c r="C36" s="31"/>
      <c r="D36" s="32" t="s">
        <v>56</v>
      </c>
      <c r="E36" s="32"/>
      <c r="F36" s="32"/>
      <c r="G36" s="32"/>
      <c r="H36" s="32"/>
      <c r="I36" s="32"/>
      <c r="J36" s="32"/>
      <c r="K36" s="32"/>
      <c r="L36" s="32"/>
      <c r="M36" s="33"/>
      <c r="N36" s="34"/>
    </row>
    <row r="37" spans="1:14" s="26" customFormat="1" ht="20.65" customHeight="1" x14ac:dyDescent="0.15">
      <c r="A37" s="34"/>
      <c r="B37" s="34"/>
      <c r="C37" s="34"/>
      <c r="D37" s="32" t="s">
        <v>57</v>
      </c>
      <c r="E37" s="32"/>
      <c r="F37" s="32"/>
      <c r="G37" s="32"/>
      <c r="H37" s="32"/>
      <c r="I37" s="32"/>
      <c r="J37" s="32"/>
      <c r="K37" s="32"/>
      <c r="L37" s="32"/>
      <c r="M37" s="33"/>
      <c r="N37" s="34"/>
    </row>
    <row r="38" spans="1:14" s="26" customFormat="1" ht="20.65" customHeight="1" x14ac:dyDescent="0.15">
      <c r="A38" s="34"/>
      <c r="B38" s="34"/>
      <c r="C38" s="34"/>
      <c r="D38" s="9" t="s">
        <v>58</v>
      </c>
      <c r="E38" s="32"/>
      <c r="F38" s="32"/>
      <c r="G38" s="32"/>
      <c r="H38" s="32"/>
      <c r="I38" s="32"/>
      <c r="J38" s="32"/>
      <c r="K38" s="32"/>
      <c r="L38" s="32"/>
      <c r="M38" s="33"/>
      <c r="N38" s="34"/>
    </row>
    <row r="39" spans="1:14" s="26" customFormat="1" ht="20.65" customHeight="1" x14ac:dyDescent="0.15">
      <c r="A39" s="34"/>
      <c r="B39" s="34"/>
      <c r="C39" s="34"/>
      <c r="D39" s="32" t="s">
        <v>67</v>
      </c>
      <c r="E39" s="32"/>
      <c r="F39" s="32"/>
      <c r="G39" s="32"/>
      <c r="H39" s="32"/>
      <c r="I39" s="32"/>
      <c r="J39" s="32"/>
      <c r="K39" s="32"/>
      <c r="L39" s="32"/>
      <c r="M39" s="33"/>
      <c r="N39" s="34"/>
    </row>
    <row r="40" spans="1:14" s="25" customFormat="1" ht="20.65" customHeight="1" x14ac:dyDescent="0.15">
      <c r="A40" s="31"/>
      <c r="B40" s="31"/>
      <c r="C40" s="31"/>
      <c r="D40" s="32" t="s">
        <v>73</v>
      </c>
      <c r="E40" s="32"/>
      <c r="F40" s="32"/>
      <c r="G40" s="32"/>
      <c r="H40" s="32"/>
      <c r="I40" s="32"/>
      <c r="J40" s="32"/>
      <c r="K40" s="32"/>
      <c r="L40" s="32"/>
      <c r="M40" s="33"/>
      <c r="N40" s="34"/>
    </row>
    <row r="41" spans="1:14" s="31" customFormat="1" ht="20.65" customHeight="1" x14ac:dyDescent="0.15">
      <c r="D41" s="32" t="s">
        <v>74</v>
      </c>
      <c r="E41" s="32"/>
      <c r="F41" s="32"/>
      <c r="G41" s="32"/>
      <c r="H41" s="32"/>
      <c r="I41" s="32"/>
      <c r="J41" s="32"/>
      <c r="K41" s="32"/>
      <c r="L41" s="32"/>
      <c r="M41" s="32"/>
      <c r="N41" s="34"/>
    </row>
    <row r="42" spans="1:14" s="31" customFormat="1" ht="20.65" customHeight="1" x14ac:dyDescent="0.15">
      <c r="D42" s="32" t="s">
        <v>59</v>
      </c>
      <c r="E42" s="32"/>
      <c r="F42" s="32"/>
      <c r="G42" s="32"/>
      <c r="H42" s="32"/>
      <c r="I42" s="32"/>
      <c r="J42" s="32"/>
      <c r="K42" s="32"/>
      <c r="L42" s="32"/>
      <c r="M42" s="32"/>
      <c r="N42" s="34"/>
    </row>
    <row r="43" spans="1:14" s="31" customFormat="1" ht="20.65" customHeight="1" x14ac:dyDescent="0.15">
      <c r="D43" s="32" t="s">
        <v>60</v>
      </c>
      <c r="E43" s="32"/>
      <c r="F43" s="32"/>
      <c r="G43" s="32"/>
      <c r="H43" s="32"/>
      <c r="I43" s="32"/>
      <c r="J43" s="32"/>
      <c r="K43" s="32"/>
      <c r="L43" s="32"/>
      <c r="M43" s="32"/>
      <c r="N43" s="34"/>
    </row>
    <row r="44" spans="1:14" s="31" customFormat="1" ht="20.65" customHeight="1" x14ac:dyDescent="0.15">
      <c r="D44" s="28" t="s">
        <v>72</v>
      </c>
      <c r="E44" s="33"/>
      <c r="F44" s="33"/>
      <c r="G44" s="33"/>
      <c r="H44" s="33"/>
      <c r="I44" s="33"/>
      <c r="J44" s="33"/>
      <c r="K44" s="33"/>
      <c r="L44" s="33"/>
      <c r="M44" s="33"/>
      <c r="N44" s="33"/>
    </row>
    <row r="45" spans="1:14" s="31" customFormat="1" ht="20.65" customHeight="1" x14ac:dyDescent="0.15">
      <c r="D45" s="32" t="s">
        <v>75</v>
      </c>
      <c r="E45" s="32"/>
      <c r="F45" s="32"/>
      <c r="G45" s="32"/>
      <c r="H45" s="32"/>
      <c r="I45" s="32"/>
      <c r="J45" s="32"/>
      <c r="K45" s="32"/>
      <c r="L45" s="32"/>
      <c r="M45" s="32"/>
      <c r="N45" s="34"/>
    </row>
    <row r="46" spans="1:14" s="30" customFormat="1" ht="21" customHeight="1" x14ac:dyDescent="0.15">
      <c r="C46" s="28"/>
      <c r="D46" s="29"/>
      <c r="E46" s="29"/>
      <c r="F46" s="29"/>
      <c r="G46" s="29"/>
      <c r="H46" s="29"/>
      <c r="I46" s="29"/>
      <c r="J46" s="29"/>
      <c r="K46" s="29"/>
      <c r="L46" s="29"/>
      <c r="M46" s="29"/>
      <c r="N46" s="31"/>
    </row>
    <row r="47" spans="1:14" s="31" customFormat="1" ht="27" customHeight="1" x14ac:dyDescent="0.15">
      <c r="D47" s="30"/>
      <c r="E47" s="30"/>
      <c r="F47" s="30"/>
      <c r="G47" s="30"/>
      <c r="H47" s="30"/>
      <c r="I47" s="30"/>
      <c r="J47" s="30"/>
      <c r="K47" s="30"/>
      <c r="L47" s="30"/>
      <c r="M47" s="30"/>
      <c r="N47" s="30"/>
    </row>
    <row r="48" spans="1:14" s="25" customFormat="1" ht="27" customHeight="1" x14ac:dyDescent="0.15">
      <c r="D48" s="28"/>
      <c r="E48" s="29"/>
      <c r="F48" s="29"/>
      <c r="G48" s="29"/>
      <c r="H48" s="29"/>
      <c r="I48" s="29"/>
      <c r="J48" s="29"/>
      <c r="K48" s="29"/>
      <c r="L48" s="29"/>
      <c r="M48" s="29"/>
      <c r="N48" s="31"/>
    </row>
    <row r="53" spans="4:4" ht="21" customHeight="1" x14ac:dyDescent="0.15">
      <c r="D53" s="9"/>
    </row>
  </sheetData>
  <mergeCells count="1">
    <mergeCell ref="C23:J23"/>
  </mergeCells>
  <phoneticPr fontId="1"/>
  <printOptions horizontalCentered="1"/>
  <pageMargins left="0.31496062992125984" right="0.11811023622047245" top="0.55118110236220474" bottom="0.55118110236220474" header="0.31496062992125984" footer="0.31496062992125984"/>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56"/>
  <sheetViews>
    <sheetView view="pageBreakPreview" zoomScale="40" zoomScaleNormal="55" zoomScaleSheetLayoutView="40" workbookViewId="0">
      <selection activeCell="A24" sqref="A24:B39"/>
    </sheetView>
  </sheetViews>
  <sheetFormatPr defaultColWidth="9" defaultRowHeight="25.5" customHeight="1" x14ac:dyDescent="0.15"/>
  <cols>
    <col min="1" max="2" width="7.125" style="1" customWidth="1"/>
    <col min="3" max="10" width="4.625" style="1" customWidth="1"/>
    <col min="11" max="12" width="7.125" style="1" customWidth="1"/>
    <col min="13" max="20" width="4.625" style="1" customWidth="1"/>
    <col min="21" max="21" width="6.875" style="1" customWidth="1"/>
    <col min="22" max="22" width="5.875" style="1" customWidth="1"/>
    <col min="23" max="23" width="4.625" style="1" customWidth="1"/>
    <col min="24" max="24" width="7.625" style="1" customWidth="1"/>
    <col min="25" max="25" width="15.875" style="1" customWidth="1"/>
    <col min="26" max="26" width="11.375" style="1" customWidth="1"/>
    <col min="27" max="27" width="11.125" style="1" customWidth="1"/>
    <col min="28" max="28" width="9.25" style="1" customWidth="1"/>
    <col min="29" max="29" width="9.375" style="1" customWidth="1"/>
    <col min="30" max="30" width="8.375" style="1" customWidth="1"/>
    <col min="31" max="33" width="9" style="1" customWidth="1"/>
    <col min="34" max="16384" width="9" style="1"/>
  </cols>
  <sheetData>
    <row r="1" spans="1:28" ht="24" customHeight="1" x14ac:dyDescent="0.15">
      <c r="A1" s="71" t="s">
        <v>76</v>
      </c>
      <c r="B1" s="71"/>
      <c r="C1" s="71"/>
      <c r="D1" s="71"/>
      <c r="E1" s="71"/>
      <c r="F1" s="71"/>
      <c r="G1" s="71"/>
      <c r="H1" s="71"/>
      <c r="I1" s="71"/>
      <c r="J1" s="71"/>
      <c r="K1" s="71"/>
      <c r="L1" s="71"/>
      <c r="M1" s="71"/>
      <c r="N1" s="71"/>
      <c r="O1" s="9" t="s">
        <v>65</v>
      </c>
      <c r="P1" s="2"/>
      <c r="Q1" s="5"/>
      <c r="R1" s="5"/>
      <c r="S1" s="5"/>
      <c r="T1" s="2"/>
      <c r="W1" s="2"/>
      <c r="X1" s="2"/>
      <c r="Y1" s="5"/>
      <c r="Z1" s="5"/>
      <c r="AA1" s="5"/>
      <c r="AB1" s="2"/>
    </row>
    <row r="2" spans="1:28" ht="24" customHeight="1" x14ac:dyDescent="0.15">
      <c r="A2" s="72" t="s">
        <v>117</v>
      </c>
      <c r="B2" s="72"/>
      <c r="C2" s="72"/>
      <c r="D2" s="72"/>
      <c r="E2" s="72"/>
      <c r="F2" s="72"/>
      <c r="G2" s="72"/>
      <c r="H2" s="72"/>
      <c r="I2" s="72"/>
      <c r="J2" s="72"/>
      <c r="K2" s="72"/>
      <c r="L2" s="72"/>
      <c r="M2" s="72"/>
      <c r="N2" s="72"/>
      <c r="O2" s="72"/>
      <c r="P2" s="72"/>
      <c r="Q2" s="72"/>
      <c r="R2" s="72"/>
      <c r="S2" s="72"/>
      <c r="T2" s="72"/>
    </row>
    <row r="3" spans="1:28" ht="24" customHeight="1" thickBot="1" x14ac:dyDescent="0.2">
      <c r="A3" s="72" t="s">
        <v>118</v>
      </c>
      <c r="B3" s="72"/>
      <c r="C3" s="72"/>
      <c r="D3" s="72"/>
      <c r="E3" s="72"/>
      <c r="F3" s="72"/>
      <c r="G3" s="72"/>
      <c r="H3" s="72"/>
      <c r="I3" s="72"/>
      <c r="J3" s="72"/>
      <c r="K3" s="72"/>
      <c r="L3" s="72"/>
      <c r="M3" s="72"/>
      <c r="N3" s="72"/>
      <c r="O3" s="72"/>
      <c r="P3" s="72"/>
      <c r="Q3" s="72"/>
      <c r="R3" s="72"/>
      <c r="S3" s="72"/>
      <c r="T3" s="72"/>
    </row>
    <row r="4" spans="1:28" ht="24.75" customHeight="1" x14ac:dyDescent="0.15">
      <c r="A4" s="73" t="s">
        <v>14</v>
      </c>
      <c r="B4" s="74"/>
      <c r="C4" s="75"/>
      <c r="D4" s="75"/>
      <c r="E4" s="75"/>
      <c r="F4" s="75"/>
      <c r="G4" s="75"/>
      <c r="H4" s="75"/>
      <c r="I4" s="38" t="s">
        <v>32</v>
      </c>
      <c r="J4" s="74" t="s">
        <v>33</v>
      </c>
      <c r="K4" s="74"/>
      <c r="L4" s="74"/>
      <c r="M4" s="75"/>
      <c r="N4" s="75"/>
      <c r="O4" s="75"/>
      <c r="P4" s="75"/>
      <c r="Q4" s="75"/>
      <c r="R4" s="75"/>
      <c r="S4" s="75"/>
      <c r="T4" s="10" t="s">
        <v>32</v>
      </c>
      <c r="Y4" s="1" t="s">
        <v>22</v>
      </c>
    </row>
    <row r="5" spans="1:28" ht="24.75" customHeight="1" x14ac:dyDescent="0.15">
      <c r="A5" s="76" t="s">
        <v>34</v>
      </c>
      <c r="B5" s="77"/>
      <c r="C5" s="78"/>
      <c r="D5" s="78"/>
      <c r="E5" s="78"/>
      <c r="F5" s="78"/>
      <c r="G5" s="78"/>
      <c r="H5" s="78"/>
      <c r="I5" s="7" t="s">
        <v>15</v>
      </c>
      <c r="J5" s="77" t="s">
        <v>35</v>
      </c>
      <c r="K5" s="77"/>
      <c r="L5" s="77"/>
      <c r="M5" s="79"/>
      <c r="N5" s="78"/>
      <c r="O5" s="78"/>
      <c r="P5" s="78"/>
      <c r="Q5" s="78"/>
      <c r="R5" s="78"/>
      <c r="S5" s="78"/>
      <c r="T5" s="11" t="s">
        <v>15</v>
      </c>
      <c r="Y5" s="1" t="s">
        <v>21</v>
      </c>
    </row>
    <row r="6" spans="1:28" ht="24.75" customHeight="1" x14ac:dyDescent="0.15">
      <c r="A6" s="80" t="s">
        <v>87</v>
      </c>
      <c r="B6" s="81"/>
      <c r="C6" s="12">
        <f>COUNTIF($A$24:$B$43,W24)</f>
        <v>0</v>
      </c>
      <c r="D6" s="39" t="s">
        <v>19</v>
      </c>
      <c r="E6" s="82" t="s">
        <v>88</v>
      </c>
      <c r="F6" s="81"/>
      <c r="G6" s="36">
        <f>COUNTIF($A$24:$B$43,W25)</f>
        <v>0</v>
      </c>
      <c r="H6" s="39" t="s">
        <v>19</v>
      </c>
      <c r="I6" s="83" t="s">
        <v>89</v>
      </c>
      <c r="J6" s="82"/>
      <c r="K6" s="36">
        <f>COUNTIF($A$24:$B$43,W26)</f>
        <v>0</v>
      </c>
      <c r="L6" s="39" t="s">
        <v>19</v>
      </c>
      <c r="M6" s="84" t="s">
        <v>90</v>
      </c>
      <c r="N6" s="83"/>
      <c r="O6" s="13">
        <f>COUNTIF($A$24:$B$43,W27)</f>
        <v>0</v>
      </c>
      <c r="P6" s="35" t="s">
        <v>19</v>
      </c>
      <c r="Q6" s="85"/>
      <c r="R6" s="86"/>
      <c r="S6" s="86"/>
      <c r="T6" s="87"/>
      <c r="Y6" s="1" t="s">
        <v>23</v>
      </c>
    </row>
    <row r="7" spans="1:28" ht="24.75" customHeight="1" x14ac:dyDescent="0.15">
      <c r="A7" s="80" t="s">
        <v>91</v>
      </c>
      <c r="B7" s="81"/>
      <c r="C7" s="36">
        <f>COUNTIF($A$24:$B$43,W28)</f>
        <v>0</v>
      </c>
      <c r="D7" s="39" t="s">
        <v>19</v>
      </c>
      <c r="E7" s="84" t="s">
        <v>92</v>
      </c>
      <c r="F7" s="82"/>
      <c r="G7" s="36">
        <f>COUNTIF($A$24:$B$43,W29)</f>
        <v>0</v>
      </c>
      <c r="H7" s="39" t="s">
        <v>19</v>
      </c>
      <c r="I7" s="83" t="s">
        <v>93</v>
      </c>
      <c r="J7" s="82"/>
      <c r="K7" s="36">
        <f>COUNTIF($A$24:$B$43,W30)</f>
        <v>0</v>
      </c>
      <c r="L7" s="39" t="s">
        <v>19</v>
      </c>
      <c r="M7" s="84" t="s">
        <v>94</v>
      </c>
      <c r="N7" s="83"/>
      <c r="O7" s="13">
        <f>COUNTIF($A$24:$B$43,W31)</f>
        <v>0</v>
      </c>
      <c r="P7" s="35" t="s">
        <v>19</v>
      </c>
      <c r="Q7" s="85"/>
      <c r="R7" s="86"/>
      <c r="S7" s="86"/>
      <c r="T7" s="87"/>
      <c r="Y7" s="1" t="s">
        <v>24</v>
      </c>
    </row>
    <row r="8" spans="1:28" ht="24.75" customHeight="1" x14ac:dyDescent="0.15">
      <c r="A8" s="88" t="s">
        <v>95</v>
      </c>
      <c r="B8" s="89"/>
      <c r="C8" s="40">
        <v>1500</v>
      </c>
      <c r="D8" s="41" t="s">
        <v>36</v>
      </c>
      <c r="E8" s="42">
        <f>COUNTIFS($Z$24:$Z$43,Y4,U24:U43,W36)</f>
        <v>0</v>
      </c>
      <c r="F8" s="7" t="s">
        <v>18</v>
      </c>
      <c r="G8" s="43" t="s">
        <v>37</v>
      </c>
      <c r="H8" s="90">
        <f>C8*E8</f>
        <v>0</v>
      </c>
      <c r="I8" s="90"/>
      <c r="J8" s="44" t="s">
        <v>16</v>
      </c>
      <c r="K8" s="88" t="s">
        <v>96</v>
      </c>
      <c r="L8" s="89"/>
      <c r="M8" s="40">
        <v>1800</v>
      </c>
      <c r="N8" s="41" t="s">
        <v>36</v>
      </c>
      <c r="O8" s="42">
        <f>COUNTIFS($Z$24:$Z$43,Y6,U24:U43,W36)</f>
        <v>0</v>
      </c>
      <c r="P8" s="7" t="s">
        <v>18</v>
      </c>
      <c r="Q8" s="43" t="s">
        <v>37</v>
      </c>
      <c r="R8" s="90">
        <f>M8*O8</f>
        <v>0</v>
      </c>
      <c r="S8" s="90"/>
      <c r="T8" s="11" t="s">
        <v>16</v>
      </c>
    </row>
    <row r="9" spans="1:28" ht="24.75" customHeight="1" x14ac:dyDescent="0.15">
      <c r="A9" s="88" t="s">
        <v>97</v>
      </c>
      <c r="B9" s="89"/>
      <c r="C9" s="40">
        <v>2000</v>
      </c>
      <c r="D9" s="41" t="s">
        <v>36</v>
      </c>
      <c r="E9" s="42">
        <f>COUNTIFS($Z$24:$Z$43,Y4,U24:U43,W37)</f>
        <v>0</v>
      </c>
      <c r="F9" s="7" t="s">
        <v>18</v>
      </c>
      <c r="G9" s="43" t="s">
        <v>37</v>
      </c>
      <c r="H9" s="90">
        <f>C9*E9</f>
        <v>0</v>
      </c>
      <c r="I9" s="90"/>
      <c r="J9" s="44" t="s">
        <v>16</v>
      </c>
      <c r="K9" s="88" t="s">
        <v>98</v>
      </c>
      <c r="L9" s="89"/>
      <c r="M9" s="40">
        <v>2300</v>
      </c>
      <c r="N9" s="41" t="s">
        <v>36</v>
      </c>
      <c r="O9" s="42">
        <f>COUNTIFS($Z$24:$Z$43,Y6,U24:U43,W37)</f>
        <v>0</v>
      </c>
      <c r="P9" s="7" t="s">
        <v>18</v>
      </c>
      <c r="Q9" s="43" t="s">
        <v>37</v>
      </c>
      <c r="R9" s="90">
        <f>M9*O9</f>
        <v>0</v>
      </c>
      <c r="S9" s="90"/>
      <c r="T9" s="11" t="s">
        <v>16</v>
      </c>
    </row>
    <row r="10" spans="1:28" ht="24.75" customHeight="1" x14ac:dyDescent="0.15">
      <c r="A10" s="99" t="s">
        <v>99</v>
      </c>
      <c r="B10" s="100"/>
      <c r="C10" s="40">
        <v>2000</v>
      </c>
      <c r="D10" s="41" t="s">
        <v>36</v>
      </c>
      <c r="E10" s="42">
        <f>COUNTIFS($Z$24:$Z$43,Y5,U24:U43,W36)</f>
        <v>0</v>
      </c>
      <c r="F10" s="7" t="s">
        <v>18</v>
      </c>
      <c r="G10" s="43" t="s">
        <v>37</v>
      </c>
      <c r="H10" s="90">
        <f>C10*E10</f>
        <v>0</v>
      </c>
      <c r="I10" s="90"/>
      <c r="J10" s="44" t="s">
        <v>16</v>
      </c>
      <c r="K10" s="99" t="s">
        <v>100</v>
      </c>
      <c r="L10" s="100"/>
      <c r="M10" s="40">
        <v>2300</v>
      </c>
      <c r="N10" s="41" t="s">
        <v>36</v>
      </c>
      <c r="O10" s="42">
        <f>COUNTIFS($Z$24:$Z$43,Y7,U24:U43,W36)</f>
        <v>0</v>
      </c>
      <c r="P10" s="7" t="s">
        <v>18</v>
      </c>
      <c r="Q10" s="43" t="s">
        <v>37</v>
      </c>
      <c r="R10" s="90">
        <f>M10*O10</f>
        <v>0</v>
      </c>
      <c r="S10" s="90"/>
      <c r="T10" s="11" t="s">
        <v>16</v>
      </c>
    </row>
    <row r="11" spans="1:28" ht="24.75" customHeight="1" thickBot="1" x14ac:dyDescent="0.2">
      <c r="A11" s="91" t="s">
        <v>101</v>
      </c>
      <c r="B11" s="92"/>
      <c r="C11" s="45">
        <v>2500</v>
      </c>
      <c r="D11" s="46" t="s">
        <v>36</v>
      </c>
      <c r="E11" s="47">
        <f>COUNTIFS($Z$24:$Z$43,Y5,U24:U43,W37)</f>
        <v>0</v>
      </c>
      <c r="F11" s="48" t="s">
        <v>18</v>
      </c>
      <c r="G11" s="49" t="s">
        <v>37</v>
      </c>
      <c r="H11" s="93">
        <f>C11*E11</f>
        <v>0</v>
      </c>
      <c r="I11" s="93"/>
      <c r="J11" s="50" t="s">
        <v>16</v>
      </c>
      <c r="K11" s="91" t="s">
        <v>102</v>
      </c>
      <c r="L11" s="92"/>
      <c r="M11" s="45">
        <v>2800</v>
      </c>
      <c r="N11" s="46" t="s">
        <v>36</v>
      </c>
      <c r="O11" s="47">
        <f>COUNTIFS($Z$24:$Z$43,Y7,U24:U43,W37)</f>
        <v>0</v>
      </c>
      <c r="P11" s="48" t="s">
        <v>18</v>
      </c>
      <c r="Q11" s="49" t="s">
        <v>37</v>
      </c>
      <c r="R11" s="93">
        <f>M11*O11</f>
        <v>0</v>
      </c>
      <c r="S11" s="93"/>
      <c r="T11" s="51" t="s">
        <v>16</v>
      </c>
    </row>
    <row r="12" spans="1:28" ht="24.75" customHeight="1" thickBot="1" x14ac:dyDescent="0.2">
      <c r="A12" s="94" t="s">
        <v>17</v>
      </c>
      <c r="B12" s="95"/>
      <c r="C12" s="96">
        <f>SUM(H8,H9,H10,R9,R10,R8,H11,R11)</f>
        <v>0</v>
      </c>
      <c r="D12" s="97"/>
      <c r="E12" s="97"/>
      <c r="F12" s="97"/>
      <c r="G12" s="52" t="s">
        <v>16</v>
      </c>
      <c r="H12" s="53"/>
      <c r="I12" s="54"/>
      <c r="J12" s="55"/>
      <c r="K12" s="56"/>
      <c r="L12" s="56"/>
      <c r="M12" s="98" t="s">
        <v>103</v>
      </c>
      <c r="N12" s="98"/>
      <c r="O12" s="98"/>
      <c r="P12" s="98"/>
      <c r="Q12" s="98"/>
      <c r="R12" s="98"/>
      <c r="S12" s="98"/>
      <c r="T12" s="98"/>
    </row>
    <row r="13" spans="1:28" ht="12.4" customHeight="1" thickBot="1" x14ac:dyDescent="0.3">
      <c r="A13" s="2"/>
      <c r="B13" s="2"/>
      <c r="C13" s="2"/>
      <c r="D13" s="2"/>
      <c r="E13" s="2"/>
      <c r="F13" s="2"/>
      <c r="G13" s="2"/>
      <c r="H13" s="2"/>
      <c r="I13" s="2"/>
      <c r="J13" s="2"/>
      <c r="K13" s="2"/>
      <c r="L13" s="2"/>
      <c r="M13" s="2"/>
      <c r="N13" s="2"/>
      <c r="O13" s="2"/>
      <c r="P13" s="2"/>
      <c r="Q13" s="2"/>
      <c r="R13" s="2"/>
      <c r="S13" s="2"/>
      <c r="T13" s="2"/>
    </row>
    <row r="14" spans="1:28" ht="22.5" customHeight="1" thickTop="1" x14ac:dyDescent="0.25">
      <c r="A14" s="14"/>
      <c r="B14" s="15"/>
      <c r="C14" s="15"/>
      <c r="D14" s="15"/>
      <c r="E14" s="15"/>
      <c r="F14" s="15"/>
      <c r="G14" s="15"/>
      <c r="H14" s="15"/>
      <c r="I14" s="15"/>
      <c r="J14" s="15"/>
      <c r="K14" s="15"/>
      <c r="L14" s="15"/>
      <c r="M14" s="15"/>
      <c r="N14" s="15"/>
      <c r="O14" s="15"/>
      <c r="P14" s="15"/>
      <c r="Q14" s="15"/>
      <c r="R14" s="15"/>
      <c r="S14" s="15"/>
      <c r="T14" s="16"/>
    </row>
    <row r="15" spans="1:28" ht="24" customHeight="1" x14ac:dyDescent="0.15">
      <c r="A15" s="17" t="s">
        <v>25</v>
      </c>
      <c r="B15" s="61"/>
      <c r="C15" s="61"/>
      <c r="D15" s="61"/>
      <c r="E15" s="61"/>
      <c r="F15" s="61"/>
      <c r="G15" s="61"/>
      <c r="H15" s="61"/>
      <c r="I15" s="61"/>
      <c r="J15" s="61"/>
      <c r="K15" s="61"/>
      <c r="L15" s="61"/>
      <c r="M15" s="61"/>
      <c r="N15" s="61"/>
      <c r="O15" s="61"/>
      <c r="P15" s="61"/>
      <c r="Q15" s="61"/>
      <c r="R15" s="61"/>
      <c r="S15" s="61"/>
      <c r="T15" s="18"/>
    </row>
    <row r="16" spans="1:28" ht="24" customHeight="1" x14ac:dyDescent="0.15">
      <c r="A16" s="17" t="s">
        <v>38</v>
      </c>
      <c r="B16" s="61"/>
      <c r="C16" s="61"/>
      <c r="D16" s="61"/>
      <c r="E16" s="61"/>
      <c r="F16" s="61"/>
      <c r="G16" s="61"/>
      <c r="H16" s="61"/>
      <c r="I16" s="61"/>
      <c r="J16" s="61"/>
      <c r="K16" s="61"/>
      <c r="L16" s="61"/>
      <c r="M16" s="61"/>
      <c r="N16" s="61"/>
      <c r="O16" s="61"/>
      <c r="P16" s="61"/>
      <c r="Q16" s="61"/>
      <c r="R16" s="61"/>
      <c r="S16" s="61"/>
      <c r="T16" s="18"/>
    </row>
    <row r="17" spans="1:26" ht="24" customHeight="1" x14ac:dyDescent="0.15">
      <c r="A17" s="17" t="s">
        <v>39</v>
      </c>
      <c r="B17" s="62"/>
      <c r="C17" s="62"/>
      <c r="D17" s="62"/>
      <c r="E17" s="62"/>
      <c r="F17" s="62"/>
      <c r="G17" s="62"/>
      <c r="H17" s="62"/>
      <c r="I17" s="62"/>
      <c r="J17" s="62"/>
      <c r="K17" s="62"/>
      <c r="L17" s="62"/>
      <c r="M17" s="62"/>
      <c r="N17" s="62"/>
      <c r="O17" s="62"/>
      <c r="P17" s="62"/>
      <c r="Q17" s="62"/>
      <c r="R17" s="62"/>
      <c r="S17" s="62"/>
      <c r="T17" s="18"/>
    </row>
    <row r="18" spans="1:26" ht="24" customHeight="1" x14ac:dyDescent="0.15">
      <c r="A18" s="17" t="s">
        <v>40</v>
      </c>
      <c r="B18" s="63"/>
      <c r="C18" s="63"/>
      <c r="D18" s="63"/>
      <c r="E18" s="63"/>
      <c r="F18" s="63"/>
      <c r="G18" s="63"/>
      <c r="H18" s="63"/>
      <c r="I18" s="63"/>
      <c r="J18" s="63"/>
      <c r="K18" s="63"/>
      <c r="L18" s="63"/>
      <c r="M18" s="63"/>
      <c r="N18" s="63"/>
      <c r="O18" s="63"/>
      <c r="P18" s="63"/>
      <c r="Q18" s="63"/>
      <c r="R18" s="63"/>
      <c r="S18" s="63"/>
      <c r="T18" s="19"/>
    </row>
    <row r="19" spans="1:26" ht="24" customHeight="1" x14ac:dyDescent="0.15">
      <c r="A19" s="17" t="s">
        <v>26</v>
      </c>
      <c r="B19" s="63"/>
      <c r="C19" s="63"/>
      <c r="D19" s="63"/>
      <c r="E19" s="63"/>
      <c r="F19" s="63"/>
      <c r="G19" s="63"/>
      <c r="H19" s="63"/>
      <c r="I19" s="63"/>
      <c r="J19" s="63"/>
      <c r="K19" s="63"/>
      <c r="L19" s="63"/>
      <c r="M19" s="63"/>
      <c r="N19" s="63"/>
      <c r="O19" s="63"/>
      <c r="P19" s="63"/>
      <c r="Q19" s="63"/>
      <c r="R19" s="63"/>
      <c r="S19" s="63"/>
      <c r="T19" s="19"/>
    </row>
    <row r="20" spans="1:26" ht="18.75" customHeight="1" thickBot="1" x14ac:dyDescent="0.2">
      <c r="A20" s="64"/>
      <c r="B20" s="65"/>
      <c r="C20" s="65"/>
      <c r="D20" s="65"/>
      <c r="E20" s="65"/>
      <c r="F20" s="65"/>
      <c r="G20" s="65"/>
      <c r="H20" s="65"/>
      <c r="I20" s="65"/>
      <c r="J20" s="65"/>
      <c r="K20" s="65"/>
      <c r="L20" s="65"/>
      <c r="M20" s="65"/>
      <c r="N20" s="65"/>
      <c r="O20" s="65"/>
      <c r="P20" s="65"/>
      <c r="Q20" s="65"/>
      <c r="R20" s="65"/>
      <c r="S20" s="65"/>
      <c r="T20" s="66"/>
    </row>
    <row r="21" spans="1:26" ht="22.5" customHeight="1" thickTop="1" x14ac:dyDescent="0.15">
      <c r="A21" s="2"/>
      <c r="B21" s="2"/>
      <c r="C21" s="2"/>
      <c r="D21" s="2"/>
      <c r="E21" s="2"/>
      <c r="F21" s="2"/>
      <c r="G21" s="2"/>
      <c r="H21" s="2"/>
      <c r="I21" s="2"/>
      <c r="J21" s="2"/>
      <c r="K21" s="2"/>
      <c r="L21" s="2"/>
      <c r="M21" s="2"/>
      <c r="N21" s="2"/>
      <c r="O21" s="2"/>
      <c r="P21" s="2"/>
      <c r="Q21" s="2"/>
      <c r="R21" s="2"/>
      <c r="S21" s="2"/>
      <c r="T21" s="2"/>
    </row>
    <row r="22" spans="1:26" ht="22.5" customHeight="1" thickBot="1" x14ac:dyDescent="0.2">
      <c r="A22" s="136" t="s">
        <v>119</v>
      </c>
      <c r="B22" s="136"/>
      <c r="C22" s="136"/>
      <c r="D22" s="136"/>
      <c r="E22" s="136"/>
      <c r="F22" s="136"/>
      <c r="G22" s="136"/>
      <c r="H22" s="136"/>
      <c r="I22" s="136"/>
      <c r="J22" s="136"/>
      <c r="K22" s="136"/>
      <c r="L22" s="136"/>
      <c r="M22" s="136"/>
      <c r="N22" s="136"/>
      <c r="O22" s="136"/>
      <c r="P22" s="136"/>
      <c r="Q22" s="136"/>
      <c r="R22" s="136"/>
      <c r="S22" s="136"/>
      <c r="T22" s="136"/>
    </row>
    <row r="23" spans="1:26" ht="22.5" customHeight="1" x14ac:dyDescent="0.15">
      <c r="A23" s="137" t="s">
        <v>12</v>
      </c>
      <c r="B23" s="138"/>
      <c r="C23" s="125" t="s">
        <v>104</v>
      </c>
      <c r="D23" s="126"/>
      <c r="E23" s="126"/>
      <c r="F23" s="126"/>
      <c r="G23" s="126" t="s">
        <v>105</v>
      </c>
      <c r="H23" s="126"/>
      <c r="I23" s="126"/>
      <c r="J23" s="126"/>
      <c r="K23" s="127" t="s">
        <v>13</v>
      </c>
      <c r="L23" s="128"/>
      <c r="M23" s="128"/>
      <c r="N23" s="129"/>
      <c r="O23" s="130" t="s">
        <v>27</v>
      </c>
      <c r="P23" s="131"/>
      <c r="Q23" s="101" t="s">
        <v>20</v>
      </c>
      <c r="R23" s="102"/>
      <c r="S23" s="102"/>
      <c r="T23" s="103"/>
      <c r="U23" s="57" t="s">
        <v>106</v>
      </c>
      <c r="W23" s="1" t="s">
        <v>41</v>
      </c>
    </row>
    <row r="24" spans="1:26" ht="22.5" customHeight="1" x14ac:dyDescent="0.15">
      <c r="A24" s="104"/>
      <c r="B24" s="105"/>
      <c r="C24" s="108"/>
      <c r="D24" s="109"/>
      <c r="E24" s="109"/>
      <c r="F24" s="109"/>
      <c r="G24" s="110"/>
      <c r="H24" s="111" ph="1"/>
      <c r="I24" s="111" ph="1"/>
      <c r="J24" s="112" ph="1"/>
      <c r="K24" s="113"/>
      <c r="L24" s="114"/>
      <c r="M24" s="114"/>
      <c r="N24" s="115"/>
      <c r="O24" s="116"/>
      <c r="P24" s="117"/>
      <c r="Q24" s="118"/>
      <c r="R24" s="118"/>
      <c r="S24" s="118"/>
      <c r="T24" s="119"/>
      <c r="U24" s="58"/>
      <c r="W24" s="6" t="s">
        <v>109</v>
      </c>
      <c r="Y24" s="1" t="str">
        <f t="shared" ref="Y24:Y43" si="0">IF(Q24="","未","登録")</f>
        <v>未</v>
      </c>
      <c r="Z24" s="1" t="str">
        <f t="shared" ref="Z24:Z43" si="1">Y24&amp;O24</f>
        <v>未</v>
      </c>
    </row>
    <row r="25" spans="1:26" ht="22.5" customHeight="1" x14ac:dyDescent="0.15">
      <c r="A25" s="106"/>
      <c r="B25" s="107"/>
      <c r="C25" s="120"/>
      <c r="D25" s="121"/>
      <c r="E25" s="121"/>
      <c r="F25" s="121"/>
      <c r="G25" s="122"/>
      <c r="H25" s="123" ph="1"/>
      <c r="I25" s="123" ph="1"/>
      <c r="J25" s="124" ph="1"/>
      <c r="K25" s="122"/>
      <c r="L25" s="123"/>
      <c r="M25" s="123"/>
      <c r="N25" s="124"/>
      <c r="O25" s="132"/>
      <c r="P25" s="133"/>
      <c r="Q25" s="134"/>
      <c r="R25" s="134"/>
      <c r="S25" s="134"/>
      <c r="T25" s="135"/>
      <c r="U25" s="58"/>
      <c r="W25" s="6" t="s">
        <v>107</v>
      </c>
      <c r="Y25" s="1" t="str">
        <f t="shared" si="0"/>
        <v>未</v>
      </c>
      <c r="Z25" s="1" t="str">
        <f t="shared" si="1"/>
        <v>未</v>
      </c>
    </row>
    <row r="26" spans="1:26" ht="22.5" customHeight="1" x14ac:dyDescent="0.15">
      <c r="A26" s="104"/>
      <c r="B26" s="105"/>
      <c r="C26" s="108"/>
      <c r="D26" s="109"/>
      <c r="E26" s="109"/>
      <c r="F26" s="109"/>
      <c r="G26" s="110"/>
      <c r="H26" s="111" ph="1"/>
      <c r="I26" s="111" ph="1"/>
      <c r="J26" s="112" ph="1"/>
      <c r="K26" s="113"/>
      <c r="L26" s="114"/>
      <c r="M26" s="114"/>
      <c r="N26" s="115"/>
      <c r="O26" s="116"/>
      <c r="P26" s="117"/>
      <c r="Q26" s="118"/>
      <c r="R26" s="118"/>
      <c r="S26" s="118"/>
      <c r="T26" s="119"/>
      <c r="U26" s="58"/>
      <c r="W26" s="6" t="s">
        <v>110</v>
      </c>
      <c r="Y26" s="1" t="str">
        <f t="shared" si="0"/>
        <v>未</v>
      </c>
      <c r="Z26" s="1" t="str">
        <f t="shared" si="1"/>
        <v>未</v>
      </c>
    </row>
    <row r="27" spans="1:26" ht="22.5" customHeight="1" x14ac:dyDescent="0.15">
      <c r="A27" s="106"/>
      <c r="B27" s="107"/>
      <c r="C27" s="120"/>
      <c r="D27" s="121"/>
      <c r="E27" s="121"/>
      <c r="F27" s="121"/>
      <c r="G27" s="122"/>
      <c r="H27" s="123" ph="1"/>
      <c r="I27" s="123" ph="1"/>
      <c r="J27" s="124" ph="1"/>
      <c r="K27" s="122"/>
      <c r="L27" s="123"/>
      <c r="M27" s="123"/>
      <c r="N27" s="124"/>
      <c r="O27" s="132"/>
      <c r="P27" s="133"/>
      <c r="Q27" s="134"/>
      <c r="R27" s="134"/>
      <c r="S27" s="134"/>
      <c r="T27" s="135"/>
      <c r="U27" s="58"/>
      <c r="W27" s="6" t="s">
        <v>111</v>
      </c>
      <c r="Y27" s="1" t="str">
        <f t="shared" si="0"/>
        <v>未</v>
      </c>
      <c r="Z27" s="1" t="str">
        <f t="shared" si="1"/>
        <v>未</v>
      </c>
    </row>
    <row r="28" spans="1:26" ht="22.5" customHeight="1" x14ac:dyDescent="0.15">
      <c r="A28" s="104"/>
      <c r="B28" s="105"/>
      <c r="C28" s="108"/>
      <c r="D28" s="109"/>
      <c r="E28" s="109"/>
      <c r="F28" s="109"/>
      <c r="G28" s="110"/>
      <c r="H28" s="111" ph="1"/>
      <c r="I28" s="111" ph="1"/>
      <c r="J28" s="112" ph="1"/>
      <c r="K28" s="113"/>
      <c r="L28" s="114"/>
      <c r="M28" s="114"/>
      <c r="N28" s="115"/>
      <c r="O28" s="116"/>
      <c r="P28" s="117"/>
      <c r="Q28" s="118"/>
      <c r="R28" s="118"/>
      <c r="S28" s="118"/>
      <c r="T28" s="119"/>
      <c r="U28" s="58"/>
      <c r="W28" s="59" t="s">
        <v>113</v>
      </c>
      <c r="Y28" s="1" t="str">
        <f t="shared" si="0"/>
        <v>未</v>
      </c>
      <c r="Z28" s="1" t="str">
        <f t="shared" si="1"/>
        <v>未</v>
      </c>
    </row>
    <row r="29" spans="1:26" ht="22.5" customHeight="1" x14ac:dyDescent="0.15">
      <c r="A29" s="106"/>
      <c r="B29" s="107"/>
      <c r="C29" s="120"/>
      <c r="D29" s="121"/>
      <c r="E29" s="121"/>
      <c r="F29" s="121"/>
      <c r="G29" s="122"/>
      <c r="H29" s="123" ph="1"/>
      <c r="I29" s="123" ph="1"/>
      <c r="J29" s="124" ph="1"/>
      <c r="K29" s="122"/>
      <c r="L29" s="123"/>
      <c r="M29" s="123"/>
      <c r="N29" s="124"/>
      <c r="O29" s="132"/>
      <c r="P29" s="133"/>
      <c r="Q29" s="134"/>
      <c r="R29" s="134"/>
      <c r="S29" s="134"/>
      <c r="T29" s="135"/>
      <c r="U29" s="58"/>
      <c r="W29" s="59" t="s">
        <v>114</v>
      </c>
      <c r="Y29" s="1" t="str">
        <f t="shared" si="0"/>
        <v>未</v>
      </c>
      <c r="Z29" s="1" t="str">
        <f t="shared" si="1"/>
        <v>未</v>
      </c>
    </row>
    <row r="30" spans="1:26" ht="22.5" customHeight="1" x14ac:dyDescent="0.15">
      <c r="A30" s="104"/>
      <c r="B30" s="105"/>
      <c r="C30" s="108"/>
      <c r="D30" s="109"/>
      <c r="E30" s="109"/>
      <c r="F30" s="109"/>
      <c r="G30" s="110"/>
      <c r="H30" s="111" ph="1"/>
      <c r="I30" s="111" ph="1"/>
      <c r="J30" s="112" ph="1"/>
      <c r="K30" s="113"/>
      <c r="L30" s="114"/>
      <c r="M30" s="114"/>
      <c r="N30" s="115"/>
      <c r="O30" s="116"/>
      <c r="P30" s="117"/>
      <c r="Q30" s="118"/>
      <c r="R30" s="118"/>
      <c r="S30" s="118"/>
      <c r="T30" s="119"/>
      <c r="U30" s="58"/>
      <c r="W30" s="59" t="s">
        <v>115</v>
      </c>
      <c r="Y30" s="1" t="str">
        <f t="shared" si="0"/>
        <v>未</v>
      </c>
      <c r="Z30" s="1" t="str">
        <f t="shared" si="1"/>
        <v>未</v>
      </c>
    </row>
    <row r="31" spans="1:26" ht="22.5" customHeight="1" x14ac:dyDescent="0.15">
      <c r="A31" s="106"/>
      <c r="B31" s="107"/>
      <c r="C31" s="120"/>
      <c r="D31" s="121"/>
      <c r="E31" s="121"/>
      <c r="F31" s="121"/>
      <c r="G31" s="122"/>
      <c r="H31" s="123" ph="1"/>
      <c r="I31" s="123" ph="1"/>
      <c r="J31" s="124" ph="1"/>
      <c r="K31" s="122"/>
      <c r="L31" s="123"/>
      <c r="M31" s="123"/>
      <c r="N31" s="124"/>
      <c r="O31" s="132"/>
      <c r="P31" s="133"/>
      <c r="Q31" s="134"/>
      <c r="R31" s="134"/>
      <c r="S31" s="134"/>
      <c r="T31" s="135"/>
      <c r="U31" s="58"/>
      <c r="W31" s="59" t="s">
        <v>116</v>
      </c>
      <c r="Y31" s="1" t="str">
        <f t="shared" si="0"/>
        <v>未</v>
      </c>
      <c r="Z31" s="1" t="str">
        <f t="shared" si="1"/>
        <v>未</v>
      </c>
    </row>
    <row r="32" spans="1:26" ht="22.5" customHeight="1" x14ac:dyDescent="0.15">
      <c r="A32" s="104"/>
      <c r="B32" s="105"/>
      <c r="C32" s="108"/>
      <c r="D32" s="109"/>
      <c r="E32" s="109"/>
      <c r="F32" s="109"/>
      <c r="G32" s="110"/>
      <c r="H32" s="111" ph="1"/>
      <c r="I32" s="111" ph="1"/>
      <c r="J32" s="112" ph="1"/>
      <c r="K32" s="113"/>
      <c r="L32" s="114"/>
      <c r="M32" s="114"/>
      <c r="N32" s="115"/>
      <c r="O32" s="116"/>
      <c r="P32" s="117"/>
      <c r="Q32" s="118"/>
      <c r="R32" s="118"/>
      <c r="S32" s="118"/>
      <c r="T32" s="119"/>
      <c r="U32" s="58"/>
      <c r="Y32" s="1" t="str">
        <f t="shared" si="0"/>
        <v>未</v>
      </c>
      <c r="Z32" s="1" t="str">
        <f t="shared" si="1"/>
        <v>未</v>
      </c>
    </row>
    <row r="33" spans="1:26" ht="22.5" customHeight="1" x14ac:dyDescent="0.15">
      <c r="A33" s="106"/>
      <c r="B33" s="107"/>
      <c r="C33" s="120"/>
      <c r="D33" s="121"/>
      <c r="E33" s="121"/>
      <c r="F33" s="121"/>
      <c r="G33" s="122"/>
      <c r="H33" s="123" ph="1"/>
      <c r="I33" s="123" ph="1"/>
      <c r="J33" s="124" ph="1"/>
      <c r="K33" s="122"/>
      <c r="L33" s="123"/>
      <c r="M33" s="123"/>
      <c r="N33" s="124"/>
      <c r="O33" s="132"/>
      <c r="P33" s="133"/>
      <c r="Q33" s="134"/>
      <c r="R33" s="134"/>
      <c r="S33" s="134"/>
      <c r="T33" s="135"/>
      <c r="U33" s="58"/>
      <c r="W33" s="1" t="s">
        <v>28</v>
      </c>
      <c r="Y33" s="1" t="str">
        <f t="shared" si="0"/>
        <v>未</v>
      </c>
      <c r="Z33" s="1" t="str">
        <f t="shared" si="1"/>
        <v>未</v>
      </c>
    </row>
    <row r="34" spans="1:26" ht="22.5" customHeight="1" x14ac:dyDescent="0.15">
      <c r="A34" s="104"/>
      <c r="B34" s="105"/>
      <c r="C34" s="108"/>
      <c r="D34" s="109"/>
      <c r="E34" s="109"/>
      <c r="F34" s="109"/>
      <c r="G34" s="110"/>
      <c r="H34" s="111" ph="1"/>
      <c r="I34" s="111" ph="1"/>
      <c r="J34" s="112" ph="1"/>
      <c r="K34" s="113"/>
      <c r="L34" s="114"/>
      <c r="M34" s="114"/>
      <c r="N34" s="115"/>
      <c r="O34" s="116"/>
      <c r="P34" s="117"/>
      <c r="Q34" s="118"/>
      <c r="R34" s="118"/>
      <c r="S34" s="118"/>
      <c r="T34" s="119"/>
      <c r="U34" s="58"/>
      <c r="W34" s="1" t="s">
        <v>29</v>
      </c>
      <c r="Y34" s="1" t="str">
        <f t="shared" si="0"/>
        <v>未</v>
      </c>
      <c r="Z34" s="1" t="str">
        <f t="shared" si="1"/>
        <v>未</v>
      </c>
    </row>
    <row r="35" spans="1:26" ht="22.5" customHeight="1" x14ac:dyDescent="0.15">
      <c r="A35" s="106"/>
      <c r="B35" s="107"/>
      <c r="C35" s="120"/>
      <c r="D35" s="121"/>
      <c r="E35" s="121"/>
      <c r="F35" s="121"/>
      <c r="G35" s="122"/>
      <c r="H35" s="123" ph="1"/>
      <c r="I35" s="123" ph="1"/>
      <c r="J35" s="124" ph="1"/>
      <c r="K35" s="122"/>
      <c r="L35" s="123"/>
      <c r="M35" s="123"/>
      <c r="N35" s="124"/>
      <c r="O35" s="132"/>
      <c r="P35" s="133"/>
      <c r="Q35" s="134"/>
      <c r="R35" s="134"/>
      <c r="S35" s="134"/>
      <c r="T35" s="135"/>
      <c r="U35" s="58"/>
      <c r="Y35" s="1" t="str">
        <f t="shared" si="0"/>
        <v>未</v>
      </c>
      <c r="Z35" s="1" t="str">
        <f t="shared" si="1"/>
        <v>未</v>
      </c>
    </row>
    <row r="36" spans="1:26" ht="22.5" customHeight="1" x14ac:dyDescent="0.15">
      <c r="A36" s="104"/>
      <c r="B36" s="105"/>
      <c r="C36" s="108"/>
      <c r="D36" s="109"/>
      <c r="E36" s="109"/>
      <c r="F36" s="109"/>
      <c r="G36" s="110"/>
      <c r="H36" s="111" ph="1"/>
      <c r="I36" s="111" ph="1"/>
      <c r="J36" s="112" ph="1"/>
      <c r="K36" s="113"/>
      <c r="L36" s="114"/>
      <c r="M36" s="114"/>
      <c r="N36" s="115"/>
      <c r="O36" s="116"/>
      <c r="P36" s="117"/>
      <c r="Q36" s="118"/>
      <c r="R36" s="118"/>
      <c r="S36" s="118"/>
      <c r="T36" s="119"/>
      <c r="U36" s="58"/>
      <c r="W36" s="1" t="s">
        <v>108</v>
      </c>
      <c r="Y36" s="1" t="str">
        <f t="shared" si="0"/>
        <v>未</v>
      </c>
      <c r="Z36" s="1" t="str">
        <f t="shared" si="1"/>
        <v>未</v>
      </c>
    </row>
    <row r="37" spans="1:26" ht="22.5" customHeight="1" x14ac:dyDescent="0.15">
      <c r="A37" s="106"/>
      <c r="B37" s="107"/>
      <c r="C37" s="120"/>
      <c r="D37" s="121"/>
      <c r="E37" s="121"/>
      <c r="F37" s="121"/>
      <c r="G37" s="122"/>
      <c r="H37" s="123" ph="1"/>
      <c r="I37" s="123" ph="1"/>
      <c r="J37" s="124" ph="1"/>
      <c r="K37" s="122"/>
      <c r="L37" s="123"/>
      <c r="M37" s="123"/>
      <c r="N37" s="124"/>
      <c r="O37" s="132"/>
      <c r="P37" s="133"/>
      <c r="Q37" s="134"/>
      <c r="R37" s="134"/>
      <c r="S37" s="134"/>
      <c r="T37" s="135"/>
      <c r="U37" s="58"/>
      <c r="W37" s="1" t="s">
        <v>112</v>
      </c>
      <c r="Y37" s="1" t="str">
        <f t="shared" si="0"/>
        <v>未</v>
      </c>
      <c r="Z37" s="1" t="str">
        <f t="shared" si="1"/>
        <v>未</v>
      </c>
    </row>
    <row r="38" spans="1:26" ht="22.5" customHeight="1" x14ac:dyDescent="0.15">
      <c r="A38" s="104"/>
      <c r="B38" s="105"/>
      <c r="C38" s="108"/>
      <c r="D38" s="109"/>
      <c r="E38" s="109"/>
      <c r="F38" s="109"/>
      <c r="G38" s="110" t="str">
        <f t="shared" ref="G38:G43" si="2">PHONETIC(C38)</f>
        <v/>
      </c>
      <c r="H38" s="111" ph="1"/>
      <c r="I38" s="111" ph="1"/>
      <c r="J38" s="112" ph="1"/>
      <c r="K38" s="113"/>
      <c r="L38" s="114"/>
      <c r="M38" s="114"/>
      <c r="N38" s="115"/>
      <c r="O38" s="116"/>
      <c r="P38" s="117"/>
      <c r="Q38" s="118"/>
      <c r="R38" s="118"/>
      <c r="S38" s="118"/>
      <c r="T38" s="119"/>
      <c r="U38" s="58"/>
      <c r="Y38" s="1" t="str">
        <f t="shared" si="0"/>
        <v>未</v>
      </c>
      <c r="Z38" s="1" t="str">
        <f t="shared" si="1"/>
        <v>未</v>
      </c>
    </row>
    <row r="39" spans="1:26" ht="22.5" customHeight="1" x14ac:dyDescent="0.15">
      <c r="A39" s="106"/>
      <c r="B39" s="107"/>
      <c r="C39" s="120"/>
      <c r="D39" s="121"/>
      <c r="E39" s="121"/>
      <c r="F39" s="121"/>
      <c r="G39" s="122" t="str">
        <f t="shared" si="2"/>
        <v/>
      </c>
      <c r="H39" s="123" ph="1"/>
      <c r="I39" s="123" ph="1"/>
      <c r="J39" s="124" ph="1"/>
      <c r="K39" s="122"/>
      <c r="L39" s="123"/>
      <c r="M39" s="123"/>
      <c r="N39" s="124"/>
      <c r="O39" s="132"/>
      <c r="P39" s="133"/>
      <c r="Q39" s="134"/>
      <c r="R39" s="134"/>
      <c r="S39" s="134"/>
      <c r="T39" s="135"/>
      <c r="U39" s="58"/>
      <c r="Y39" s="1" t="str">
        <f t="shared" si="0"/>
        <v>未</v>
      </c>
      <c r="Z39" s="1" t="str">
        <f t="shared" si="1"/>
        <v>未</v>
      </c>
    </row>
    <row r="40" spans="1:26" ht="22.5" customHeight="1" x14ac:dyDescent="0.15">
      <c r="A40" s="104"/>
      <c r="B40" s="105"/>
      <c r="C40" s="108"/>
      <c r="D40" s="109"/>
      <c r="E40" s="109"/>
      <c r="F40" s="109"/>
      <c r="G40" s="110" t="str">
        <f t="shared" si="2"/>
        <v/>
      </c>
      <c r="H40" s="111" ph="1"/>
      <c r="I40" s="111" ph="1"/>
      <c r="J40" s="112" ph="1"/>
      <c r="K40" s="113"/>
      <c r="L40" s="114"/>
      <c r="M40" s="114"/>
      <c r="N40" s="115"/>
      <c r="O40" s="116"/>
      <c r="P40" s="117"/>
      <c r="Q40" s="118"/>
      <c r="R40" s="118"/>
      <c r="S40" s="118"/>
      <c r="T40" s="119"/>
      <c r="U40" s="58"/>
      <c r="Y40" s="1" t="str">
        <f t="shared" si="0"/>
        <v>未</v>
      </c>
      <c r="Z40" s="1" t="str">
        <f t="shared" si="1"/>
        <v>未</v>
      </c>
    </row>
    <row r="41" spans="1:26" ht="22.5" customHeight="1" x14ac:dyDescent="0.15">
      <c r="A41" s="106"/>
      <c r="B41" s="107"/>
      <c r="C41" s="120"/>
      <c r="D41" s="121"/>
      <c r="E41" s="121"/>
      <c r="F41" s="121"/>
      <c r="G41" s="122" t="str">
        <f t="shared" si="2"/>
        <v/>
      </c>
      <c r="H41" s="123" ph="1"/>
      <c r="I41" s="123" ph="1"/>
      <c r="J41" s="124" ph="1"/>
      <c r="K41" s="122"/>
      <c r="L41" s="123"/>
      <c r="M41" s="123"/>
      <c r="N41" s="124"/>
      <c r="O41" s="132"/>
      <c r="P41" s="133"/>
      <c r="Q41" s="134"/>
      <c r="R41" s="134"/>
      <c r="S41" s="134"/>
      <c r="T41" s="135"/>
      <c r="U41" s="58"/>
      <c r="Y41" s="1" t="str">
        <f t="shared" si="0"/>
        <v>未</v>
      </c>
      <c r="Z41" s="1" t="str">
        <f t="shared" si="1"/>
        <v>未</v>
      </c>
    </row>
    <row r="42" spans="1:26" ht="25.5" customHeight="1" x14ac:dyDescent="0.15">
      <c r="A42" s="104"/>
      <c r="B42" s="105"/>
      <c r="C42" s="108"/>
      <c r="D42" s="109"/>
      <c r="E42" s="109"/>
      <c r="F42" s="109"/>
      <c r="G42" s="110" t="str">
        <f t="shared" si="2"/>
        <v/>
      </c>
      <c r="H42" s="111" ph="1"/>
      <c r="I42" s="111" ph="1"/>
      <c r="J42" s="112" ph="1"/>
      <c r="K42" s="113"/>
      <c r="L42" s="114"/>
      <c r="M42" s="114"/>
      <c r="N42" s="115"/>
      <c r="O42" s="116"/>
      <c r="P42" s="117"/>
      <c r="Q42" s="118"/>
      <c r="R42" s="118"/>
      <c r="S42" s="118"/>
      <c r="T42" s="119"/>
      <c r="U42" s="58"/>
      <c r="Y42" s="1" t="str">
        <f t="shared" si="0"/>
        <v>未</v>
      </c>
      <c r="Z42" s="1" t="str">
        <f t="shared" si="1"/>
        <v>未</v>
      </c>
    </row>
    <row r="43" spans="1:26" ht="25.5" customHeight="1" thickBot="1" x14ac:dyDescent="0.2">
      <c r="A43" s="106"/>
      <c r="B43" s="107"/>
      <c r="C43" s="141"/>
      <c r="D43" s="142"/>
      <c r="E43" s="142"/>
      <c r="F43" s="142"/>
      <c r="G43" s="143" t="str">
        <f t="shared" si="2"/>
        <v/>
      </c>
      <c r="H43" s="144" ph="1"/>
      <c r="I43" s="144" ph="1"/>
      <c r="J43" s="145" ph="1"/>
      <c r="K43" s="143"/>
      <c r="L43" s="144"/>
      <c r="M43" s="144"/>
      <c r="N43" s="145"/>
      <c r="O43" s="146"/>
      <c r="P43" s="147"/>
      <c r="Q43" s="139"/>
      <c r="R43" s="139"/>
      <c r="S43" s="139"/>
      <c r="T43" s="140"/>
      <c r="U43" s="60"/>
      <c r="Y43" s="1" t="str">
        <f t="shared" si="0"/>
        <v>未</v>
      </c>
      <c r="Z43" s="1" t="str">
        <f t="shared" si="1"/>
        <v>未</v>
      </c>
    </row>
    <row r="53" spans="8:10" ht="25.5" customHeight="1" x14ac:dyDescent="0.15">
      <c r="H53" s="1" ph="1"/>
      <c r="I53" s="1" ph="1"/>
      <c r="J53" s="1" ph="1"/>
    </row>
    <row r="54" spans="8:10" ht="25.5" customHeight="1" x14ac:dyDescent="0.15">
      <c r="H54" s="1" ph="1"/>
      <c r="I54" s="1" ph="1"/>
      <c r="J54" s="1" ph="1"/>
    </row>
    <row r="55" spans="8:10" ht="25.5" customHeight="1" x14ac:dyDescent="0.15">
      <c r="H55" s="1" ph="1"/>
      <c r="I55" s="1" ph="1"/>
      <c r="J55" s="1" ph="1"/>
    </row>
    <row r="56" spans="8:10" ht="25.5" customHeight="1" x14ac:dyDescent="0.15">
      <c r="H56" s="1" ph="1"/>
      <c r="I56" s="1" ph="1"/>
      <c r="J56" s="1" ph="1"/>
    </row>
  </sheetData>
  <mergeCells count="157">
    <mergeCell ref="Q43:T43"/>
    <mergeCell ref="A42:B43"/>
    <mergeCell ref="C42:F42"/>
    <mergeCell ref="G42:J42"/>
    <mergeCell ref="K42:N42"/>
    <mergeCell ref="O42:P42"/>
    <mergeCell ref="Q42:T42"/>
    <mergeCell ref="C43:F43"/>
    <mergeCell ref="G43:J43"/>
    <mergeCell ref="K43:N43"/>
    <mergeCell ref="O43:P43"/>
    <mergeCell ref="G41:J41"/>
    <mergeCell ref="K41:N41"/>
    <mergeCell ref="O41:P41"/>
    <mergeCell ref="Q41:T41"/>
    <mergeCell ref="A22:T22"/>
    <mergeCell ref="A23:B23"/>
    <mergeCell ref="K39:N39"/>
    <mergeCell ref="O39:P39"/>
    <mergeCell ref="Q39:T39"/>
    <mergeCell ref="A40:B41"/>
    <mergeCell ref="C40:F40"/>
    <mergeCell ref="G40:J40"/>
    <mergeCell ref="K40:N40"/>
    <mergeCell ref="O40:P40"/>
    <mergeCell ref="Q40:T40"/>
    <mergeCell ref="C41:F41"/>
    <mergeCell ref="O37:P37"/>
    <mergeCell ref="Q37:T37"/>
    <mergeCell ref="A38:B39"/>
    <mergeCell ref="C38:F38"/>
    <mergeCell ref="G38:J38"/>
    <mergeCell ref="K38:N38"/>
    <mergeCell ref="O38:P38"/>
    <mergeCell ref="Q38:T38"/>
    <mergeCell ref="C39:F39"/>
    <mergeCell ref="G39:J39"/>
    <mergeCell ref="Q35:T35"/>
    <mergeCell ref="A36:B37"/>
    <mergeCell ref="C36:F36"/>
    <mergeCell ref="G36:J36"/>
    <mergeCell ref="K36:N36"/>
    <mergeCell ref="O36:P36"/>
    <mergeCell ref="Q36:T36"/>
    <mergeCell ref="C37:F37"/>
    <mergeCell ref="G37:J37"/>
    <mergeCell ref="K37:N37"/>
    <mergeCell ref="A34:B35"/>
    <mergeCell ref="C34:F34"/>
    <mergeCell ref="G34:J34"/>
    <mergeCell ref="K34:N34"/>
    <mergeCell ref="O34:P34"/>
    <mergeCell ref="Q34:T34"/>
    <mergeCell ref="C35:F35"/>
    <mergeCell ref="G35:J35"/>
    <mergeCell ref="K35:N35"/>
    <mergeCell ref="O35:P35"/>
    <mergeCell ref="G33:J33"/>
    <mergeCell ref="K33:N33"/>
    <mergeCell ref="O33:P33"/>
    <mergeCell ref="Q33:T33"/>
    <mergeCell ref="C31:F31"/>
    <mergeCell ref="G31:J31"/>
    <mergeCell ref="K31:N31"/>
    <mergeCell ref="O31:P31"/>
    <mergeCell ref="Q31:T31"/>
    <mergeCell ref="A28:B29"/>
    <mergeCell ref="C28:F28"/>
    <mergeCell ref="G28:J28"/>
    <mergeCell ref="K28:N28"/>
    <mergeCell ref="O28:P28"/>
    <mergeCell ref="Q28:T28"/>
    <mergeCell ref="C29:F29"/>
    <mergeCell ref="A32:B33"/>
    <mergeCell ref="C32:F32"/>
    <mergeCell ref="G32:J32"/>
    <mergeCell ref="K32:N32"/>
    <mergeCell ref="O32:P32"/>
    <mergeCell ref="G29:J29"/>
    <mergeCell ref="K29:N29"/>
    <mergeCell ref="O29:P29"/>
    <mergeCell ref="Q29:T29"/>
    <mergeCell ref="A30:B31"/>
    <mergeCell ref="C30:F30"/>
    <mergeCell ref="G30:J30"/>
    <mergeCell ref="K30:N30"/>
    <mergeCell ref="O30:P30"/>
    <mergeCell ref="Q30:T30"/>
    <mergeCell ref="Q32:T32"/>
    <mergeCell ref="C33:F33"/>
    <mergeCell ref="A26:B27"/>
    <mergeCell ref="C26:F26"/>
    <mergeCell ref="G26:J26"/>
    <mergeCell ref="K26:N26"/>
    <mergeCell ref="O26:P26"/>
    <mergeCell ref="Q26:T26"/>
    <mergeCell ref="C27:F27"/>
    <mergeCell ref="G27:J27"/>
    <mergeCell ref="K27:N27"/>
    <mergeCell ref="O27:P27"/>
    <mergeCell ref="Q27:T27"/>
    <mergeCell ref="Q23:T23"/>
    <mergeCell ref="A24:B25"/>
    <mergeCell ref="C24:F24"/>
    <mergeCell ref="G24:J24"/>
    <mergeCell ref="K24:N24"/>
    <mergeCell ref="O24:P24"/>
    <mergeCell ref="Q24:T24"/>
    <mergeCell ref="C25:F25"/>
    <mergeCell ref="G25:J25"/>
    <mergeCell ref="K25:N25"/>
    <mergeCell ref="C23:F23"/>
    <mergeCell ref="G23:J23"/>
    <mergeCell ref="K23:N23"/>
    <mergeCell ref="O23:P23"/>
    <mergeCell ref="O25:P25"/>
    <mergeCell ref="Q25:T25"/>
    <mergeCell ref="A8:B8"/>
    <mergeCell ref="H8:I8"/>
    <mergeCell ref="K8:L8"/>
    <mergeCell ref="R8:S8"/>
    <mergeCell ref="A11:B11"/>
    <mergeCell ref="H11:I11"/>
    <mergeCell ref="K11:L11"/>
    <mergeCell ref="R11:S11"/>
    <mergeCell ref="A12:B12"/>
    <mergeCell ref="C12:F12"/>
    <mergeCell ref="M12:T12"/>
    <mergeCell ref="A9:B9"/>
    <mergeCell ref="H9:I9"/>
    <mergeCell ref="K9:L9"/>
    <mergeCell ref="R9:S9"/>
    <mergeCell ref="A10:B10"/>
    <mergeCell ref="H10:I10"/>
    <mergeCell ref="K10:L10"/>
    <mergeCell ref="R10:S10"/>
    <mergeCell ref="A6:B6"/>
    <mergeCell ref="E6:F6"/>
    <mergeCell ref="I6:J6"/>
    <mergeCell ref="M6:N6"/>
    <mergeCell ref="Q6:T6"/>
    <mergeCell ref="A7:B7"/>
    <mergeCell ref="E7:F7"/>
    <mergeCell ref="I7:J7"/>
    <mergeCell ref="M7:N7"/>
    <mergeCell ref="Q7:T7"/>
    <mergeCell ref="A1:N1"/>
    <mergeCell ref="A2:T2"/>
    <mergeCell ref="A3:T3"/>
    <mergeCell ref="A4:B4"/>
    <mergeCell ref="C4:H4"/>
    <mergeCell ref="J4:L4"/>
    <mergeCell ref="M4:S4"/>
    <mergeCell ref="A5:B5"/>
    <mergeCell ref="C5:H5"/>
    <mergeCell ref="J5:L5"/>
    <mergeCell ref="M5:S5"/>
  </mergeCells>
  <phoneticPr fontId="1"/>
  <dataValidations count="7">
    <dataValidation type="list" allowBlank="1" showInputMessage="1" showErrorMessage="1" sqref="A24:B25">
      <formula1>$W$23:$W$31</formula1>
    </dataValidation>
    <dataValidation type="list" allowBlank="1" showInputMessage="1" showErrorMessage="1" sqref="A26:B43">
      <formula1>$W$24:$W$32</formula1>
    </dataValidation>
    <dataValidation type="list" allowBlank="1" showInputMessage="1" showErrorMessage="1" sqref="O24:P43">
      <formula1>$W$33:$W$34</formula1>
    </dataValidation>
    <dataValidation type="list" allowBlank="1" showInputMessage="1" showErrorMessage="1" sqref="U24:U43">
      <formula1>$W$36:$W$37</formula1>
    </dataValidation>
    <dataValidation operator="lessThan" allowBlank="1" showInputMessage="1" showErrorMessage="1" sqref="C6:C7 K6:K7 G6:G7 E8:E11 O6:O11 C12:F12"/>
    <dataValidation type="list" allowBlank="1" showInputMessage="1" showErrorMessage="1" sqref="WVI22:WVJ41 WLM22:WLN41 WBQ22:WBR41 VRU22:VRV41 VHY22:VHZ41 UYC22:UYD41 UOG22:UOH41 UEK22:UEL41 TUO22:TUP41 TKS22:TKT41 TAW22:TAX41 SRA22:SRB41 SHE22:SHF41 RXI22:RXJ41 RNM22:RNN41 RDQ22:RDR41 QTU22:QTV41 QJY22:QJZ41 QAC22:QAD41 PQG22:PQH41 PGK22:PGL41 OWO22:OWP41 OMS22:OMT41 OCW22:OCX41 NTA22:NTB41 NJE22:NJF41 MZI22:MZJ41 MPM22:MPN41 MFQ22:MFR41 LVU22:LVV41 LLY22:LLZ41 LCC22:LCD41 KSG22:KSH41 KIK22:KIL41 JYO22:JYP41 JOS22:JOT41 JEW22:JEX41 IVA22:IVB41 ILE22:ILF41 IBI22:IBJ41 HRM22:HRN41 HHQ22:HHR41 GXU22:GXV41 GNY22:GNZ41 GEC22:GED41 FUG22:FUH41 FKK22:FKL41 FAO22:FAP41 EQS22:EQT41 EGW22:EGX41 DXA22:DXB41 DNE22:DNF41 DDI22:DDJ41 CTM22:CTN41 CJQ22:CJR41 BZU22:BZV41 BPY22:BPZ41 BGC22:BGD41 AWG22:AWH41 AMK22:AML41 ACO22:ACP41 SS22:ST41 IW22:IX41">
      <formula1>$V$21:$V$29</formula1>
    </dataValidation>
    <dataValidation type="whole" operator="lessThan" allowBlank="1" showInputMessage="1" showErrorMessage="1" sqref="H8:I11 R8:S11">
      <formula1>0</formula1>
    </dataValidation>
  </dataValidations>
  <printOptions horizontalCentered="1" verticalCentered="1"/>
  <pageMargins left="0.51181102362204722" right="0.31496062992125984" top="0.55118110236220474" bottom="0.35433070866141736" header="0.31496062992125984" footer="0.31496062992125984"/>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吉松杯要項</vt:lpstr>
      <vt:lpstr>吉松杯申込書 </vt:lpstr>
      <vt:lpstr>'吉松杯申込書 '!Print_Area</vt:lpstr>
    </vt:vector>
  </TitlesOfParts>
  <Company>Toshiba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kurumebad00</dc:creator>
  <cp:lastModifiedBy>バドミントン協会</cp:lastModifiedBy>
  <cp:lastPrinted>2022-03-06T11:03:23Z</cp:lastPrinted>
  <dcterms:created xsi:type="dcterms:W3CDTF">2013-02-26T04:55:06Z</dcterms:created>
  <dcterms:modified xsi:type="dcterms:W3CDTF">2022-08-21T13:53:36Z</dcterms:modified>
</cp:coreProperties>
</file>