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715" windowHeight="11760"/>
  </bookViews>
  <sheets>
    <sheet name="成井杯要項" sheetId="1" r:id="rId1"/>
    <sheet name="（複）申込書" sheetId="16" r:id="rId2"/>
    <sheet name="（単）申込書" sheetId="18" r:id="rId3"/>
  </sheets>
  <definedNames>
    <definedName name="_xlnm.Print_Area" localSheetId="2">'（単）申込書'!$A$1:$U$46</definedName>
    <definedName name="_xlnm.Print_Area" localSheetId="1">'（複）申込書'!$A$1:$U$46</definedName>
    <definedName name="_xlnm.Print_Area" localSheetId="0">成井杯要項!$A$1:$N$48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46" i="18" l="1"/>
  <c r="Z46" i="18" s="1"/>
  <c r="Y45" i="18"/>
  <c r="Z45" i="18" s="1"/>
  <c r="Z44" i="18"/>
  <c r="Y44" i="18"/>
  <c r="Y43" i="18"/>
  <c r="Z43" i="18" s="1"/>
  <c r="Z42" i="18"/>
  <c r="Y42" i="18"/>
  <c r="Y41" i="18"/>
  <c r="Z41" i="18" s="1"/>
  <c r="Z40" i="18"/>
  <c r="Y40" i="18"/>
  <c r="Y39" i="18"/>
  <c r="Z39" i="18" s="1"/>
  <c r="Y38" i="18"/>
  <c r="Z38" i="18" s="1"/>
  <c r="Y37" i="18"/>
  <c r="Z37" i="18" s="1"/>
  <c r="Y36" i="18"/>
  <c r="Z36" i="18" s="1"/>
  <c r="Y35" i="18"/>
  <c r="Z35" i="18" s="1"/>
  <c r="Y34" i="18"/>
  <c r="Z34" i="18" s="1"/>
  <c r="Y33" i="18"/>
  <c r="Z33" i="18" s="1"/>
  <c r="Y32" i="18"/>
  <c r="Z32" i="18" s="1"/>
  <c r="Y31" i="18"/>
  <c r="Z31" i="18" s="1"/>
  <c r="Y30" i="18"/>
  <c r="Z30" i="18" s="1"/>
  <c r="Y29" i="18"/>
  <c r="Z29" i="18" s="1"/>
  <c r="Y28" i="18"/>
  <c r="Z28" i="18" s="1"/>
  <c r="Y27" i="18"/>
  <c r="Z27" i="18" s="1"/>
  <c r="Y26" i="18"/>
  <c r="Z26" i="18" s="1"/>
  <c r="Y25" i="18"/>
  <c r="Z25" i="18" s="1"/>
  <c r="Y24" i="18"/>
  <c r="Z24" i="18" s="1"/>
  <c r="O7" i="18"/>
  <c r="K7" i="18"/>
  <c r="G7" i="18"/>
  <c r="C7" i="18"/>
  <c r="O6" i="18"/>
  <c r="K6" i="18"/>
  <c r="G6" i="18"/>
  <c r="C6" i="18"/>
  <c r="O7" i="16"/>
  <c r="O6" i="16"/>
  <c r="K7" i="16"/>
  <c r="K6" i="16"/>
  <c r="G7" i="16"/>
  <c r="G6" i="16"/>
  <c r="C7" i="16"/>
  <c r="C6" i="16"/>
  <c r="G45" i="18"/>
  <c r="G41" i="18"/>
  <c r="G42" i="18"/>
  <c r="G43" i="18"/>
  <c r="G44" i="18"/>
  <c r="G40" i="18"/>
  <c r="E11" i="18" l="1"/>
  <c r="H11" i="18" s="1"/>
  <c r="E10" i="18"/>
  <c r="H10" i="18" s="1"/>
  <c r="E9" i="18"/>
  <c r="H9" i="18" s="1"/>
  <c r="E8" i="18"/>
  <c r="H8" i="18" s="1"/>
  <c r="O9" i="18"/>
  <c r="R9" i="18" s="1"/>
  <c r="O11" i="18"/>
  <c r="R11" i="18" s="1"/>
  <c r="O10" i="18"/>
  <c r="R10" i="18" s="1"/>
  <c r="O8" i="18"/>
  <c r="R8" i="18" s="1"/>
  <c r="C12" i="18" l="1"/>
  <c r="Y43" i="16" l="1"/>
  <c r="Z43" i="16" s="1"/>
  <c r="Y42" i="16"/>
  <c r="Z42" i="16" s="1"/>
  <c r="Y41" i="16"/>
  <c r="Z41" i="16" s="1"/>
  <c r="Y40" i="16"/>
  <c r="Z40" i="16" s="1"/>
  <c r="Y39" i="16"/>
  <c r="Z39" i="16" s="1"/>
  <c r="Y38" i="16"/>
  <c r="Z38" i="16" s="1"/>
  <c r="Y37" i="16"/>
  <c r="Z37" i="16" s="1"/>
  <c r="Y36" i="16"/>
  <c r="Z36" i="16" s="1"/>
  <c r="Y35" i="16"/>
  <c r="Z35" i="16" s="1"/>
  <c r="Y34" i="16"/>
  <c r="Z34" i="16" s="1"/>
  <c r="Y33" i="16"/>
  <c r="Z33" i="16" s="1"/>
  <c r="Y32" i="16"/>
  <c r="Z32" i="16" s="1"/>
  <c r="Y31" i="16"/>
  <c r="Z31" i="16" s="1"/>
  <c r="Y30" i="16"/>
  <c r="Z30" i="16" s="1"/>
  <c r="Y29" i="16"/>
  <c r="Z29" i="16" s="1"/>
  <c r="Y28" i="16"/>
  <c r="Z28" i="16" s="1"/>
  <c r="Y27" i="16"/>
  <c r="Z27" i="16" s="1"/>
  <c r="Y26" i="16"/>
  <c r="Z26" i="16" s="1"/>
  <c r="Y25" i="16"/>
  <c r="Z25" i="16" s="1"/>
  <c r="Y24" i="16"/>
  <c r="Z24" i="16" s="1"/>
  <c r="Y46" i="16"/>
  <c r="Z46" i="16" s="1"/>
  <c r="Y45" i="16"/>
  <c r="Z45" i="16" s="1"/>
  <c r="Y44" i="16"/>
  <c r="Z44" i="16" s="1"/>
  <c r="G45" i="16"/>
  <c r="G44" i="16"/>
  <c r="G43" i="16"/>
  <c r="G42" i="16"/>
  <c r="G41" i="16"/>
  <c r="G40" i="16"/>
  <c r="O11" i="16" l="1"/>
  <c r="E11" i="16"/>
  <c r="O10" i="16"/>
  <c r="R10" i="16" s="1"/>
  <c r="E8" i="16"/>
  <c r="H8" i="16" s="1"/>
  <c r="O9" i="16"/>
  <c r="R9" i="16" s="1"/>
  <c r="E10" i="16"/>
  <c r="H10" i="16" s="1"/>
  <c r="O8" i="16"/>
  <c r="R8" i="16" s="1"/>
  <c r="E9" i="16"/>
  <c r="H9" i="16" s="1"/>
  <c r="R11" i="16"/>
  <c r="H11" i="16"/>
  <c r="C12" i="16" l="1"/>
</calcChain>
</file>

<file path=xl/sharedStrings.xml><?xml version="1.0" encoding="utf-8"?>
<sst xmlns="http://schemas.openxmlformats.org/spreadsheetml/2006/main" count="264" uniqueCount="128">
  <si>
    <t>主　　　催</t>
  </si>
  <si>
    <t>久留米市バドミントン協会</t>
  </si>
  <si>
    <t>後　　　援</t>
    <rPh sb="0" eb="1">
      <t>アト</t>
    </rPh>
    <rPh sb="4" eb="5">
      <t>エン</t>
    </rPh>
    <phoneticPr fontId="1"/>
  </si>
  <si>
    <t>日　　　時</t>
    <rPh sb="0" eb="1">
      <t>ヒ</t>
    </rPh>
    <rPh sb="4" eb="5">
      <t>トキ</t>
    </rPh>
    <phoneticPr fontId="1"/>
  </si>
  <si>
    <t>会　　　場</t>
    <rPh sb="0" eb="1">
      <t>カイ</t>
    </rPh>
    <rPh sb="4" eb="5">
      <t>バ</t>
    </rPh>
    <phoneticPr fontId="1"/>
  </si>
  <si>
    <t>競技規則</t>
    <rPh sb="0" eb="2">
      <t>キョウギ</t>
    </rPh>
    <rPh sb="2" eb="4">
      <t>キソク</t>
    </rPh>
    <phoneticPr fontId="1"/>
  </si>
  <si>
    <t>　　　</t>
    <phoneticPr fontId="1"/>
  </si>
  <si>
    <t>規定による。</t>
    <phoneticPr fontId="1"/>
  </si>
  <si>
    <t>競技方法</t>
    <rPh sb="0" eb="2">
      <t>キョウギ</t>
    </rPh>
    <rPh sb="2" eb="4">
      <t>ホウホウ</t>
    </rPh>
    <phoneticPr fontId="1"/>
  </si>
  <si>
    <t>表　　　彰</t>
    <rPh sb="0" eb="1">
      <t>オモテ</t>
    </rPh>
    <rPh sb="4" eb="5">
      <t>アキラ</t>
    </rPh>
    <phoneticPr fontId="1"/>
  </si>
  <si>
    <t>各種目とも、２位まで表彰する。</t>
    <rPh sb="0" eb="3">
      <t>カクシュモク</t>
    </rPh>
    <rPh sb="7" eb="8">
      <t>イ</t>
    </rPh>
    <rPh sb="10" eb="12">
      <t>ヒョウショウ</t>
    </rPh>
    <phoneticPr fontId="1"/>
  </si>
  <si>
    <t>参 加 料</t>
    <phoneticPr fontId="6"/>
  </si>
  <si>
    <t>　　　　　　　　　　</t>
    <phoneticPr fontId="1"/>
  </si>
  <si>
    <t>】</t>
  </si>
  <si>
    <t>種目略号</t>
    <rPh sb="0" eb="2">
      <t>シュモク</t>
    </rPh>
    <rPh sb="2" eb="4">
      <t>リャクゴウ</t>
    </rPh>
    <phoneticPr fontId="10"/>
  </si>
  <si>
    <t>所属クラブ名</t>
    <rPh sb="0" eb="2">
      <t>ショゾク</t>
    </rPh>
    <rPh sb="5" eb="6">
      <t>メイ</t>
    </rPh>
    <phoneticPr fontId="10"/>
  </si>
  <si>
    <t>（公財）日バ協会登録番号</t>
    <rPh sb="1" eb="2">
      <t>コウ</t>
    </rPh>
    <rPh sb="2" eb="3">
      <t>ザイ</t>
    </rPh>
    <rPh sb="4" eb="5">
      <t>ヒ</t>
    </rPh>
    <rPh sb="6" eb="8">
      <t>キョウカイ</t>
    </rPh>
    <rPh sb="8" eb="10">
      <t>トウロク</t>
    </rPh>
    <rPh sb="10" eb="12">
      <t>バンゴウ</t>
    </rPh>
    <phoneticPr fontId="10"/>
  </si>
  <si>
    <t>団体名【</t>
    <rPh sb="0" eb="2">
      <t>ダンタイ</t>
    </rPh>
    <rPh sb="2" eb="3">
      <t>メイ</t>
    </rPh>
    <phoneticPr fontId="10"/>
  </si>
  <si>
    <t>組</t>
    <rPh sb="0" eb="1">
      <t>くみ</t>
    </rPh>
    <phoneticPr fontId="1" type="Hiragana"/>
  </si>
  <si>
    <t>人</t>
    <rPh sb="0" eb="1">
      <t>にん</t>
    </rPh>
    <phoneticPr fontId="10" type="Hiragana"/>
  </si>
  <si>
    <t>円</t>
    <rPh sb="0" eb="1">
      <t>えん</t>
    </rPh>
    <phoneticPr fontId="10" type="Hiragana"/>
  </si>
  <si>
    <t>合　計</t>
    <rPh sb="0" eb="1">
      <t>ごう</t>
    </rPh>
    <rPh sb="2" eb="3">
      <t>けい</t>
    </rPh>
    <phoneticPr fontId="10" type="Hiragana"/>
  </si>
  <si>
    <t xml:space="preserve">申込方法　　　　  </t>
    <rPh sb="0" eb="2">
      <t>モウシコミ</t>
    </rPh>
    <rPh sb="2" eb="4">
      <t>ホウホウ</t>
    </rPh>
    <phoneticPr fontId="1"/>
  </si>
  <si>
    <t>登録一般</t>
    <rPh sb="0" eb="2">
      <t>とうろく</t>
    </rPh>
    <rPh sb="2" eb="4">
      <t>いっぱん</t>
    </rPh>
    <phoneticPr fontId="1" type="Hiragana"/>
  </si>
  <si>
    <t>登録高校以下</t>
    <rPh sb="0" eb="2">
      <t>とうろく</t>
    </rPh>
    <rPh sb="2" eb="4">
      <t>こうこう</t>
    </rPh>
    <rPh sb="4" eb="6">
      <t>いか</t>
    </rPh>
    <phoneticPr fontId="1" type="Hiragana"/>
  </si>
  <si>
    <t>】</t>
    <phoneticPr fontId="10" type="Hiragana"/>
  </si>
  <si>
    <t>申込責任者【</t>
    <phoneticPr fontId="10" type="Hiragana"/>
  </si>
  <si>
    <t>連絡先【</t>
    <phoneticPr fontId="10" type="Hiragana"/>
  </si>
  <si>
    <t>Ｅ－ｍａｉｌ　【</t>
    <phoneticPr fontId="10" type="Hiragana"/>
  </si>
  <si>
    <t>未高校以下</t>
    <rPh sb="0" eb="1">
      <t>み</t>
    </rPh>
    <rPh sb="1" eb="3">
      <t>こうこう</t>
    </rPh>
    <rPh sb="3" eb="5">
      <t>いか</t>
    </rPh>
    <phoneticPr fontId="1" type="Hiragana"/>
  </si>
  <si>
    <t>未一般</t>
    <rPh sb="0" eb="1">
      <t>み</t>
    </rPh>
    <rPh sb="1" eb="3">
      <t>いっぱん</t>
    </rPh>
    <phoneticPr fontId="1" type="Hiragana"/>
  </si>
  <si>
    <t>×</t>
    <phoneticPr fontId="10" type="Hiragana"/>
  </si>
  <si>
    <t>￥</t>
    <phoneticPr fontId="10" type="Hiragana"/>
  </si>
  <si>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10"/>
  </si>
  <si>
    <t>　　※　種目略号等（　　　　色の欄）は必ず該当項目を選択をしてください。</t>
    <rPh sb="4" eb="6">
      <t>シュモク</t>
    </rPh>
    <rPh sb="6" eb="8">
      <t>リャクゴウ</t>
    </rPh>
    <rPh sb="8" eb="9">
      <t>トウ</t>
    </rPh>
    <rPh sb="14" eb="15">
      <t>イロ</t>
    </rPh>
    <rPh sb="16" eb="17">
      <t>ラン</t>
    </rPh>
    <rPh sb="19" eb="20">
      <t>カナラ</t>
    </rPh>
    <rPh sb="21" eb="23">
      <t>ガイトウ</t>
    </rPh>
    <rPh sb="23" eb="25">
      <t>コウモク</t>
    </rPh>
    <rPh sb="26" eb="28">
      <t>センタク</t>
    </rPh>
    <phoneticPr fontId="1"/>
  </si>
  <si>
    <r>
      <t>　　※　協会登録番号を未記入の場合は、</t>
    </r>
    <r>
      <rPr>
        <b/>
        <sz val="12"/>
        <color rgb="FFFF0000"/>
        <rFont val="ＭＳ Ｐ明朝"/>
        <family val="1"/>
        <charset val="128"/>
      </rPr>
      <t>未登録者として参加料を計算します</t>
    </r>
    <r>
      <rPr>
        <sz val="12"/>
        <color theme="1"/>
        <rFont val="ＭＳ Ｐ明朝"/>
        <family val="1"/>
        <charset val="128"/>
      </rPr>
      <t>のでご注意ください。</t>
    </r>
    <rPh sb="4" eb="6">
      <t>キョウカイ</t>
    </rPh>
    <rPh sb="6" eb="8">
      <t>トウロク</t>
    </rPh>
    <rPh sb="8" eb="10">
      <t>バンゴウ</t>
    </rPh>
    <rPh sb="11" eb="14">
      <t>ミキニュウ</t>
    </rPh>
    <rPh sb="15" eb="17">
      <t>バアイ</t>
    </rPh>
    <rPh sb="19" eb="22">
      <t>ミトウロク</t>
    </rPh>
    <rPh sb="22" eb="23">
      <t>シャ</t>
    </rPh>
    <rPh sb="26" eb="29">
      <t>サンカリョウ</t>
    </rPh>
    <rPh sb="30" eb="32">
      <t>ケイサン</t>
    </rPh>
    <rPh sb="38" eb="40">
      <t>チュウイ</t>
    </rPh>
    <phoneticPr fontId="1"/>
  </si>
  <si>
    <r>
      <t>　　※　　　　　色付き（ピンク）の欄には自動で数値が入ります。（</t>
    </r>
    <r>
      <rPr>
        <b/>
        <sz val="12"/>
        <color rgb="FFFF0000"/>
        <rFont val="ＭＳ Ｐ明朝"/>
        <family val="1"/>
        <charset val="128"/>
      </rPr>
      <t>入力できません</t>
    </r>
    <r>
      <rPr>
        <sz val="12"/>
        <color theme="1"/>
        <rFont val="ＭＳ Ｐ明朝"/>
        <family val="1"/>
        <charset val="128"/>
      </rPr>
      <t>のでご注意ください。）</t>
    </r>
    <rPh sb="8" eb="10">
      <t>イロツ</t>
    </rPh>
    <rPh sb="17" eb="18">
      <t>ラン</t>
    </rPh>
    <rPh sb="20" eb="22">
      <t>ジドウ</t>
    </rPh>
    <rPh sb="23" eb="25">
      <t>スウチ</t>
    </rPh>
    <rPh sb="26" eb="27">
      <t>ハイ</t>
    </rPh>
    <rPh sb="32" eb="34">
      <t>ニュウリョク</t>
    </rPh>
    <rPh sb="42" eb="44">
      <t>チュウイ</t>
    </rPh>
    <phoneticPr fontId="10"/>
  </si>
  <si>
    <r>
      <t>　　※　所属クラブ名は同じでも必ず記入してください。</t>
    </r>
    <r>
      <rPr>
        <b/>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</si>
  <si>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t>一般/高校以下</t>
    <rPh sb="0" eb="2">
      <t>いっぱん</t>
    </rPh>
    <rPh sb="3" eb="5">
      <t>こうこう</t>
    </rPh>
    <rPh sb="5" eb="7">
      <t>いか</t>
    </rPh>
    <phoneticPr fontId="1" type="Hiragana"/>
  </si>
  <si>
    <t>　　</t>
    <phoneticPr fontId="10" type="Hiragana"/>
  </si>
  <si>
    <t>一般</t>
    <rPh sb="0" eb="2">
      <t>いっぱん</t>
    </rPh>
    <phoneticPr fontId="1" type="Hiragana"/>
  </si>
  <si>
    <t>高校以下</t>
    <rPh sb="0" eb="2">
      <t>こうこう</t>
    </rPh>
    <rPh sb="2" eb="4">
      <t>いか</t>
    </rPh>
    <phoneticPr fontId="1" type="Hiragana"/>
  </si>
  <si>
    <t>【こちらからの返信が届かないメールアドレスがありますのでご注意ください。】</t>
    <phoneticPr fontId="1"/>
  </si>
  <si>
    <t>締切日後の取り消し、変更は一切できませんのでご了承ください。</t>
    <phoneticPr fontId="1"/>
  </si>
  <si>
    <t>※　男女の種目を確認してください</t>
    <rPh sb="2" eb="4">
      <t>だんじょ</t>
    </rPh>
    <rPh sb="5" eb="7">
      <t>しゅもく</t>
    </rPh>
    <rPh sb="8" eb="10">
      <t>かくにん</t>
    </rPh>
    <phoneticPr fontId="1" type="Hiragana"/>
  </si>
  <si>
    <t>男子A</t>
    <rPh sb="0" eb="2">
      <t>だんし</t>
    </rPh>
    <phoneticPr fontId="1" type="Hiragana"/>
  </si>
  <si>
    <t>男子B</t>
    <rPh sb="0" eb="2">
      <t>だんし</t>
    </rPh>
    <phoneticPr fontId="1" type="Hiragana"/>
  </si>
  <si>
    <t>男子C</t>
    <rPh sb="0" eb="2">
      <t>だんし</t>
    </rPh>
    <phoneticPr fontId="1" type="Hiragana"/>
  </si>
  <si>
    <t>男子D</t>
    <rPh sb="0" eb="2">
      <t>だんし</t>
    </rPh>
    <phoneticPr fontId="1" type="Hiragana"/>
  </si>
  <si>
    <t>女子A</t>
    <rPh sb="0" eb="2">
      <t>じょし</t>
    </rPh>
    <phoneticPr fontId="1" type="Hiragana"/>
  </si>
  <si>
    <t>女子B</t>
    <rPh sb="0" eb="2">
      <t>じょし</t>
    </rPh>
    <phoneticPr fontId="1" type="Hiragana"/>
  </si>
  <si>
    <t>女子C</t>
    <rPh sb="0" eb="2">
      <t>じょし</t>
    </rPh>
    <phoneticPr fontId="1" type="Hiragana"/>
  </si>
  <si>
    <t>女子D</t>
    <rPh sb="0" eb="2">
      <t>じょし</t>
    </rPh>
    <phoneticPr fontId="1" type="Hiragana"/>
  </si>
  <si>
    <r>
      <rPr>
        <b/>
        <sz val="12"/>
        <color theme="1"/>
        <rFont val="ＭＳ Ｐ明朝"/>
        <family val="1"/>
        <charset val="128"/>
      </rPr>
      <t>種目略号</t>
    </r>
    <r>
      <rPr>
        <sz val="12"/>
        <color theme="1"/>
        <rFont val="ＭＳ Ｐ明朝"/>
        <family val="1"/>
        <charset val="128"/>
      </rPr>
      <t>　</t>
    </r>
    <r>
      <rPr>
        <sz val="12"/>
        <color indexed="8"/>
        <rFont val="ＭＳ Ｐ明朝"/>
        <family val="1"/>
        <charset val="128"/>
      </rPr>
      <t>男子A/男子B/男子C/男子D　　　</t>
    </r>
    <rPh sb="0" eb="2">
      <t>シュモク</t>
    </rPh>
    <rPh sb="2" eb="4">
      <t>リャクゴウ</t>
    </rPh>
    <rPh sb="5" eb="7">
      <t>ダンシ</t>
    </rPh>
    <rPh sb="9" eb="11">
      <t>ダンシ</t>
    </rPh>
    <rPh sb="13" eb="15">
      <t>ダンシ</t>
    </rPh>
    <rPh sb="17" eb="19">
      <t>ダンシ</t>
    </rPh>
    <phoneticPr fontId="10"/>
  </si>
  <si>
    <t>久留米アリーナ　久留米市東櫛原170-1　TEL　0942（39）7371</t>
    <rPh sb="0" eb="3">
      <t>クルメ</t>
    </rPh>
    <rPh sb="8" eb="11">
      <t>クルメ</t>
    </rPh>
    <rPh sb="11" eb="12">
      <t>シ</t>
    </rPh>
    <rPh sb="12" eb="15">
      <t>ヒガシクシハラ</t>
    </rPh>
    <phoneticPr fontId="1"/>
  </si>
  <si>
    <t>令和4年度（公財）日本バドミントン協会競技規則、大会運営規定及び公認審判員</t>
    <rPh sb="3" eb="4">
      <t>ネン</t>
    </rPh>
    <rPh sb="4" eb="5">
      <t>ド</t>
    </rPh>
    <rPh sb="30" eb="31">
      <t>オヨ</t>
    </rPh>
    <phoneticPr fontId="1"/>
  </si>
  <si>
    <r>
      <t>　　メールの宛先：</t>
    </r>
    <r>
      <rPr>
        <b/>
        <sz val="12"/>
        <color rgb="FF00B050"/>
        <rFont val="ＭＳ Ｐ明朝"/>
        <family val="1"/>
        <charset val="128"/>
      </rPr>
      <t>kurumebad1967@gmail.com</t>
    </r>
    <rPh sb="6" eb="8">
      <t>アテサキ</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</si>
  <si>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</si>
  <si>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その他</t>
    <rPh sb="2" eb="3">
      <t>タ</t>
    </rPh>
    <phoneticPr fontId="1"/>
  </si>
  <si>
    <t>（１）　大会運営担当は、下記のクラブでお願いします。</t>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</si>
  <si>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</si>
  <si>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</si>
  <si>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（6）　観客席では体育館シューズを履かないでください。（観客席は下履きです。）</t>
    <rPh sb="4" eb="7">
      <t>カンキャクセキ</t>
    </rPh>
    <rPh sb="9" eb="12">
      <t>タイイクカン</t>
    </rPh>
    <rPh sb="17" eb="18">
      <t>ハ</t>
    </rPh>
    <rPh sb="28" eb="31">
      <t>カンキャクセキ</t>
    </rPh>
    <rPh sb="32" eb="34">
      <t>シタバ</t>
    </rPh>
    <phoneticPr fontId="1"/>
  </si>
  <si>
    <t>使用球</t>
    <rPh sb="0" eb="2">
      <t>シヨウ</t>
    </rPh>
    <rPh sb="2" eb="3">
      <t>キュウ</t>
    </rPh>
    <phoneticPr fontId="1"/>
  </si>
  <si>
    <t>令和4年度（公財）日本バドミントン協会審査合格水鳥球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</si>
  <si>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t>種　　　目</t>
    <rPh sb="0" eb="1">
      <t>タネ</t>
    </rPh>
    <rPh sb="4" eb="5">
      <t>メ</t>
    </rPh>
    <phoneticPr fontId="1"/>
  </si>
  <si>
    <t>出場資格　　</t>
    <rPh sb="0" eb="2">
      <t>シュツジョウ</t>
    </rPh>
    <rPh sb="2" eb="4">
      <t>シカク</t>
    </rPh>
    <phoneticPr fontId="1"/>
  </si>
  <si>
    <t>バドミントン愛好者　</t>
    <rPh sb="6" eb="9">
      <t>アイコウシャ</t>
    </rPh>
    <phoneticPr fontId="1"/>
  </si>
  <si>
    <t>組合せ会議において不適当な出場申し込みと判断した場合は､変更する場合がある。</t>
  </si>
  <si>
    <t>　　折り返し、受付メールをお送りします。三日経っても来ない場合は受付担当者　</t>
    <rPh sb="2" eb="3">
      <t>オ</t>
    </rPh>
    <rPh sb="4" eb="5">
      <t>カエ</t>
    </rPh>
    <rPh sb="7" eb="9">
      <t>ウケツケ</t>
    </rPh>
    <rPh sb="14" eb="15">
      <t>オク</t>
    </rPh>
    <rPh sb="20" eb="22">
      <t>ミッカ</t>
    </rPh>
    <rPh sb="22" eb="23">
      <t>タ</t>
    </rPh>
    <rPh sb="26" eb="27">
      <t>コ</t>
    </rPh>
    <rPh sb="29" eb="31">
      <t>バアイ</t>
    </rPh>
    <rPh sb="32" eb="34">
      <t>ウケツケ</t>
    </rPh>
    <rPh sb="34" eb="37">
      <t>タントウシャ</t>
    </rPh>
    <phoneticPr fontId="1"/>
  </si>
  <si>
    <t>(複)令和5年2月5日（日） 開場：8時00分</t>
    <rPh sb="1" eb="2">
      <t>フク</t>
    </rPh>
    <rPh sb="3" eb="5">
      <t>レイワ</t>
    </rPh>
    <rPh sb="6" eb="7">
      <t>ネン</t>
    </rPh>
    <rPh sb="12" eb="13">
      <t>ニチ</t>
    </rPh>
    <rPh sb="15" eb="17">
      <t>カイジョウ</t>
    </rPh>
    <rPh sb="19" eb="20">
      <t>ジ</t>
    </rPh>
    <rPh sb="22" eb="23">
      <t>フン</t>
    </rPh>
    <phoneticPr fontId="1"/>
  </si>
  <si>
    <t>申込み締切：1月21日（金）</t>
    <rPh sb="0" eb="2">
      <t>もうしこ</t>
    </rPh>
    <rPh sb="3" eb="5">
      <t>しめきり</t>
    </rPh>
    <rPh sb="7" eb="8">
      <t>がつ</t>
    </rPh>
    <rPh sb="10" eb="11">
      <t>にち</t>
    </rPh>
    <rPh sb="12" eb="13">
      <t>きん</t>
    </rPh>
    <phoneticPr fontId="10" type="Hiragana"/>
  </si>
  <si>
    <t>（7）　新型コロナウイルス感染症対策に伴うバドミントン活動ガイドラインに基づき大会運営を行います。</t>
    <rPh sb="4" eb="6">
      <t>シンガタ</t>
    </rPh>
    <rPh sb="13" eb="16">
      <t>カンセンショウ</t>
    </rPh>
    <rPh sb="16" eb="18">
      <t>タイサク</t>
    </rPh>
    <rPh sb="19" eb="20">
      <t>トモナ</t>
    </rPh>
    <rPh sb="27" eb="29">
      <t>カツドウ</t>
    </rPh>
    <rPh sb="36" eb="37">
      <t>モト</t>
    </rPh>
    <rPh sb="39" eb="41">
      <t>タイカイ</t>
    </rPh>
    <rPh sb="41" eb="43">
      <t>ウンエイ</t>
    </rPh>
    <rPh sb="44" eb="45">
      <t>オコナ</t>
    </rPh>
    <phoneticPr fontId="1"/>
  </si>
  <si>
    <t>久留米市バドミントン協会ホームページから申込書のエクセルファイルを入手、作成して</t>
    <rPh sb="0" eb="4">
      <t>クルメシ</t>
    </rPh>
    <rPh sb="10" eb="12">
      <t>キョウカイ</t>
    </rPh>
    <rPh sb="20" eb="23">
      <t>モウシコミショ</t>
    </rPh>
    <rPh sb="33" eb="35">
      <t>ニュウシュ</t>
    </rPh>
    <rPh sb="36" eb="38">
      <t>サクセイ</t>
    </rPh>
    <phoneticPr fontId="1"/>
  </si>
  <si>
    <r>
      <rPr>
        <b/>
        <sz val="12"/>
        <color rgb="FFFF0000"/>
        <rFont val="ＭＳ Ｐ明朝"/>
        <family val="1"/>
        <charset val="128"/>
      </rPr>
      <t>1月21日（金）</t>
    </r>
    <r>
      <rPr>
        <sz val="12"/>
        <color theme="1"/>
        <rFont val="ＭＳ Ｐ明朝"/>
        <family val="1"/>
        <charset val="128"/>
      </rPr>
      <t>までにメールに添付してお送りください。締切厳守でお願いします。</t>
    </r>
    <rPh sb="6" eb="7">
      <t>キン</t>
    </rPh>
    <phoneticPr fontId="1"/>
  </si>
  <si>
    <t>ＰＤＦ・写メール、郵送、過去大会の申し込み書では受付できないので注意お願いします。</t>
    <rPh sb="24" eb="26">
      <t>ウケツケ</t>
    </rPh>
    <rPh sb="32" eb="34">
      <t>チュウイ</t>
    </rPh>
    <rPh sb="35" eb="36">
      <t>ネガ</t>
    </rPh>
    <phoneticPr fontId="1"/>
  </si>
  <si>
    <t>（２）　大会中に生じた問題については主催者の判断に従って下さい。</t>
    <phoneticPr fontId="1"/>
  </si>
  <si>
    <t>（３）　大会中のケガ、盗難等については、各自の責任にてお願いします。</t>
    <phoneticPr fontId="1"/>
  </si>
  <si>
    <t>　　　　選手はスポーツ保険に加入することをお薦めします。</t>
    <rPh sb="4" eb="6">
      <t>センシュ</t>
    </rPh>
    <rPh sb="11" eb="13">
      <t>ホケン</t>
    </rPh>
    <rPh sb="22" eb="23">
      <t>スス</t>
    </rPh>
    <phoneticPr fontId="1"/>
  </si>
  <si>
    <t>（4）　大会プログラムは久留米市バドミントン協会ホームページから、ダウンロードをお願いします。</t>
    <rPh sb="22" eb="24">
      <t>キョウカイ</t>
    </rPh>
    <rPh sb="41" eb="42">
      <t>ネガ</t>
    </rPh>
    <phoneticPr fontId="1"/>
  </si>
  <si>
    <t>（8）　別添、大会運営に於ける新型コロナウィルス感染防止対策を確認の上、運営にご協力お願いします。</t>
    <rPh sb="4" eb="5">
      <t>ベツ</t>
    </rPh>
    <rPh sb="7" eb="9">
      <t>タイカイ</t>
    </rPh>
    <rPh sb="9" eb="11">
      <t>ウンエイ</t>
    </rPh>
    <rPh sb="12" eb="13">
      <t>オ</t>
    </rPh>
    <rPh sb="15" eb="17">
      <t>シンガタ</t>
    </rPh>
    <rPh sb="24" eb="26">
      <t>カンセン</t>
    </rPh>
    <rPh sb="26" eb="28">
      <t>ボウシ</t>
    </rPh>
    <rPh sb="28" eb="30">
      <t>タイサク</t>
    </rPh>
    <rPh sb="31" eb="33">
      <t>カクニン</t>
    </rPh>
    <rPh sb="34" eb="35">
      <t>ウエ</t>
    </rPh>
    <rPh sb="36" eb="38">
      <t>ウンエイ</t>
    </rPh>
    <rPh sb="40" eb="42">
      <t>キョウリョク</t>
    </rPh>
    <rPh sb="43" eb="44">
      <t>ネガ</t>
    </rPh>
    <phoneticPr fontId="1"/>
  </si>
  <si>
    <t>（9）　別添、健康状態確認シートを記載の上、受付時に必ず提出してください。</t>
    <rPh sb="4" eb="5">
      <t>ベツ</t>
    </rPh>
    <rPh sb="5" eb="6">
      <t>テン</t>
    </rPh>
    <rPh sb="7" eb="9">
      <t>ケンコウ</t>
    </rPh>
    <rPh sb="9" eb="13">
      <t>ジョウタイカクニン</t>
    </rPh>
    <rPh sb="17" eb="19">
      <t>キサイ</t>
    </rPh>
    <rPh sb="20" eb="21">
      <t>ウエ</t>
    </rPh>
    <rPh sb="22" eb="25">
      <t>ウケツケジ</t>
    </rPh>
    <rPh sb="26" eb="27">
      <t>カナラ</t>
    </rPh>
    <rPh sb="28" eb="30">
      <t>テイシュツ</t>
    </rPh>
    <phoneticPr fontId="1"/>
  </si>
  <si>
    <t>　　会場へは大会主催者、選手、審判のみが入場可とします。</t>
    <phoneticPr fontId="1"/>
  </si>
  <si>
    <t>（10）　新型コロナウィルス感染状況（緊急事態宣言発令等）によっては予告なく「大会中止」をさせて頂きます。</t>
    <rPh sb="5" eb="7">
      <t>シンガタ</t>
    </rPh>
    <rPh sb="14" eb="16">
      <t>カンセン</t>
    </rPh>
    <rPh sb="16" eb="18">
      <t>ジョウキョウ</t>
    </rPh>
    <rPh sb="19" eb="21">
      <t>キンキュウ</t>
    </rPh>
    <rPh sb="21" eb="23">
      <t>ジタイ</t>
    </rPh>
    <rPh sb="23" eb="25">
      <t>センゲン</t>
    </rPh>
    <rPh sb="25" eb="27">
      <t>ハツレイ</t>
    </rPh>
    <rPh sb="27" eb="28">
      <t>トウ</t>
    </rPh>
    <rPh sb="34" eb="36">
      <t>ヨコク</t>
    </rPh>
    <rPh sb="39" eb="41">
      <t>タイカイ</t>
    </rPh>
    <rPh sb="41" eb="43">
      <t>チュウシ</t>
    </rPh>
    <rPh sb="48" eb="49">
      <t>イタダ</t>
    </rPh>
    <phoneticPr fontId="1"/>
  </si>
  <si>
    <t>(単)令和5年2月4日（土） 開場：8時00分</t>
    <rPh sb="1" eb="2">
      <t>タン</t>
    </rPh>
    <rPh sb="3" eb="5">
      <t>レイワ</t>
    </rPh>
    <rPh sb="6" eb="7">
      <t>ネン</t>
    </rPh>
    <rPh sb="12" eb="13">
      <t>ド</t>
    </rPh>
    <rPh sb="15" eb="17">
      <t>カイジョウ</t>
    </rPh>
    <rPh sb="19" eb="20">
      <t>ジ</t>
    </rPh>
    <rPh sb="22" eb="23">
      <t>フン</t>
    </rPh>
    <phoneticPr fontId="1"/>
  </si>
  <si>
    <t>　　　　チームアンバランス・久留米大学</t>
    <rPh sb="14" eb="17">
      <t>クルメ</t>
    </rPh>
    <rPh sb="17" eb="19">
      <t>ダイガク</t>
    </rPh>
    <phoneticPr fontId="1"/>
  </si>
  <si>
    <t>　　　（入場者数の把握のためにも使用します。また、感染情報開示請求があった際、使用するため</t>
    <rPh sb="25" eb="29">
      <t>カンセンジョウホウ</t>
    </rPh>
    <rPh sb="29" eb="33">
      <t>カイジセイキュウ</t>
    </rPh>
    <rPh sb="37" eb="38">
      <t>サイ</t>
    </rPh>
    <rPh sb="39" eb="41">
      <t>シヨウ</t>
    </rPh>
    <phoneticPr fontId="1"/>
  </si>
  <si>
    <t>　　　　1カ月間保管し、その後破棄します）</t>
    <rPh sb="6" eb="8">
      <t>ゲツカン</t>
    </rPh>
    <rPh sb="8" eb="10">
      <t>ホカン</t>
    </rPh>
    <rPh sb="14" eb="15">
      <t>ゴ</t>
    </rPh>
    <rPh sb="15" eb="17">
      <t>ハキ</t>
    </rPh>
    <phoneticPr fontId="1"/>
  </si>
  <si>
    <t>第40回 成井杯争奪バドミントン大会要項</t>
    <rPh sb="0" eb="1">
      <t>ダイ</t>
    </rPh>
    <rPh sb="3" eb="4">
      <t>カイ</t>
    </rPh>
    <rPh sb="5" eb="7">
      <t>ナルイ</t>
    </rPh>
    <rPh sb="7" eb="8">
      <t>ハイ</t>
    </rPh>
    <rPh sb="8" eb="10">
      <t>ソウダツ</t>
    </rPh>
    <rPh sb="16" eb="18">
      <t>タイカイ</t>
    </rPh>
    <rPh sb="18" eb="20">
      <t>ヨウコウ</t>
    </rPh>
    <phoneticPr fontId="10"/>
  </si>
  <si>
    <r>
      <t>　</t>
    </r>
    <r>
      <rPr>
        <b/>
        <sz val="12"/>
        <color theme="1"/>
        <rFont val="ＭＳ Ｐ明朝"/>
        <family val="1"/>
        <charset val="128"/>
      </rPr>
      <t>（複）　</t>
    </r>
    <r>
      <rPr>
        <sz val="12"/>
        <color theme="1"/>
        <rFont val="ＭＳ Ｐ明朝"/>
        <family val="1"/>
        <charset val="128"/>
      </rPr>
      <t>　　女</t>
    </r>
    <r>
      <rPr>
        <sz val="12"/>
        <color indexed="8"/>
        <rFont val="ＭＳ Ｐ明朝"/>
        <family val="1"/>
        <charset val="128"/>
      </rPr>
      <t>子A/女子B/女子C/女子D　　</t>
    </r>
    <rPh sb="2" eb="3">
      <t>フク</t>
    </rPh>
    <rPh sb="7" eb="9">
      <t>ジョシ</t>
    </rPh>
    <rPh sb="11" eb="13">
      <t>ジョシ</t>
    </rPh>
    <rPh sb="15" eb="17">
      <t>ジョシ</t>
    </rPh>
    <rPh sb="19" eb="21">
      <t>ジョシ</t>
    </rPh>
    <phoneticPr fontId="10"/>
  </si>
  <si>
    <r>
      <t>　　　第40回　成井杯争奪バドミントン大会要項　　　  　　</t>
    </r>
    <r>
      <rPr>
        <b/>
        <sz val="14"/>
        <color rgb="FFFF0000"/>
        <rFont val="ＭＳ Ｐ明朝"/>
        <family val="1"/>
        <charset val="128"/>
      </rPr>
      <t>申込締切：1月21日（金）</t>
    </r>
    <rPh sb="3" eb="4">
      <t>ダイ</t>
    </rPh>
    <rPh sb="6" eb="7">
      <t>カイ</t>
    </rPh>
    <rPh sb="8" eb="10">
      <t>ナルイ</t>
    </rPh>
    <rPh sb="10" eb="11">
      <t>ハイ</t>
    </rPh>
    <rPh sb="11" eb="13">
      <t>ソウダツ</t>
    </rPh>
    <rPh sb="30" eb="32">
      <t>モウシコミ</t>
    </rPh>
    <rPh sb="32" eb="34">
      <t>シメキリ</t>
    </rPh>
    <rPh sb="36" eb="37">
      <t>ガツ</t>
    </rPh>
    <rPh sb="39" eb="40">
      <t>ニチ</t>
    </rPh>
    <rPh sb="41" eb="42">
      <t>キン</t>
    </rPh>
    <phoneticPr fontId="1"/>
  </si>
  <si>
    <t>試合開始：9時20分</t>
    <rPh sb="0" eb="2">
      <t>シアイ</t>
    </rPh>
    <rPh sb="2" eb="4">
      <t>カイシ</t>
    </rPh>
    <rPh sb="6" eb="7">
      <t>ジ</t>
    </rPh>
    <rPh sb="9" eb="10">
      <t>フン</t>
    </rPh>
    <phoneticPr fontId="1"/>
  </si>
  <si>
    <t>個人戦　（男女ダブルス　Ａ/Ｂ/Ｃ/Ｄ、男女シングルス　Ａ/Ｂ/Ｃ/Ｄ）</t>
    <phoneticPr fontId="1"/>
  </si>
  <si>
    <t>（久留米協）中・高
日バ登録</t>
    <rPh sb="1" eb="4">
      <t>クルメ</t>
    </rPh>
    <rPh sb="4" eb="5">
      <t>キョウ</t>
    </rPh>
    <rPh sb="6" eb="7">
      <t>チュウ</t>
    </rPh>
    <rPh sb="8" eb="9">
      <t>コウ</t>
    </rPh>
    <rPh sb="10" eb="11">
      <t>ニチ</t>
    </rPh>
    <rPh sb="12" eb="14">
      <t>トウロク</t>
    </rPh>
    <phoneticPr fontId="10"/>
  </si>
  <si>
    <t>（久留米協）中・高
日バ未登録</t>
    <rPh sb="1" eb="4">
      <t>クルメ</t>
    </rPh>
    <rPh sb="4" eb="5">
      <t>キョウ</t>
    </rPh>
    <rPh sb="6" eb="7">
      <t>チュウ</t>
    </rPh>
    <rPh sb="8" eb="9">
      <t>コウ</t>
    </rPh>
    <rPh sb="10" eb="11">
      <t>ニチ</t>
    </rPh>
    <rPh sb="12" eb="15">
      <t>ミトウロク</t>
    </rPh>
    <phoneticPr fontId="10"/>
  </si>
  <si>
    <t>（他協会）中・高
日バ登録</t>
    <rPh sb="1" eb="4">
      <t>タキョウカイ</t>
    </rPh>
    <rPh sb="5" eb="6">
      <t>チュウ</t>
    </rPh>
    <rPh sb="7" eb="8">
      <t>コウ</t>
    </rPh>
    <rPh sb="9" eb="10">
      <t>ニチ</t>
    </rPh>
    <rPh sb="11" eb="13">
      <t>トウロク</t>
    </rPh>
    <phoneticPr fontId="10"/>
  </si>
  <si>
    <t>（他協会）中・高
日バ未登録</t>
    <rPh sb="1" eb="4">
      <t>タキョウカイ</t>
    </rPh>
    <rPh sb="5" eb="6">
      <t>チュウ</t>
    </rPh>
    <rPh sb="7" eb="8">
      <t>コウ</t>
    </rPh>
    <rPh sb="9" eb="10">
      <t>ニチ</t>
    </rPh>
    <rPh sb="11" eb="14">
      <t>ミトウロク</t>
    </rPh>
    <phoneticPr fontId="10"/>
  </si>
  <si>
    <t>（久留米協）一般
日バ登録</t>
    <rPh sb="6" eb="7">
      <t>イチ</t>
    </rPh>
    <rPh sb="7" eb="8">
      <t>ハン</t>
    </rPh>
    <rPh sb="9" eb="10">
      <t>ニチ</t>
    </rPh>
    <rPh sb="11" eb="13">
      <t>トウロク</t>
    </rPh>
    <phoneticPr fontId="10"/>
  </si>
  <si>
    <t>（久留米協）一般
日バ未登録</t>
    <rPh sb="6" eb="7">
      <t>イチ</t>
    </rPh>
    <rPh sb="7" eb="8">
      <t>ハン</t>
    </rPh>
    <rPh sb="9" eb="10">
      <t>ニチ</t>
    </rPh>
    <rPh sb="11" eb="14">
      <t>ミトウロク</t>
    </rPh>
    <phoneticPr fontId="10"/>
  </si>
  <si>
    <t>(他協会）一般
日バ登録</t>
    <rPh sb="1" eb="4">
      <t>タキョウカイ</t>
    </rPh>
    <rPh sb="5" eb="6">
      <t>イチ</t>
    </rPh>
    <rPh sb="6" eb="7">
      <t>ハン</t>
    </rPh>
    <rPh sb="8" eb="9">
      <t>ニチ</t>
    </rPh>
    <rPh sb="10" eb="12">
      <t>トウロク</t>
    </rPh>
    <phoneticPr fontId="10"/>
  </si>
  <si>
    <t>(他協会）一般
日バ未登録</t>
    <rPh sb="1" eb="4">
      <t>タキョウカイ</t>
    </rPh>
    <rPh sb="5" eb="6">
      <t>イチ</t>
    </rPh>
    <rPh sb="6" eb="7">
      <t>ハン</t>
    </rPh>
    <rPh sb="8" eb="9">
      <t>ニチ</t>
    </rPh>
    <rPh sb="10" eb="13">
      <t>ミトウロク</t>
    </rPh>
    <phoneticPr fontId="10"/>
  </si>
  <si>
    <t>協会区分</t>
    <rPh sb="0" eb="4">
      <t>きょうかいくぶん</t>
    </rPh>
    <phoneticPr fontId="1" type="Hiragana"/>
  </si>
  <si>
    <t>男子A</t>
    <rPh sb="0" eb="2">
      <t>ダンシ</t>
    </rPh>
    <phoneticPr fontId="10"/>
  </si>
  <si>
    <t>男子B</t>
    <rPh sb="0" eb="2">
      <t>ダンシ</t>
    </rPh>
    <phoneticPr fontId="10"/>
  </si>
  <si>
    <t>男子C</t>
    <rPh sb="0" eb="2">
      <t>ダンシ</t>
    </rPh>
    <phoneticPr fontId="10"/>
  </si>
  <si>
    <t>男子D</t>
    <rPh sb="0" eb="2">
      <t>ダンシ</t>
    </rPh>
    <phoneticPr fontId="10"/>
  </si>
  <si>
    <t>女子A</t>
    <rPh sb="0" eb="2">
      <t>ジョシ</t>
    </rPh>
    <phoneticPr fontId="10"/>
  </si>
  <si>
    <t>女子B</t>
    <rPh sb="0" eb="2">
      <t>ジョシ</t>
    </rPh>
    <phoneticPr fontId="10"/>
  </si>
  <si>
    <t>女子C</t>
    <rPh sb="0" eb="2">
      <t>ジョシ</t>
    </rPh>
    <phoneticPr fontId="10"/>
  </si>
  <si>
    <t>女子D</t>
    <rPh sb="0" eb="2">
      <t>ジョシ</t>
    </rPh>
    <phoneticPr fontId="10"/>
  </si>
  <si>
    <t>久留米協会</t>
    <rPh sb="0" eb="3">
      <t>くるめ</t>
    </rPh>
    <rPh sb="3" eb="5">
      <t>きょうかい</t>
    </rPh>
    <phoneticPr fontId="1" type="Hiragana"/>
  </si>
  <si>
    <t>他協会</t>
    <rPh sb="0" eb="3">
      <t>たきょうかい</t>
    </rPh>
    <phoneticPr fontId="1" type="Hiragana"/>
  </si>
  <si>
    <t>氏　　　名（楷書）</t>
    <rPh sb="0" eb="1">
      <t>シ</t>
    </rPh>
    <rPh sb="4" eb="5">
      <t>メイ</t>
    </rPh>
    <rPh sb="6" eb="8">
      <t>カイショ</t>
    </rPh>
    <phoneticPr fontId="10"/>
  </si>
  <si>
    <t>よみがな</t>
    <phoneticPr fontId="10"/>
  </si>
  <si>
    <t>久留米市バド協会員：（日バ登録者）　一般１人2,000円、(日バ未登録者)　一般１人2,300円　　</t>
    <rPh sb="0" eb="4">
      <t>クルメシ</t>
    </rPh>
    <rPh sb="6" eb="8">
      <t>キョウカイ</t>
    </rPh>
    <rPh sb="8" eb="9">
      <t>イン</t>
    </rPh>
    <rPh sb="30" eb="31">
      <t>ニチ</t>
    </rPh>
    <rPh sb="32" eb="35">
      <t>ミトウロク</t>
    </rPh>
    <rPh sb="35" eb="36">
      <t>シャ</t>
    </rPh>
    <rPh sb="38" eb="40">
      <t>イッパン</t>
    </rPh>
    <rPh sb="41" eb="42">
      <t>ニン</t>
    </rPh>
    <rPh sb="47" eb="48">
      <t>エン</t>
    </rPh>
    <phoneticPr fontId="1"/>
  </si>
  <si>
    <t>久留米市バド協会員：（日バ登録者）　高校生以下１人1,500円、(日バ未登録者)　一般１人1,800円　　</t>
    <rPh sb="0" eb="4">
      <t>クルメシ</t>
    </rPh>
    <rPh sb="6" eb="8">
      <t>キョウカイ</t>
    </rPh>
    <rPh sb="8" eb="9">
      <t>イン</t>
    </rPh>
    <rPh sb="18" eb="20">
      <t>コウコウ</t>
    </rPh>
    <rPh sb="20" eb="21">
      <t>セイ</t>
    </rPh>
    <rPh sb="21" eb="23">
      <t>イカ</t>
    </rPh>
    <rPh sb="33" eb="34">
      <t>ニチ</t>
    </rPh>
    <rPh sb="35" eb="38">
      <t>ミトウロク</t>
    </rPh>
    <rPh sb="38" eb="39">
      <t>シャ</t>
    </rPh>
    <rPh sb="41" eb="43">
      <t>イッパン</t>
    </rPh>
    <rPh sb="44" eb="45">
      <t>ニン</t>
    </rPh>
    <rPh sb="50" eb="51">
      <t>エン</t>
    </rPh>
    <phoneticPr fontId="1"/>
  </si>
  <si>
    <t>その他：（日バ登録者） 一般1人2,500円、（日バ未登録者） 一般1人2,800円</t>
    <rPh sb="2" eb="3">
      <t>タ</t>
    </rPh>
    <rPh sb="5" eb="6">
      <t>ニチ</t>
    </rPh>
    <rPh sb="7" eb="10">
      <t>トウロクシャ</t>
    </rPh>
    <rPh sb="12" eb="14">
      <t>イッパン</t>
    </rPh>
    <rPh sb="15" eb="16">
      <t>ニン</t>
    </rPh>
    <rPh sb="21" eb="22">
      <t>エン</t>
    </rPh>
    <rPh sb="24" eb="25">
      <t>ニチ</t>
    </rPh>
    <rPh sb="26" eb="29">
      <t>ミトウロク</t>
    </rPh>
    <rPh sb="29" eb="30">
      <t>シャ</t>
    </rPh>
    <rPh sb="32" eb="34">
      <t>イッパン</t>
    </rPh>
    <rPh sb="35" eb="36">
      <t>ニン</t>
    </rPh>
    <rPh sb="41" eb="42">
      <t>エン</t>
    </rPh>
    <phoneticPr fontId="1"/>
  </si>
  <si>
    <t>その他：（日バ登録者） 高校生以下1人2,000円、（日バ未登録者） 高校生以下1人2,300円</t>
    <rPh sb="2" eb="3">
      <t>タ</t>
    </rPh>
    <rPh sb="5" eb="6">
      <t>ニチ</t>
    </rPh>
    <rPh sb="7" eb="10">
      <t>トウロクシャ</t>
    </rPh>
    <rPh sb="12" eb="15">
      <t>コウコウセイ</t>
    </rPh>
    <rPh sb="15" eb="17">
      <t>イカ</t>
    </rPh>
    <rPh sb="18" eb="19">
      <t>ニン</t>
    </rPh>
    <rPh sb="24" eb="25">
      <t>エン</t>
    </rPh>
    <rPh sb="27" eb="28">
      <t>ニチ</t>
    </rPh>
    <rPh sb="29" eb="32">
      <t>ミトウロク</t>
    </rPh>
    <rPh sb="32" eb="33">
      <t>シャ</t>
    </rPh>
    <rPh sb="35" eb="40">
      <t>コウコウセイイカ</t>
    </rPh>
    <rPh sb="41" eb="42">
      <t>ニン</t>
    </rPh>
    <rPh sb="47" eb="48">
      <t>エン</t>
    </rPh>
    <phoneticPr fontId="1"/>
  </si>
  <si>
    <t>*万が一、当日無断で試合をキャンセルされた方については今後の試合申し込みを受付出来ない</t>
    <rPh sb="1" eb="2">
      <t>マン</t>
    </rPh>
    <rPh sb="3" eb="4">
      <t>イチ</t>
    </rPh>
    <rPh sb="5" eb="7">
      <t>トウジツ</t>
    </rPh>
    <rPh sb="7" eb="9">
      <t>ムダン</t>
    </rPh>
    <rPh sb="10" eb="12">
      <t>シアイ</t>
    </rPh>
    <rPh sb="21" eb="22">
      <t>カタ</t>
    </rPh>
    <rPh sb="27" eb="29">
      <t>コンゴ</t>
    </rPh>
    <rPh sb="30" eb="32">
      <t>シアイ</t>
    </rPh>
    <rPh sb="32" eb="33">
      <t>モウ</t>
    </rPh>
    <rPh sb="34" eb="35">
      <t>コ</t>
    </rPh>
    <rPh sb="37" eb="39">
      <t>ウケツケ</t>
    </rPh>
    <rPh sb="39" eb="41">
      <t>デキ</t>
    </rPh>
    <phoneticPr fontId="1"/>
  </si>
  <si>
    <t>こともございますのでくれぐれもお気をつけ下さい。</t>
    <rPh sb="16" eb="17">
      <t>キ</t>
    </rPh>
    <rPh sb="20" eb="21">
      <t>クダ</t>
    </rPh>
    <phoneticPr fontId="1"/>
  </si>
  <si>
    <r>
      <t>　＊参加料は当日、</t>
    </r>
    <r>
      <rPr>
        <b/>
        <u/>
        <sz val="12"/>
        <color rgb="FFFF0000"/>
        <rFont val="ＭＳ Ｐ明朝"/>
        <family val="1"/>
        <charset val="128"/>
      </rPr>
      <t>受付での現金支払いのみ</t>
    </r>
    <r>
      <rPr>
        <b/>
        <sz val="12"/>
        <color rgb="FFFF0000"/>
        <rFont val="ＭＳ Ｐ明朝"/>
        <family val="1"/>
        <charset val="128"/>
      </rPr>
      <t>とさせて頂きます</t>
    </r>
    <rPh sb="2" eb="5">
      <t>サンカリョウ</t>
    </rPh>
    <rPh sb="9" eb="11">
      <t>ウケツケ</t>
    </rPh>
    <rPh sb="24" eb="25">
      <t>イタダ</t>
    </rPh>
    <phoneticPr fontId="1"/>
  </si>
  <si>
    <t>久留米市教育委員会　（公財）久留米市スポーツ協会</t>
    <rPh sb="0" eb="4">
      <t>クルメシ</t>
    </rPh>
    <rPh sb="4" eb="6">
      <t>キョウイク</t>
    </rPh>
    <rPh sb="6" eb="9">
      <t>イインカイ</t>
    </rPh>
    <rPh sb="11" eb="12">
      <t>コウ</t>
    </rPh>
    <rPh sb="12" eb="13">
      <t>ザイ</t>
    </rPh>
    <rPh sb="14" eb="18">
      <t>クルメシ</t>
    </rPh>
    <rPh sb="22" eb="24">
      <t>キョウカイ</t>
    </rPh>
    <phoneticPr fontId="1"/>
  </si>
  <si>
    <r>
      <t>　</t>
    </r>
    <r>
      <rPr>
        <b/>
        <sz val="12"/>
        <color theme="1"/>
        <rFont val="ＭＳ Ｐ明朝"/>
        <family val="1"/>
        <charset val="128"/>
      </rPr>
      <t>（単）　</t>
    </r>
    <r>
      <rPr>
        <sz val="12"/>
        <color theme="1"/>
        <rFont val="ＭＳ Ｐ明朝"/>
        <family val="1"/>
        <charset val="128"/>
      </rPr>
      <t>　　女</t>
    </r>
    <r>
      <rPr>
        <sz val="12"/>
        <color indexed="8"/>
        <rFont val="ＭＳ Ｐ明朝"/>
        <family val="1"/>
        <charset val="128"/>
      </rPr>
      <t>子A/女子B/女子C/女子D　　</t>
    </r>
    <rPh sb="2" eb="3">
      <t>タン</t>
    </rPh>
    <rPh sb="7" eb="9">
      <t>ジョシ</t>
    </rPh>
    <rPh sb="11" eb="13">
      <t>ジョシ</t>
    </rPh>
    <rPh sb="15" eb="17">
      <t>ジョシ</t>
    </rPh>
    <rPh sb="19" eb="21">
      <t>ジョシ</t>
    </rPh>
    <phoneticPr fontId="10"/>
  </si>
  <si>
    <t>人</t>
    <rPh sb="0" eb="1">
      <t>にん</t>
    </rPh>
    <phoneticPr fontId="1" type="Hiragana"/>
  </si>
  <si>
    <t>人</t>
    <rPh sb="0" eb="1">
      <t>ひと</t>
    </rPh>
    <phoneticPr fontId="1" type="Hiragana"/>
  </si>
  <si>
    <t>参加人数によっては、中止もしくは、クラス混成することがあります</t>
    <phoneticPr fontId="1"/>
  </si>
  <si>
    <t>ダブルスは、予選リーグ戦、決勝トーナメント戦で行う。但し、参加数によって変更することがあります。</t>
    <rPh sb="6" eb="8">
      <t>ヨセン</t>
    </rPh>
    <rPh sb="26" eb="27">
      <t>タダ</t>
    </rPh>
    <rPh sb="29" eb="32">
      <t>サンカスウ</t>
    </rPh>
    <rPh sb="36" eb="38">
      <t>ヘンコウ</t>
    </rPh>
    <phoneticPr fontId="1"/>
  </si>
  <si>
    <t>シングルスは、トーナメント戦で行う。但し、参加数によって変更することがあります。</t>
    <rPh sb="13" eb="14">
      <t>セン</t>
    </rPh>
    <rPh sb="15" eb="16">
      <t>オコナ</t>
    </rPh>
    <rPh sb="18" eb="19">
      <t>タダ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</si>
</sst>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14"/>
      <color theme="1"/>
      <name val="ＭＳ Ｐ明朝"/>
      <family val="1"/>
      <charset val="128"/>
    </font>
    <font>
      <sz val="12"/>
      <color theme="1"/>
      <name val="ＭＳ Ｐ明朝"/>
      <family val="1"/>
      <charset val="128"/>
    </font>
    <font>
      <sz val="12"/>
      <name val="ＭＳ Ｐ明朝"/>
      <family val="1"/>
      <charset val="128"/>
    </font>
    <font>
      <sz val="6"/>
      <name val="ＭＳ 明朝"/>
      <family val="1"/>
      <charset val="128"/>
    </font>
    <font>
      <sz val="12"/>
      <color rgb="FFFF0000"/>
      <name val="ＭＳ Ｐ明朝"/>
      <family val="1"/>
      <charset val="128"/>
    </font>
    <font>
      <b/>
      <sz val="12"/>
      <color rgb="FFFF0000"/>
      <name val="ＭＳ Ｐ明朝"/>
      <family val="1"/>
      <charset val="128"/>
    </font>
    <font>
      <sz val="11"/>
      <color theme="1"/>
      <name val="ＭＳ Ｐ明朝"/>
      <family val="1"/>
      <charset val="128"/>
    </font>
    <font>
      <sz val="6"/>
      <name val="ＭＳ Ｐゴシック"/>
      <family val="3"/>
      <charset val="128"/>
    </font>
    <font>
      <b/>
      <sz val="12"/>
      <color theme="1"/>
      <name val="ＭＳ Ｐ明朝"/>
      <family val="1"/>
      <charset val="128"/>
    </font>
    <font>
      <sz val="10"/>
      <color theme="1"/>
      <name val="ＭＳ Ｐ明朝"/>
      <family val="1"/>
      <charset val="128"/>
    </font>
    <font>
      <b/>
      <sz val="14"/>
      <color theme="1"/>
      <name val="ＭＳ Ｐゴシック"/>
      <family val="3"/>
      <charset val="128"/>
      <scheme val="minor"/>
    </font>
    <font>
      <sz val="12"/>
      <color indexed="8"/>
      <name val="ＭＳ Ｐ明朝"/>
      <family val="1"/>
      <charset val="128"/>
    </font>
    <font>
      <sz val="11"/>
      <name val="ＭＳ Ｐ明朝"/>
      <family val="1"/>
      <charset val="128"/>
    </font>
    <font>
      <sz val="14"/>
      <color theme="1"/>
      <name val="ＭＳ Ｐゴシック"/>
      <family val="3"/>
      <charset val="128"/>
      <scheme val="minor"/>
    </font>
    <font>
      <b/>
      <sz val="14"/>
      <color rgb="FFFF0000"/>
      <name val="ＭＳ Ｐ明朝"/>
      <family val="1"/>
      <charset val="128"/>
    </font>
    <font>
      <sz val="9"/>
      <color theme="1"/>
      <name val="ＭＳ Ｐ明朝"/>
      <family val="1"/>
      <charset val="128"/>
    </font>
    <font>
      <b/>
      <u/>
      <sz val="12"/>
      <color rgb="FFFF0000"/>
      <name val="ＭＳ Ｐ明朝"/>
      <family val="1"/>
      <charset val="128"/>
    </font>
    <font>
      <b/>
      <sz val="12"/>
      <color rgb="FF00B050"/>
      <name val="ＭＳ Ｐ明朝"/>
      <family val="1"/>
      <charset val="128"/>
    </font>
    <font>
      <sz val="12"/>
      <color rgb="FF00B050"/>
      <name val="ＭＳ Ｐ明朝"/>
      <family val="1"/>
      <charset val="128"/>
    </font>
    <font>
      <sz val="12"/>
      <name val="ＭＳ Ｐゴシック"/>
      <family val="2"/>
      <charset val="128"/>
      <scheme val="minor"/>
    </font>
    <font>
      <sz val="11"/>
      <color theme="1"/>
      <name val="ＭＳ Ｐゴシック"/>
      <family val="2"/>
      <charset val="128"/>
      <scheme val="minor"/>
    </font>
    <font>
      <sz val="9"/>
      <name val="ＭＳ Ｐ明朝"/>
      <family val="1"/>
      <charset val="128"/>
    </font>
    <font>
      <sz val="11"/>
      <color rgb="FFFF0000"/>
      <name val="ＭＳ Ｐ明朝"/>
      <family val="1"/>
      <charset val="128"/>
    </font>
  </fonts>
  <fills count="6">
    <fill>
      <patternFill patternType="none"/>
    </fill>
    <fill>
      <patternFill patternType="gray125"/>
    </fill>
    <fill>
      <patternFill patternType="solid">
        <fgColor rgb="FFFF66FF"/>
        <bgColor indexed="64"/>
      </patternFill>
    </fill>
    <fill>
      <patternFill patternType="solid">
        <fgColor rgb="FFFFFF99"/>
        <bgColor indexed="64"/>
      </patternFill>
    </fill>
    <fill>
      <patternFill patternType="solid">
        <fgColor rgb="FF00CCFF"/>
        <bgColor indexed="64"/>
      </patternFill>
    </fill>
    <fill>
      <patternFill patternType="solid">
        <fgColor rgb="FFFFFF0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4" fillId="0" borderId="24" xfId="0" applyFont="1" applyBorder="1" applyAlignment="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distributed"/>
    </xf>
    <xf numFmtId="0" fontId="8" fillId="0" borderId="0" xfId="0" applyFont="1">
      <alignment vertical="center"/>
    </xf>
    <xf numFmtId="0" fontId="15" fillId="0" borderId="0" xfId="0" applyFo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7" xfId="0" applyFont="1" applyFill="1" applyBorder="1" applyAlignment="1">
      <alignment horizontal="left" vertical="center"/>
    </xf>
    <xf numFmtId="0" fontId="4" fillId="3" borderId="36" xfId="0" applyFont="1" applyFill="1" applyBorder="1">
      <alignment vertical="center"/>
    </xf>
    <xf numFmtId="0" fontId="4" fillId="3" borderId="37" xfId="0" applyFont="1" applyFill="1" applyBorder="1">
      <alignment vertical="center"/>
    </xf>
    <xf numFmtId="0" fontId="4" fillId="3" borderId="38" xfId="0" applyFont="1" applyFill="1" applyBorder="1">
      <alignment vertical="center"/>
    </xf>
    <xf numFmtId="0" fontId="4" fillId="3" borderId="0" xfId="0" applyFont="1" applyFill="1" applyBorder="1">
      <alignment vertical="center"/>
    </xf>
    <xf numFmtId="0" fontId="4" fillId="3" borderId="39" xfId="0" applyFont="1" applyFill="1" applyBorder="1">
      <alignment vertical="center"/>
    </xf>
    <xf numFmtId="0" fontId="9" fillId="3" borderId="0" xfId="0" applyFont="1" applyFill="1" applyBorder="1">
      <alignment vertical="center"/>
    </xf>
    <xf numFmtId="0" fontId="9" fillId="3" borderId="39" xfId="0" applyFont="1" applyFill="1" applyBorder="1">
      <alignment vertical="center"/>
    </xf>
    <xf numFmtId="0" fontId="4" fillId="3" borderId="40" xfId="0" applyFont="1" applyFill="1" applyBorder="1">
      <alignment vertical="center"/>
    </xf>
    <xf numFmtId="0" fontId="9" fillId="3" borderId="41" xfId="0" applyFont="1" applyFill="1" applyBorder="1">
      <alignment vertical="center"/>
    </xf>
    <xf numFmtId="0" fontId="9" fillId="3" borderId="42" xfId="0" applyFont="1" applyFill="1" applyBorder="1">
      <alignment vertical="center"/>
    </xf>
    <xf numFmtId="0" fontId="7" fillId="0" borderId="0" xfId="0" applyFont="1" applyAlignment="1">
      <alignment horizontal="left" vertical="center"/>
    </xf>
    <xf numFmtId="0" fontId="4" fillId="0" borderId="2" xfId="0" applyFont="1" applyFill="1" applyBorder="1" applyAlignment="1">
      <alignment horizontal="center" vertical="center"/>
    </xf>
    <xf numFmtId="0" fontId="4" fillId="2" borderId="7" xfId="0" applyFont="1" applyFill="1" applyBorder="1" applyAlignment="1">
      <alignment horizontal="right" vertical="center"/>
    </xf>
    <xf numFmtId="0" fontId="4"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center" vertical="center"/>
    </xf>
    <xf numFmtId="0" fontId="22" fillId="0" borderId="0" xfId="0" applyFont="1">
      <alignment vertical="center"/>
    </xf>
    <xf numFmtId="0" fontId="11"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distributed"/>
    </xf>
    <xf numFmtId="0" fontId="8" fillId="0" borderId="0" xfId="0" applyFont="1" applyFill="1">
      <alignment vertical="center"/>
    </xf>
    <xf numFmtId="0" fontId="4" fillId="0" borderId="0" xfId="0" applyFont="1" applyFill="1">
      <alignment vertical="center"/>
    </xf>
    <xf numFmtId="176" fontId="4" fillId="0" borderId="0" xfId="0" applyNumberFormat="1" applyFont="1" applyAlignment="1">
      <alignment vertical="distributed" wrapText="1"/>
    </xf>
    <xf numFmtId="0" fontId="9"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15" fillId="0" borderId="0" xfId="0" applyFont="1" applyFill="1">
      <alignment vertical="center"/>
    </xf>
    <xf numFmtId="0" fontId="22" fillId="0" borderId="0" xfId="0" applyFont="1" applyFill="1">
      <alignment vertical="center"/>
    </xf>
    <xf numFmtId="38" fontId="12" fillId="0" borderId="1" xfId="1" applyFont="1" applyFill="1" applyBorder="1" applyAlignment="1">
      <alignment vertical="center" shrinkToFit="1"/>
    </xf>
    <xf numFmtId="0" fontId="4" fillId="0" borderId="7" xfId="0" applyFont="1" applyBorder="1" applyAlignment="1">
      <alignment horizontal="center" vertical="center"/>
    </xf>
    <xf numFmtId="0" fontId="4" fillId="2" borderId="7" xfId="0" applyFont="1" applyFill="1" applyBorder="1">
      <alignment vertical="center"/>
    </xf>
    <xf numFmtId="0" fontId="9" fillId="0" borderId="7" xfId="0" applyFont="1" applyBorder="1">
      <alignment vertical="center"/>
    </xf>
    <xf numFmtId="0" fontId="4" fillId="0" borderId="2" xfId="0" applyFont="1" applyBorder="1">
      <alignment vertical="center"/>
    </xf>
    <xf numFmtId="38" fontId="12" fillId="0" borderId="53" xfId="1" applyFont="1" applyFill="1" applyBorder="1" applyAlignment="1">
      <alignment vertical="center" shrinkToFit="1"/>
    </xf>
    <xf numFmtId="0" fontId="4" fillId="0" borderId="54" xfId="0" applyFont="1" applyBorder="1" applyAlignment="1">
      <alignment horizontal="center" vertical="center"/>
    </xf>
    <xf numFmtId="0" fontId="4" fillId="2" borderId="54" xfId="0" applyFont="1" applyFill="1" applyBorder="1">
      <alignment vertical="center"/>
    </xf>
    <xf numFmtId="0" fontId="4" fillId="0" borderId="54" xfId="0" applyFont="1" applyBorder="1">
      <alignment vertical="center"/>
    </xf>
    <xf numFmtId="0" fontId="9" fillId="0" borderId="54" xfId="0" applyFont="1" applyBorder="1">
      <alignment vertical="center"/>
    </xf>
    <xf numFmtId="0" fontId="4" fillId="0" borderId="52" xfId="0" applyFont="1" applyBorder="1">
      <alignment vertical="center"/>
    </xf>
    <xf numFmtId="0" fontId="4" fillId="0" borderId="55" xfId="0" applyFont="1" applyBorder="1">
      <alignment vertical="center"/>
    </xf>
    <xf numFmtId="0" fontId="9" fillId="0" borderId="17" xfId="0" applyFont="1" applyBorder="1">
      <alignment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0" xfId="0" applyFont="1" applyBorder="1">
      <alignment vertical="center"/>
    </xf>
    <xf numFmtId="0" fontId="7" fillId="0" borderId="0" xfId="0" applyFont="1" applyAlignment="1">
      <alignment horizontal="center"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25" fillId="0" borderId="0" xfId="0" applyFont="1">
      <alignment vertical="center"/>
    </xf>
    <xf numFmtId="0" fontId="4" fillId="0" borderId="58" xfId="0" applyFont="1" applyBorder="1" applyAlignment="1">
      <alignment horizontal="center" vertical="center" shrinkToFit="1"/>
    </xf>
    <xf numFmtId="0" fontId="8" fillId="0" borderId="0" xfId="0" applyFont="1" applyFill="1" applyAlignment="1">
      <alignment horizontal="left" vertical="center"/>
    </xf>
    <xf numFmtId="0" fontId="7" fillId="0" borderId="0" xfId="0" applyFont="1" applyFill="1" applyAlignment="1">
      <alignment horizontal="left" vertical="center"/>
    </xf>
    <xf numFmtId="0" fontId="4" fillId="0" borderId="0" xfId="0" applyFont="1" applyFill="1" applyAlignment="1">
      <alignment horizontal="left" vertical="center"/>
    </xf>
    <xf numFmtId="0" fontId="4" fillId="0" borderId="2" xfId="0" applyFont="1" applyFill="1" applyBorder="1" applyAlignment="1">
      <alignment horizontal="center" vertical="center"/>
    </xf>
    <xf numFmtId="0" fontId="4" fillId="2" borderId="7" xfId="0" applyFont="1" applyFill="1" applyBorder="1" applyAlignment="1">
      <alignment horizontal="right" vertical="center"/>
    </xf>
    <xf numFmtId="0" fontId="8" fillId="0" borderId="0" xfId="0" applyFont="1" applyAlignment="1">
      <alignment horizontal="left" vertical="center"/>
    </xf>
    <xf numFmtId="176" fontId="4" fillId="0" borderId="0" xfId="0" applyNumberFormat="1" applyFont="1" applyAlignment="1">
      <alignment horizontal="left" vertical="distributed" wrapText="1"/>
    </xf>
    <xf numFmtId="0" fontId="3" fillId="0" borderId="0" xfId="0" applyFont="1" applyAlignment="1">
      <alignment horizontal="center" vertical="center"/>
    </xf>
    <xf numFmtId="0" fontId="4" fillId="4" borderId="1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16" fillId="4" borderId="43" xfId="0" applyNumberFormat="1" applyFont="1" applyFill="1" applyBorder="1" applyAlignment="1">
      <alignment horizontal="center" vertical="center" shrinkToFit="1"/>
    </xf>
    <xf numFmtId="49" fontId="16" fillId="4" borderId="45" xfId="0" applyNumberFormat="1" applyFont="1" applyFill="1" applyBorder="1" applyAlignment="1">
      <alignment horizontal="center" vertical="center" shrinkToFit="1"/>
    </xf>
    <xf numFmtId="49" fontId="13" fillId="0" borderId="46"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49" fontId="16" fillId="4" borderId="20" xfId="0" applyNumberFormat="1" applyFont="1" applyFill="1" applyBorder="1" applyAlignment="1">
      <alignment horizontal="center" vertical="center" shrinkToFit="1"/>
    </xf>
    <xf numFmtId="49" fontId="16" fillId="4" borderId="22" xfId="0" applyNumberFormat="1" applyFont="1" applyFill="1" applyBorder="1" applyAlignment="1">
      <alignment horizontal="center" vertical="center" shrinkToFit="1"/>
    </xf>
    <xf numFmtId="49" fontId="13" fillId="0" borderId="48" xfId="0" applyNumberFormat="1" applyFont="1" applyBorder="1" applyAlignment="1">
      <alignment horizontal="center" vertical="center"/>
    </xf>
    <xf numFmtId="49" fontId="13" fillId="0" borderId="49" xfId="0" applyNumberFormat="1"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24" fillId="0" borderId="6" xfId="0" applyFont="1" applyBorder="1" applyAlignment="1">
      <alignment horizontal="center" vertical="center" wrapText="1" shrinkToFit="1"/>
    </xf>
    <xf numFmtId="0" fontId="24" fillId="0" borderId="2" xfId="0" applyFont="1" applyBorder="1" applyAlignment="1">
      <alignment horizontal="center" vertical="center" shrinkToFit="1"/>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18" fillId="0" borderId="6" xfId="0" applyFont="1" applyBorder="1" applyAlignment="1">
      <alignment horizontal="center" vertical="center" wrapText="1" shrinkToFit="1"/>
    </xf>
    <xf numFmtId="0" fontId="18" fillId="0" borderId="2" xfId="0" applyFont="1" applyBorder="1" applyAlignment="1">
      <alignment horizontal="center" vertical="center" shrinkToFit="1"/>
    </xf>
    <xf numFmtId="38" fontId="4" fillId="2" borderId="7" xfId="1" applyFont="1" applyFill="1" applyBorder="1" applyAlignment="1">
      <alignment horizontal="right" vertical="center"/>
    </xf>
    <xf numFmtId="0" fontId="4" fillId="0" borderId="3"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13" xfId="0" applyFont="1" applyBorder="1" applyAlignment="1">
      <alignment horizontal="right" vertical="center"/>
    </xf>
    <xf numFmtId="0" fontId="4" fillId="0" borderId="24" xfId="0" applyFont="1" applyBorder="1" applyAlignment="1">
      <alignment horizontal="right" vertical="center"/>
    </xf>
    <xf numFmtId="0" fontId="4" fillId="0" borderId="24" xfId="0" applyFont="1" applyBorder="1" applyAlignment="1">
      <alignment horizontal="lef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lignment horizontal="left" vertical="center"/>
    </xf>
    <xf numFmtId="0" fontId="24" fillId="0" borderId="51" xfId="0" applyFont="1" applyBorder="1" applyAlignment="1">
      <alignment horizontal="center" vertical="center" wrapText="1"/>
    </xf>
    <xf numFmtId="0" fontId="24" fillId="0" borderId="52" xfId="0" applyFont="1" applyBorder="1" applyAlignment="1">
      <alignment horizontal="center" vertical="center"/>
    </xf>
    <xf numFmtId="38" fontId="4" fillId="2" borderId="54" xfId="1" applyFont="1" applyFill="1" applyBorder="1" applyAlignment="1">
      <alignment horizontal="right" vertic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38" fontId="4" fillId="2" borderId="28" xfId="1" applyFont="1" applyFill="1" applyBorder="1" applyAlignment="1">
      <alignment horizontal="right" vertical="center"/>
    </xf>
    <xf numFmtId="38" fontId="4" fillId="2" borderId="17" xfId="1" applyFont="1" applyFill="1" applyBorder="1" applyAlignment="1">
      <alignment horizontal="right" vertical="center"/>
    </xf>
    <xf numFmtId="0" fontId="4" fillId="5" borderId="30"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4" xfId="0" applyFont="1" applyFill="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4" borderId="25"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12" fillId="0" borderId="25"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61"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16" fillId="4" borderId="1" xfId="0" applyNumberFormat="1" applyFont="1" applyFill="1" applyBorder="1" applyAlignment="1">
      <alignment horizontal="center" vertical="center" shrinkToFit="1"/>
    </xf>
    <xf numFmtId="49" fontId="16" fillId="4" borderId="2" xfId="0" applyNumberFormat="1" applyFont="1" applyFill="1" applyBorder="1" applyAlignment="1">
      <alignment horizontal="center" vertical="center" shrinkToFit="1"/>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4" fillId="4" borderId="31" xfId="0" applyFont="1" applyFill="1" applyBorder="1" applyAlignment="1">
      <alignment horizontal="center" vertical="center" wrapText="1"/>
    </xf>
    <xf numFmtId="0" fontId="4" fillId="0" borderId="7" xfId="0" applyFont="1" applyBorder="1" applyAlignment="1">
      <alignment horizontal="center" vertical="center"/>
    </xf>
    <xf numFmtId="0" fontId="4" fillId="3" borderId="35" xfId="0" applyFont="1" applyFill="1" applyBorder="1">
      <alignment vertical="center"/>
    </xf>
    <xf numFmtId="0" fontId="4" fillId="4" borderId="10"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49" fontId="16" fillId="4" borderId="12" xfId="0" applyNumberFormat="1" applyFont="1" applyFill="1" applyBorder="1" applyAlignment="1">
      <alignment horizontal="center" vertical="center" shrinkToFit="1"/>
    </xf>
    <xf numFmtId="49" fontId="16" fillId="4" borderId="11" xfId="0" applyNumberFormat="1" applyFont="1" applyFill="1" applyBorder="1" applyAlignment="1">
      <alignment horizontal="center" vertical="center" shrinkToFit="1"/>
    </xf>
    <xf numFmtId="49" fontId="13" fillId="0" borderId="23"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4" fillId="0" borderId="66" xfId="0" applyFont="1" applyBorder="1" applyAlignment="1">
      <alignment horizontal="center" vertical="center" shrinkToFit="1"/>
    </xf>
    <xf numFmtId="0" fontId="4" fillId="4" borderId="51"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49" fontId="16" fillId="4" borderId="71" xfId="0" applyNumberFormat="1" applyFont="1" applyFill="1" applyBorder="1" applyAlignment="1">
      <alignment horizontal="center" vertical="center" shrinkToFit="1"/>
    </xf>
    <xf numFmtId="49" fontId="16" fillId="4" borderId="73" xfId="0" applyNumberFormat="1" applyFont="1" applyFill="1" applyBorder="1" applyAlignment="1">
      <alignment horizontal="center" vertical="center" shrinkToFit="1"/>
    </xf>
    <xf numFmtId="49" fontId="13" fillId="0" borderId="74" xfId="0" applyNumberFormat="1" applyFont="1" applyBorder="1" applyAlignment="1">
      <alignment horizontal="center" vertical="center"/>
    </xf>
    <xf numFmtId="49" fontId="13" fillId="0" borderId="7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17</xdr:row>
      <xdr:rowOff>38100</xdr:rowOff>
    </xdr:from>
    <xdr:to>
      <xdr:col>2</xdr:col>
      <xdr:colOff>28575</xdr:colOff>
      <xdr:row>17</xdr:row>
      <xdr:rowOff>276225</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533400" y="4171950"/>
          <a:ext cx="29527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15</xdr:row>
      <xdr:rowOff>19050</xdr:rowOff>
    </xdr:from>
    <xdr:to>
      <xdr:col>4</xdr:col>
      <xdr:colOff>180975</xdr:colOff>
      <xdr:row>15</xdr:row>
      <xdr:rowOff>257175</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1390650" y="354330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17</xdr:row>
      <xdr:rowOff>38100</xdr:rowOff>
    </xdr:from>
    <xdr:to>
      <xdr:col>2</xdr:col>
      <xdr:colOff>28575</xdr:colOff>
      <xdr:row>17</xdr:row>
      <xdr:rowOff>276225</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676275" y="5067300"/>
          <a:ext cx="438150"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15</xdr:row>
      <xdr:rowOff>19050</xdr:rowOff>
    </xdr:from>
    <xdr:to>
      <xdr:col>4</xdr:col>
      <xdr:colOff>180975</xdr:colOff>
      <xdr:row>15</xdr:row>
      <xdr:rowOff>257175</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1676400" y="443865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tabSelected="1" view="pageBreakPreview" topLeftCell="B1" zoomScaleNormal="100" zoomScaleSheetLayoutView="100" workbookViewId="0">
      <selection activeCell="D16" sqref="D16"/>
    </sheetView>
  </sheetViews>
  <sheetFormatPr defaultColWidth="9" defaultRowHeight="23.25" customHeight="1" x14ac:dyDescent="0.15"/>
  <cols>
    <col min="1" max="1" width="3.25" style="3" customWidth="1"/>
    <col min="2" max="2" width="10.25" style="2" customWidth="1"/>
    <col min="3" max="3" width="2.5" style="2" customWidth="1"/>
    <col min="4" max="4" width="9" style="2" customWidth="1"/>
    <col min="5" max="12" width="9" style="2"/>
    <col min="13" max="16384" width="9" style="1"/>
  </cols>
  <sheetData>
    <row r="1" spans="1:14" ht="22.5" customHeight="1" x14ac:dyDescent="0.15">
      <c r="A1" s="73" t="s">
        <v>90</v>
      </c>
      <c r="B1" s="73"/>
      <c r="C1" s="73"/>
      <c r="D1" s="73"/>
      <c r="E1" s="73"/>
      <c r="F1" s="73"/>
      <c r="G1" s="73"/>
      <c r="H1" s="73"/>
      <c r="I1" s="73"/>
      <c r="J1" s="73"/>
      <c r="K1" s="73"/>
      <c r="L1" s="73"/>
      <c r="M1" s="73"/>
      <c r="N1" s="73"/>
    </row>
    <row r="2" spans="1:14" ht="17.25" customHeight="1" x14ac:dyDescent="0.25">
      <c r="A2" s="32"/>
      <c r="B2" s="32"/>
      <c r="C2" s="32"/>
      <c r="D2" s="32"/>
      <c r="E2" s="32"/>
      <c r="F2" s="32"/>
      <c r="G2" s="32"/>
      <c r="H2" s="32"/>
      <c r="I2" s="32"/>
      <c r="J2" s="32"/>
      <c r="K2" s="32"/>
    </row>
    <row r="3" spans="1:14" ht="21" customHeight="1" x14ac:dyDescent="0.15">
      <c r="A3" s="3">
        <v>1</v>
      </c>
      <c r="B3" s="2" t="s">
        <v>0</v>
      </c>
      <c r="D3" s="2" t="s">
        <v>1</v>
      </c>
    </row>
    <row r="4" spans="1:14" ht="21" customHeight="1" x14ac:dyDescent="0.15">
      <c r="A4" s="3">
        <v>2</v>
      </c>
      <c r="B4" s="2" t="s">
        <v>2</v>
      </c>
      <c r="D4" s="2" t="s">
        <v>121</v>
      </c>
    </row>
    <row r="5" spans="1:14" ht="21" customHeight="1" x14ac:dyDescent="0.15">
      <c r="A5" s="3">
        <v>3</v>
      </c>
      <c r="B5" s="2" t="s">
        <v>3</v>
      </c>
      <c r="D5" s="38" t="s">
        <v>84</v>
      </c>
      <c r="E5" s="38"/>
      <c r="F5" s="38"/>
      <c r="G5" s="38"/>
      <c r="H5" s="38" t="s">
        <v>91</v>
      </c>
      <c r="I5" s="34"/>
      <c r="J5" s="34"/>
      <c r="K5" s="34"/>
    </row>
    <row r="6" spans="1:14" ht="21" customHeight="1" x14ac:dyDescent="0.15">
      <c r="D6" s="38" t="s">
        <v>70</v>
      </c>
      <c r="E6" s="38"/>
      <c r="F6" s="38"/>
      <c r="G6" s="38"/>
      <c r="H6" s="38" t="s">
        <v>91</v>
      </c>
      <c r="I6" s="38"/>
      <c r="J6" s="38"/>
    </row>
    <row r="7" spans="1:14" ht="21" customHeight="1" x14ac:dyDescent="0.15">
      <c r="A7" s="3">
        <v>4</v>
      </c>
      <c r="B7" s="2" t="s">
        <v>4</v>
      </c>
      <c r="D7" s="2" t="s">
        <v>54</v>
      </c>
    </row>
    <row r="8" spans="1:14" ht="21" customHeight="1" x14ac:dyDescent="0.15">
      <c r="A8" s="3">
        <v>5</v>
      </c>
      <c r="B8" s="2" t="s">
        <v>65</v>
      </c>
      <c r="D8" s="2" t="s">
        <v>92</v>
      </c>
    </row>
    <row r="9" spans="1:14" ht="21" customHeight="1" x14ac:dyDescent="0.15">
      <c r="D9" s="2" t="s">
        <v>68</v>
      </c>
    </row>
    <row r="10" spans="1:14" ht="21" customHeight="1" x14ac:dyDescent="0.15">
      <c r="D10" s="2" t="s">
        <v>125</v>
      </c>
    </row>
    <row r="11" spans="1:14" s="2" customFormat="1" ht="21" customHeight="1" x14ac:dyDescent="0.15">
      <c r="A11" s="3">
        <v>6</v>
      </c>
      <c r="B11" s="11" t="s">
        <v>66</v>
      </c>
      <c r="C11" s="3"/>
      <c r="D11" s="2" t="s">
        <v>67</v>
      </c>
      <c r="M11" s="5"/>
    </row>
    <row r="12" spans="1:14" ht="21" customHeight="1" x14ac:dyDescent="0.15">
      <c r="A12" s="3">
        <v>7</v>
      </c>
      <c r="B12" s="2" t="s">
        <v>5</v>
      </c>
      <c r="D12" s="2" t="s">
        <v>55</v>
      </c>
    </row>
    <row r="13" spans="1:14" ht="21" customHeight="1" x14ac:dyDescent="0.15">
      <c r="A13" s="3" t="s">
        <v>6</v>
      </c>
      <c r="D13" s="2" t="s">
        <v>7</v>
      </c>
    </row>
    <row r="14" spans="1:14" ht="21" customHeight="1" x14ac:dyDescent="0.15">
      <c r="A14" s="3">
        <v>8</v>
      </c>
      <c r="B14" s="2" t="s">
        <v>8</v>
      </c>
      <c r="D14" s="2" t="s">
        <v>126</v>
      </c>
    </row>
    <row r="15" spans="1:14" ht="21" customHeight="1" x14ac:dyDescent="0.15">
      <c r="D15" s="2" t="s">
        <v>127</v>
      </c>
    </row>
    <row r="16" spans="1:14" s="2" customFormat="1" ht="21" customHeight="1" x14ac:dyDescent="0.15">
      <c r="A16" s="3">
        <v>9</v>
      </c>
      <c r="B16" s="11" t="s">
        <v>63</v>
      </c>
      <c r="C16" s="3"/>
      <c r="D16" s="2" t="s">
        <v>64</v>
      </c>
      <c r="M16" s="5"/>
    </row>
    <row r="17" spans="1:14" ht="21" customHeight="1" x14ac:dyDescent="0.15">
      <c r="A17" s="3">
        <v>10</v>
      </c>
      <c r="B17" s="2" t="s">
        <v>9</v>
      </c>
      <c r="D17" s="2" t="s">
        <v>10</v>
      </c>
    </row>
    <row r="18" spans="1:14" ht="21" customHeight="1" x14ac:dyDescent="0.15">
      <c r="A18" s="3">
        <v>11</v>
      </c>
      <c r="B18" s="4" t="s">
        <v>11</v>
      </c>
      <c r="D18" s="38" t="s">
        <v>114</v>
      </c>
      <c r="E18" s="38"/>
      <c r="F18" s="38"/>
      <c r="G18" s="38"/>
      <c r="H18" s="38"/>
      <c r="I18" s="38"/>
      <c r="J18" s="38"/>
      <c r="K18" s="38"/>
      <c r="L18" s="38"/>
      <c r="M18" s="40"/>
      <c r="N18" s="41"/>
    </row>
    <row r="19" spans="1:14" ht="21" customHeight="1" x14ac:dyDescent="0.15">
      <c r="A19" s="3" t="s">
        <v>12</v>
      </c>
      <c r="D19" s="38" t="s">
        <v>115</v>
      </c>
      <c r="E19" s="38"/>
      <c r="F19" s="38"/>
      <c r="G19" s="38"/>
      <c r="H19" s="38"/>
      <c r="I19" s="38"/>
      <c r="J19" s="38"/>
      <c r="K19" s="38"/>
      <c r="L19" s="38"/>
      <c r="M19" s="40"/>
      <c r="N19" s="41"/>
    </row>
    <row r="20" spans="1:14" ht="21" customHeight="1" x14ac:dyDescent="0.15">
      <c r="D20" s="38" t="s">
        <v>116</v>
      </c>
      <c r="E20" s="38"/>
      <c r="F20" s="38"/>
      <c r="G20" s="38"/>
      <c r="H20" s="38"/>
      <c r="I20" s="38"/>
      <c r="J20" s="38"/>
      <c r="K20" s="38"/>
      <c r="L20" s="38"/>
      <c r="M20" s="40"/>
      <c r="N20" s="41"/>
    </row>
    <row r="21" spans="1:14" ht="21" customHeight="1" x14ac:dyDescent="0.15">
      <c r="D21" s="38" t="s">
        <v>117</v>
      </c>
      <c r="E21" s="38"/>
      <c r="F21" s="38"/>
      <c r="G21" s="38"/>
      <c r="H21" s="38"/>
      <c r="I21" s="38"/>
      <c r="J21" s="38"/>
      <c r="K21" s="38"/>
      <c r="L21" s="38"/>
      <c r="M21" s="40"/>
      <c r="N21" s="41"/>
    </row>
    <row r="22" spans="1:14" s="38" customFormat="1" ht="25.5" customHeight="1" x14ac:dyDescent="0.15">
      <c r="A22" s="35"/>
      <c r="B22" s="36"/>
      <c r="C22" s="37" t="s">
        <v>120</v>
      </c>
    </row>
    <row r="23" spans="1:14" s="2" customFormat="1" ht="21" customHeight="1" x14ac:dyDescent="0.15">
      <c r="A23" s="3">
        <v>12</v>
      </c>
      <c r="B23" s="72" t="s">
        <v>22</v>
      </c>
      <c r="C23" s="72"/>
      <c r="D23" s="2" t="s">
        <v>73</v>
      </c>
      <c r="M23" s="5"/>
    </row>
    <row r="24" spans="1:14" s="2" customFormat="1" ht="21" customHeight="1" x14ac:dyDescent="0.15">
      <c r="A24" s="3"/>
      <c r="B24" s="39"/>
      <c r="C24" s="3"/>
      <c r="D24" s="2" t="s">
        <v>74</v>
      </c>
      <c r="M24" s="5"/>
    </row>
    <row r="25" spans="1:14" s="2" customFormat="1" ht="21" customHeight="1" x14ac:dyDescent="0.15">
      <c r="A25" s="3"/>
      <c r="B25" s="11"/>
      <c r="C25" s="3"/>
      <c r="D25" s="2" t="s">
        <v>75</v>
      </c>
      <c r="M25" s="5"/>
    </row>
    <row r="26" spans="1:14" s="2" customFormat="1" ht="20.25" customHeight="1" x14ac:dyDescent="0.15">
      <c r="B26" s="11"/>
      <c r="C26" s="71" t="s">
        <v>56</v>
      </c>
      <c r="D26" s="71"/>
      <c r="E26" s="71"/>
      <c r="F26" s="71"/>
      <c r="G26" s="71"/>
      <c r="H26" s="71"/>
      <c r="I26" s="71"/>
      <c r="J26" s="71"/>
    </row>
    <row r="27" spans="1:14" s="2" customFormat="1" ht="20.25" customHeight="1" x14ac:dyDescent="0.15">
      <c r="B27" s="11"/>
      <c r="C27" s="30" t="s">
        <v>69</v>
      </c>
      <c r="D27" s="30"/>
      <c r="E27" s="30"/>
      <c r="F27" s="30"/>
      <c r="G27" s="30"/>
      <c r="H27" s="30"/>
      <c r="I27" s="30"/>
      <c r="J27" s="30"/>
    </row>
    <row r="28" spans="1:14" s="2" customFormat="1" ht="20.25" customHeight="1" x14ac:dyDescent="0.15">
      <c r="B28" s="11"/>
      <c r="C28" s="30" t="s">
        <v>57</v>
      </c>
      <c r="D28" s="30"/>
      <c r="E28" s="30"/>
      <c r="F28" s="30"/>
      <c r="G28" s="30"/>
      <c r="H28" s="30"/>
      <c r="I28" s="30"/>
      <c r="J28" s="30"/>
    </row>
    <row r="29" spans="1:14" s="2" customFormat="1" ht="21" customHeight="1" x14ac:dyDescent="0.15">
      <c r="A29" s="3"/>
      <c r="B29" s="11"/>
      <c r="C29" s="3"/>
      <c r="D29" s="30" t="s">
        <v>42</v>
      </c>
      <c r="E29" s="30"/>
      <c r="F29" s="30"/>
      <c r="G29" s="30"/>
      <c r="H29" s="30"/>
      <c r="I29" s="30"/>
      <c r="J29" s="30"/>
      <c r="K29" s="30"/>
      <c r="M29" s="5"/>
    </row>
    <row r="30" spans="1:14" s="2" customFormat="1" ht="21" customHeight="1" x14ac:dyDescent="0.15">
      <c r="A30" s="3"/>
      <c r="B30" s="11"/>
      <c r="C30" s="3"/>
      <c r="D30" s="31" t="s">
        <v>43</v>
      </c>
      <c r="E30" s="27"/>
      <c r="F30" s="27"/>
      <c r="G30" s="27"/>
      <c r="H30" s="27"/>
      <c r="I30" s="27"/>
      <c r="J30" s="30"/>
      <c r="K30" s="30"/>
      <c r="M30" s="5"/>
    </row>
    <row r="31" spans="1:14" s="2" customFormat="1" ht="21" customHeight="1" x14ac:dyDescent="0.15">
      <c r="A31" s="3"/>
      <c r="B31" s="11"/>
      <c r="C31" s="3"/>
      <c r="D31" s="66" t="s">
        <v>118</v>
      </c>
      <c r="E31" s="67"/>
      <c r="F31" s="67"/>
      <c r="G31" s="67"/>
      <c r="H31" s="67"/>
      <c r="I31" s="67"/>
      <c r="J31" s="68"/>
      <c r="K31" s="68"/>
      <c r="L31" s="38"/>
      <c r="M31" s="40"/>
    </row>
    <row r="32" spans="1:14" s="2" customFormat="1" ht="21" customHeight="1" x14ac:dyDescent="0.15">
      <c r="A32" s="3"/>
      <c r="B32" s="11"/>
      <c r="C32" s="3"/>
      <c r="D32" s="66" t="s">
        <v>119</v>
      </c>
      <c r="E32" s="67"/>
      <c r="F32" s="67"/>
      <c r="G32" s="67"/>
      <c r="H32" s="67"/>
      <c r="I32" s="67"/>
      <c r="J32" s="68"/>
      <c r="K32" s="68"/>
      <c r="L32" s="38"/>
      <c r="M32" s="40"/>
    </row>
    <row r="33" spans="1:14" s="2" customFormat="1" ht="21" customHeight="1" x14ac:dyDescent="0.15">
      <c r="A33" s="3">
        <v>13</v>
      </c>
      <c r="B33" s="11" t="s">
        <v>58</v>
      </c>
      <c r="C33" s="3"/>
      <c r="D33" s="2" t="s">
        <v>59</v>
      </c>
      <c r="M33" s="5"/>
    </row>
    <row r="34" spans="1:14" s="2" customFormat="1" ht="21" customHeight="1" x14ac:dyDescent="0.15">
      <c r="A34" s="3"/>
      <c r="B34" s="11"/>
      <c r="C34" s="3"/>
      <c r="D34" s="38" t="s">
        <v>85</v>
      </c>
      <c r="E34" s="38"/>
      <c r="F34" s="38"/>
      <c r="G34" s="38"/>
      <c r="M34" s="5"/>
    </row>
    <row r="35" spans="1:14" s="2" customFormat="1" ht="21" customHeight="1" x14ac:dyDescent="0.15">
      <c r="A35" s="3"/>
      <c r="B35" s="11"/>
      <c r="C35" s="3"/>
      <c r="D35" s="2" t="s">
        <v>76</v>
      </c>
      <c r="M35" s="5"/>
    </row>
    <row r="36" spans="1:14" s="2" customFormat="1" ht="21" customHeight="1" x14ac:dyDescent="0.15">
      <c r="A36" s="3"/>
      <c r="B36" s="11"/>
      <c r="C36" s="3"/>
      <c r="D36" s="2" t="s">
        <v>77</v>
      </c>
      <c r="M36" s="5"/>
    </row>
    <row r="37" spans="1:14" s="38" customFormat="1" ht="21" customHeight="1" x14ac:dyDescent="0.15">
      <c r="A37" s="35"/>
      <c r="B37" s="36"/>
      <c r="C37" s="35"/>
      <c r="D37" s="38" t="s">
        <v>78</v>
      </c>
      <c r="M37" s="40"/>
    </row>
    <row r="38" spans="1:14" s="2" customFormat="1" ht="21" customHeight="1" x14ac:dyDescent="0.15">
      <c r="A38" s="35"/>
      <c r="B38" s="38"/>
      <c r="C38" s="35"/>
      <c r="D38" s="42" t="s">
        <v>79</v>
      </c>
      <c r="E38" s="42"/>
      <c r="F38" s="42"/>
      <c r="G38" s="42"/>
      <c r="H38" s="42"/>
      <c r="I38" s="42"/>
      <c r="J38" s="42"/>
      <c r="K38" s="42"/>
      <c r="L38" s="42"/>
      <c r="M38" s="43"/>
      <c r="N38" s="42"/>
    </row>
    <row r="39" spans="1:14" ht="21" customHeight="1" x14ac:dyDescent="0.15">
      <c r="A39" s="41"/>
      <c r="B39" s="41"/>
      <c r="C39" s="41"/>
      <c r="D39" s="42" t="s">
        <v>60</v>
      </c>
      <c r="E39" s="42"/>
      <c r="F39" s="42"/>
      <c r="G39" s="42"/>
      <c r="H39" s="42"/>
      <c r="I39" s="42"/>
      <c r="J39" s="42"/>
      <c r="K39" s="42"/>
      <c r="L39" s="42"/>
      <c r="M39" s="43"/>
      <c r="N39" s="44"/>
    </row>
    <row r="40" spans="1:14" s="33" customFormat="1" ht="21" customHeight="1" x14ac:dyDescent="0.15">
      <c r="A40" s="44"/>
      <c r="B40" s="44"/>
      <c r="C40" s="44"/>
      <c r="D40" s="42" t="s">
        <v>61</v>
      </c>
      <c r="E40" s="42"/>
      <c r="F40" s="42"/>
      <c r="G40" s="42"/>
      <c r="H40" s="42"/>
      <c r="I40" s="42"/>
      <c r="J40" s="42"/>
      <c r="K40" s="42"/>
      <c r="L40" s="42"/>
      <c r="M40" s="43"/>
      <c r="N40" s="44"/>
    </row>
    <row r="41" spans="1:14" s="33" customFormat="1" ht="21" customHeight="1" x14ac:dyDescent="0.15">
      <c r="A41" s="44"/>
      <c r="B41" s="44"/>
      <c r="C41" s="44"/>
      <c r="D41" s="12" t="s">
        <v>62</v>
      </c>
      <c r="E41" s="42"/>
      <c r="F41" s="42"/>
      <c r="G41" s="42"/>
      <c r="H41" s="42"/>
      <c r="I41" s="42"/>
      <c r="J41" s="42"/>
      <c r="K41" s="42"/>
      <c r="L41" s="42"/>
      <c r="M41" s="43"/>
      <c r="N41" s="44"/>
    </row>
    <row r="42" spans="1:14" ht="21" customHeight="1" x14ac:dyDescent="0.15">
      <c r="A42" s="44"/>
      <c r="B42" s="44"/>
      <c r="C42" s="44"/>
      <c r="D42" s="42" t="s">
        <v>72</v>
      </c>
      <c r="E42" s="42"/>
      <c r="F42" s="42"/>
      <c r="G42" s="42"/>
      <c r="H42" s="42"/>
      <c r="I42" s="42"/>
      <c r="J42" s="42"/>
      <c r="K42" s="42"/>
      <c r="L42" s="42"/>
      <c r="M42" s="43"/>
      <c r="N42" s="44"/>
    </row>
    <row r="43" spans="1:14" s="41" customFormat="1" ht="21" customHeight="1" x14ac:dyDescent="0.15">
      <c r="D43" s="42" t="s">
        <v>80</v>
      </c>
      <c r="E43" s="42"/>
      <c r="F43" s="42"/>
      <c r="G43" s="42"/>
      <c r="H43" s="42"/>
      <c r="I43" s="42"/>
      <c r="J43" s="42"/>
      <c r="K43" s="42"/>
      <c r="L43" s="42"/>
      <c r="M43" s="43"/>
      <c r="N43" s="44"/>
    </row>
    <row r="44" spans="1:14" s="41" customFormat="1" ht="21" customHeight="1" x14ac:dyDescent="0.15">
      <c r="D44" s="42" t="s">
        <v>81</v>
      </c>
      <c r="E44" s="42"/>
      <c r="F44" s="42"/>
      <c r="G44" s="42"/>
      <c r="H44" s="42"/>
      <c r="I44" s="42"/>
      <c r="J44" s="42"/>
      <c r="K44" s="42"/>
      <c r="L44" s="42"/>
      <c r="M44" s="42"/>
      <c r="N44" s="44"/>
    </row>
    <row r="45" spans="1:14" s="41" customFormat="1" ht="21" customHeight="1" x14ac:dyDescent="0.15">
      <c r="D45" s="42" t="s">
        <v>86</v>
      </c>
      <c r="E45" s="42"/>
      <c r="F45" s="42"/>
      <c r="G45" s="42"/>
      <c r="H45" s="42"/>
      <c r="I45" s="42"/>
      <c r="J45" s="42"/>
      <c r="K45" s="42"/>
      <c r="L45" s="42"/>
      <c r="M45" s="42"/>
      <c r="N45" s="44"/>
    </row>
    <row r="46" spans="1:14" s="41" customFormat="1" ht="21" customHeight="1" x14ac:dyDescent="0.15">
      <c r="D46" s="42" t="s">
        <v>87</v>
      </c>
      <c r="E46" s="42"/>
      <c r="F46" s="42"/>
      <c r="G46" s="42"/>
      <c r="H46" s="42"/>
      <c r="I46" s="42"/>
      <c r="J46" s="42"/>
      <c r="K46" s="42"/>
      <c r="L46" s="42"/>
      <c r="M46" s="42"/>
      <c r="N46" s="44"/>
    </row>
    <row r="47" spans="1:14" s="41" customFormat="1" ht="21" customHeight="1" x14ac:dyDescent="0.15">
      <c r="D47" s="37" t="s">
        <v>82</v>
      </c>
      <c r="E47" s="43"/>
      <c r="F47" s="43"/>
      <c r="G47" s="43"/>
      <c r="H47" s="43"/>
      <c r="I47" s="43"/>
      <c r="J47" s="43"/>
      <c r="K47" s="43"/>
      <c r="L47" s="43"/>
      <c r="M47" s="43"/>
      <c r="N47" s="43"/>
    </row>
    <row r="48" spans="1:14" s="40" customFormat="1" ht="21" customHeight="1" x14ac:dyDescent="0.15">
      <c r="A48" s="41"/>
      <c r="B48" s="41"/>
      <c r="C48" s="41"/>
      <c r="D48" s="42" t="s">
        <v>83</v>
      </c>
      <c r="E48" s="42"/>
      <c r="F48" s="42"/>
      <c r="G48" s="42"/>
      <c r="H48" s="42"/>
      <c r="I48" s="42"/>
      <c r="J48" s="42"/>
      <c r="K48" s="42"/>
      <c r="L48" s="42"/>
      <c r="M48" s="42"/>
      <c r="N48" s="44"/>
    </row>
    <row r="49" spans="1:14" s="41" customFormat="1" ht="21" customHeight="1" x14ac:dyDescent="0.15">
      <c r="D49" s="40"/>
      <c r="E49" s="40"/>
      <c r="F49" s="40"/>
      <c r="G49" s="40"/>
      <c r="H49" s="40"/>
      <c r="I49" s="40"/>
      <c r="J49" s="40"/>
      <c r="K49" s="40"/>
      <c r="L49" s="40"/>
      <c r="M49" s="40"/>
      <c r="N49" s="40"/>
    </row>
    <row r="50" spans="1:14" s="41" customFormat="1" ht="21" customHeight="1" x14ac:dyDescent="0.15">
      <c r="A50" s="35"/>
      <c r="B50" s="38"/>
      <c r="C50" s="38"/>
      <c r="D50" s="37"/>
      <c r="E50" s="38"/>
      <c r="F50" s="38"/>
      <c r="G50" s="38"/>
      <c r="H50" s="38"/>
      <c r="I50" s="38"/>
      <c r="J50" s="38"/>
      <c r="K50" s="38"/>
      <c r="L50" s="38"/>
      <c r="M50" s="38"/>
    </row>
  </sheetData>
  <mergeCells count="3">
    <mergeCell ref="C26:J26"/>
    <mergeCell ref="B23:C23"/>
    <mergeCell ref="A1:N1"/>
  </mergeCells>
  <phoneticPr fontId="1"/>
  <pageMargins left="0.51181102362204722" right="0.31496062992125984" top="0.55118110236220474"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view="pageBreakPreview" zoomScale="55" zoomScaleNormal="100" zoomScaleSheetLayoutView="55" workbookViewId="0">
      <selection activeCell="L48" sqref="L48"/>
    </sheetView>
  </sheetViews>
  <sheetFormatPr defaultColWidth="9" defaultRowHeight="25.5" customHeight="1" x14ac:dyDescent="0.15"/>
  <cols>
    <col min="1" max="2" width="7.125" style="5" customWidth="1"/>
    <col min="3" max="10" width="4.625" style="5" customWidth="1"/>
    <col min="11" max="12" width="7.125" style="5" customWidth="1"/>
    <col min="13" max="20" width="4.625" style="5" customWidth="1"/>
    <col min="21" max="21" width="9.875" style="5" customWidth="1"/>
    <col min="22" max="22" width="5" style="5" customWidth="1"/>
    <col min="23" max="23" width="6.625" style="5" customWidth="1"/>
    <col min="24" max="24" width="7.125" style="5" customWidth="1"/>
    <col min="25" max="25" width="14.125" style="5" bestFit="1" customWidth="1"/>
    <col min="26" max="26" width="4.25" style="5" bestFit="1" customWidth="1"/>
    <col min="27" max="27" width="18.375" style="5" customWidth="1"/>
    <col min="28" max="28" width="16.125" style="5" customWidth="1"/>
    <col min="29" max="29" width="15.25" style="5" customWidth="1"/>
    <col min="30" max="30" width="19.5" style="5" customWidth="1"/>
    <col min="31" max="31" width="17" style="5" customWidth="1"/>
    <col min="32" max="32" width="11.375" style="5" customWidth="1"/>
    <col min="33" max="33" width="10.25" style="5" customWidth="1"/>
    <col min="34" max="69" width="9" style="5" customWidth="1"/>
    <col min="70" max="16384" width="9" style="5"/>
  </cols>
  <sheetData>
    <row r="1" spans="1:28" ht="24" customHeight="1" x14ac:dyDescent="0.15">
      <c r="A1" s="113" t="s">
        <v>88</v>
      </c>
      <c r="B1" s="113"/>
      <c r="C1" s="113"/>
      <c r="D1" s="113"/>
      <c r="E1" s="113"/>
      <c r="F1" s="113"/>
      <c r="G1" s="113"/>
      <c r="H1" s="113"/>
      <c r="I1" s="113"/>
      <c r="J1" s="113"/>
      <c r="K1" s="113"/>
      <c r="L1" s="113"/>
      <c r="M1" s="113"/>
      <c r="N1" s="113"/>
      <c r="O1" s="12" t="s">
        <v>71</v>
      </c>
      <c r="P1" s="2"/>
      <c r="Q1" s="6"/>
      <c r="R1" s="6"/>
      <c r="S1" s="6"/>
      <c r="T1" s="2"/>
      <c r="W1" s="2"/>
      <c r="X1" s="2"/>
      <c r="Y1" s="6"/>
      <c r="Z1" s="6"/>
      <c r="AA1" s="6"/>
      <c r="AB1" s="2"/>
    </row>
    <row r="2" spans="1:28" ht="24" customHeight="1" x14ac:dyDescent="0.15">
      <c r="A2" s="114" t="s">
        <v>53</v>
      </c>
      <c r="B2" s="114"/>
      <c r="C2" s="114"/>
      <c r="D2" s="114"/>
      <c r="E2" s="114"/>
      <c r="F2" s="114"/>
      <c r="G2" s="114"/>
      <c r="H2" s="114"/>
      <c r="I2" s="114"/>
      <c r="J2" s="114"/>
      <c r="K2" s="114"/>
      <c r="L2" s="114"/>
      <c r="M2" s="114"/>
      <c r="N2" s="114"/>
      <c r="O2" s="114"/>
      <c r="P2" s="114"/>
      <c r="Q2" s="114"/>
      <c r="R2" s="114"/>
      <c r="S2" s="114"/>
      <c r="T2" s="114"/>
    </row>
    <row r="3" spans="1:28" ht="24" customHeight="1" thickBot="1" x14ac:dyDescent="0.2">
      <c r="A3" s="114" t="s">
        <v>89</v>
      </c>
      <c r="B3" s="114"/>
      <c r="C3" s="114"/>
      <c r="D3" s="114"/>
      <c r="E3" s="114"/>
      <c r="F3" s="114"/>
      <c r="G3" s="114"/>
      <c r="H3" s="114"/>
      <c r="I3" s="114"/>
      <c r="J3" s="114"/>
      <c r="K3" s="114"/>
      <c r="L3" s="114"/>
      <c r="M3" s="114"/>
      <c r="N3" s="114"/>
      <c r="O3" s="114"/>
      <c r="P3" s="114"/>
      <c r="Q3" s="114"/>
      <c r="R3" s="114"/>
      <c r="S3" s="114"/>
      <c r="T3" s="114"/>
    </row>
    <row r="4" spans="1:28" ht="25.5" customHeight="1" x14ac:dyDescent="0.15">
      <c r="A4" s="115" t="s">
        <v>17</v>
      </c>
      <c r="B4" s="116"/>
      <c r="C4" s="117"/>
      <c r="D4" s="117"/>
      <c r="E4" s="117"/>
      <c r="F4" s="117"/>
      <c r="G4" s="117"/>
      <c r="H4" s="117"/>
      <c r="I4" s="7" t="s">
        <v>25</v>
      </c>
      <c r="J4" s="116" t="s">
        <v>26</v>
      </c>
      <c r="K4" s="116"/>
      <c r="L4" s="116"/>
      <c r="M4" s="117"/>
      <c r="N4" s="117"/>
      <c r="O4" s="117"/>
      <c r="P4" s="117"/>
      <c r="Q4" s="117"/>
      <c r="R4" s="117"/>
      <c r="S4" s="117"/>
      <c r="T4" s="8" t="s">
        <v>25</v>
      </c>
      <c r="Y4" s="5" t="s">
        <v>24</v>
      </c>
    </row>
    <row r="5" spans="1:28" ht="25.5" customHeight="1" x14ac:dyDescent="0.15">
      <c r="A5" s="118" t="s">
        <v>27</v>
      </c>
      <c r="B5" s="119"/>
      <c r="C5" s="120"/>
      <c r="D5" s="120"/>
      <c r="E5" s="120"/>
      <c r="F5" s="120"/>
      <c r="G5" s="120"/>
      <c r="H5" s="120"/>
      <c r="I5" s="9" t="s">
        <v>13</v>
      </c>
      <c r="J5" s="119" t="s">
        <v>28</v>
      </c>
      <c r="K5" s="119"/>
      <c r="L5" s="119"/>
      <c r="M5" s="120"/>
      <c r="N5" s="120"/>
      <c r="O5" s="120"/>
      <c r="P5" s="120"/>
      <c r="Q5" s="120"/>
      <c r="R5" s="120"/>
      <c r="S5" s="120"/>
      <c r="T5" s="10" t="s">
        <v>13</v>
      </c>
      <c r="Y5" s="5" t="s">
        <v>23</v>
      </c>
    </row>
    <row r="6" spans="1:28" ht="24" customHeight="1" x14ac:dyDescent="0.15">
      <c r="A6" s="101" t="s">
        <v>45</v>
      </c>
      <c r="B6" s="102"/>
      <c r="C6" s="14">
        <f>COUNTIF($A$24:$B$43,W24)</f>
        <v>0</v>
      </c>
      <c r="D6" s="28" t="s">
        <v>18</v>
      </c>
      <c r="E6" s="104" t="s">
        <v>46</v>
      </c>
      <c r="F6" s="112"/>
      <c r="G6" s="29">
        <f>COUNTIF($A$24:$B$43,W25)</f>
        <v>0</v>
      </c>
      <c r="H6" s="28" t="s">
        <v>18</v>
      </c>
      <c r="I6" s="105" t="s">
        <v>47</v>
      </c>
      <c r="J6" s="104"/>
      <c r="K6" s="29">
        <f>COUNTIF($A$24:$B$43,W26)</f>
        <v>0</v>
      </c>
      <c r="L6" s="28" t="s">
        <v>18</v>
      </c>
      <c r="M6" s="103" t="s">
        <v>48</v>
      </c>
      <c r="N6" s="105"/>
      <c r="O6" s="15">
        <f>COUNTIF($A$24:$B$43,W27)</f>
        <v>0</v>
      </c>
      <c r="P6" s="16" t="s">
        <v>18</v>
      </c>
      <c r="Q6" s="106"/>
      <c r="R6" s="107"/>
      <c r="S6" s="107"/>
      <c r="T6" s="108"/>
      <c r="Y6" s="5" t="s">
        <v>29</v>
      </c>
    </row>
    <row r="7" spans="1:28" ht="24" customHeight="1" x14ac:dyDescent="0.15">
      <c r="A7" s="101" t="s">
        <v>49</v>
      </c>
      <c r="B7" s="102"/>
      <c r="C7" s="29">
        <f>COUNTIF($A$24:$B$43,W28)</f>
        <v>0</v>
      </c>
      <c r="D7" s="28" t="s">
        <v>18</v>
      </c>
      <c r="E7" s="103" t="s">
        <v>50</v>
      </c>
      <c r="F7" s="104"/>
      <c r="G7" s="29">
        <f>COUNTIF($A$24:$B$43,W29)</f>
        <v>0</v>
      </c>
      <c r="H7" s="28" t="s">
        <v>18</v>
      </c>
      <c r="I7" s="105" t="s">
        <v>51</v>
      </c>
      <c r="J7" s="104"/>
      <c r="K7" s="29">
        <f>COUNTIF($A$24:$B$43,W30)</f>
        <v>0</v>
      </c>
      <c r="L7" s="28" t="s">
        <v>18</v>
      </c>
      <c r="M7" s="103" t="s">
        <v>52</v>
      </c>
      <c r="N7" s="105"/>
      <c r="O7" s="15">
        <f>COUNTIF($A$24:$B$43,W31)</f>
        <v>0</v>
      </c>
      <c r="P7" s="16" t="s">
        <v>18</v>
      </c>
      <c r="Q7" s="106"/>
      <c r="R7" s="107"/>
      <c r="S7" s="107"/>
      <c r="T7" s="108"/>
      <c r="Y7" s="5" t="s">
        <v>30</v>
      </c>
    </row>
    <row r="8" spans="1:28" ht="24" customHeight="1" x14ac:dyDescent="0.15">
      <c r="A8" s="109" t="s">
        <v>93</v>
      </c>
      <c r="B8" s="110"/>
      <c r="C8" s="45">
        <v>1500</v>
      </c>
      <c r="D8" s="46" t="s">
        <v>31</v>
      </c>
      <c r="E8" s="47">
        <f>COUNTIFS($Z$24:$Z$45,Y4,U24:U45,W36)</f>
        <v>0</v>
      </c>
      <c r="F8" s="9" t="s">
        <v>19</v>
      </c>
      <c r="G8" s="48" t="s">
        <v>32</v>
      </c>
      <c r="H8" s="111">
        <f>C8*E8</f>
        <v>0</v>
      </c>
      <c r="I8" s="111"/>
      <c r="J8" s="49" t="s">
        <v>20</v>
      </c>
      <c r="K8" s="109" t="s">
        <v>94</v>
      </c>
      <c r="L8" s="110"/>
      <c r="M8" s="45">
        <v>1800</v>
      </c>
      <c r="N8" s="46" t="s">
        <v>31</v>
      </c>
      <c r="O8" s="47">
        <f>COUNTIFS($Z$24:$Z$45,Y6,U24:U45,W36)</f>
        <v>0</v>
      </c>
      <c r="P8" s="9" t="s">
        <v>19</v>
      </c>
      <c r="Q8" s="48" t="s">
        <v>32</v>
      </c>
      <c r="R8" s="111">
        <f>M8*O8</f>
        <v>0</v>
      </c>
      <c r="S8" s="111"/>
      <c r="T8" s="10" t="s">
        <v>20</v>
      </c>
    </row>
    <row r="9" spans="1:28" ht="24" customHeight="1" x14ac:dyDescent="0.15">
      <c r="A9" s="109" t="s">
        <v>95</v>
      </c>
      <c r="B9" s="110"/>
      <c r="C9" s="45">
        <v>2000</v>
      </c>
      <c r="D9" s="46" t="s">
        <v>31</v>
      </c>
      <c r="E9" s="47">
        <f>COUNTIFS($Z$24:$Z$45,Y4,U24:U45,W37)</f>
        <v>0</v>
      </c>
      <c r="F9" s="9" t="s">
        <v>19</v>
      </c>
      <c r="G9" s="48" t="s">
        <v>32</v>
      </c>
      <c r="H9" s="111">
        <f>C9*E9</f>
        <v>0</v>
      </c>
      <c r="I9" s="111"/>
      <c r="J9" s="49" t="s">
        <v>20</v>
      </c>
      <c r="K9" s="109" t="s">
        <v>96</v>
      </c>
      <c r="L9" s="110"/>
      <c r="M9" s="45">
        <v>2300</v>
      </c>
      <c r="N9" s="46" t="s">
        <v>31</v>
      </c>
      <c r="O9" s="47">
        <f>COUNTIFS($Z$24:$Z$45,Y6,U24:U45,W37)</f>
        <v>0</v>
      </c>
      <c r="P9" s="9" t="s">
        <v>19</v>
      </c>
      <c r="Q9" s="48" t="s">
        <v>32</v>
      </c>
      <c r="R9" s="111">
        <f>M9*O9</f>
        <v>0</v>
      </c>
      <c r="S9" s="111"/>
      <c r="T9" s="10" t="s">
        <v>20</v>
      </c>
    </row>
    <row r="10" spans="1:28" ht="24" customHeight="1" x14ac:dyDescent="0.15">
      <c r="A10" s="99" t="s">
        <v>97</v>
      </c>
      <c r="B10" s="100"/>
      <c r="C10" s="45">
        <v>2000</v>
      </c>
      <c r="D10" s="46" t="s">
        <v>31</v>
      </c>
      <c r="E10" s="47">
        <f>COUNTIFS($Z$24:$Z$45,Y5,U24:U45,W36)</f>
        <v>0</v>
      </c>
      <c r="F10" s="9" t="s">
        <v>19</v>
      </c>
      <c r="G10" s="48" t="s">
        <v>32</v>
      </c>
      <c r="H10" s="111">
        <f>C10*E10</f>
        <v>0</v>
      </c>
      <c r="I10" s="111"/>
      <c r="J10" s="49" t="s">
        <v>20</v>
      </c>
      <c r="K10" s="99" t="s">
        <v>98</v>
      </c>
      <c r="L10" s="100"/>
      <c r="M10" s="45">
        <v>2300</v>
      </c>
      <c r="N10" s="46" t="s">
        <v>31</v>
      </c>
      <c r="O10" s="47">
        <f>COUNTIFS($Z$24:$Z$45,Y7,U24:U45,W36)</f>
        <v>0</v>
      </c>
      <c r="P10" s="9" t="s">
        <v>19</v>
      </c>
      <c r="Q10" s="48" t="s">
        <v>32</v>
      </c>
      <c r="R10" s="111">
        <f>M10*O10</f>
        <v>0</v>
      </c>
      <c r="S10" s="111"/>
      <c r="T10" s="10" t="s">
        <v>20</v>
      </c>
    </row>
    <row r="11" spans="1:28" ht="24" customHeight="1" thickBot="1" x14ac:dyDescent="0.2">
      <c r="A11" s="121" t="s">
        <v>99</v>
      </c>
      <c r="B11" s="122"/>
      <c r="C11" s="50">
        <v>2500</v>
      </c>
      <c r="D11" s="51" t="s">
        <v>31</v>
      </c>
      <c r="E11" s="52">
        <f>COUNTIFS($Z$24:$Z$45,Y5,U24:U45,W37)</f>
        <v>0</v>
      </c>
      <c r="F11" s="53" t="s">
        <v>19</v>
      </c>
      <c r="G11" s="54" t="s">
        <v>32</v>
      </c>
      <c r="H11" s="123">
        <f>C11*E11</f>
        <v>0</v>
      </c>
      <c r="I11" s="123"/>
      <c r="J11" s="55" t="s">
        <v>20</v>
      </c>
      <c r="K11" s="121" t="s">
        <v>100</v>
      </c>
      <c r="L11" s="122"/>
      <c r="M11" s="50">
        <v>2800</v>
      </c>
      <c r="N11" s="51" t="s">
        <v>31</v>
      </c>
      <c r="O11" s="52">
        <f>COUNTIFS($Z$24:$Z$45,Y7,U24:U45,W37)</f>
        <v>0</v>
      </c>
      <c r="P11" s="53" t="s">
        <v>19</v>
      </c>
      <c r="Q11" s="54" t="s">
        <v>32</v>
      </c>
      <c r="R11" s="123">
        <f>M11*O11</f>
        <v>0</v>
      </c>
      <c r="S11" s="123"/>
      <c r="T11" s="56" t="s">
        <v>20</v>
      </c>
    </row>
    <row r="12" spans="1:28" ht="24" customHeight="1" thickBot="1" x14ac:dyDescent="0.2">
      <c r="A12" s="124" t="s">
        <v>21</v>
      </c>
      <c r="B12" s="125"/>
      <c r="C12" s="126">
        <f>SUM(H8,H9,H10,R9,R10,R8,H11,R11)</f>
        <v>0</v>
      </c>
      <c r="D12" s="127"/>
      <c r="E12" s="127"/>
      <c r="F12" s="127"/>
      <c r="G12" s="57" t="s">
        <v>20</v>
      </c>
      <c r="H12" s="58"/>
      <c r="I12" s="59"/>
      <c r="J12" s="60"/>
      <c r="K12" s="61"/>
      <c r="L12" s="61"/>
      <c r="M12" s="128" t="s">
        <v>44</v>
      </c>
      <c r="N12" s="128"/>
      <c r="O12" s="128"/>
      <c r="P12" s="128"/>
      <c r="Q12" s="128"/>
      <c r="R12" s="128"/>
      <c r="S12" s="128"/>
      <c r="T12" s="128"/>
    </row>
    <row r="13" spans="1:28" ht="16.5" customHeight="1" x14ac:dyDescent="0.25">
      <c r="A13" s="2"/>
      <c r="B13" s="2"/>
      <c r="C13" s="2"/>
      <c r="D13" s="2"/>
      <c r="E13" s="2"/>
      <c r="F13" s="2"/>
      <c r="G13" s="2"/>
      <c r="H13" s="2"/>
      <c r="I13" s="2"/>
      <c r="J13" s="2"/>
      <c r="K13" s="2"/>
      <c r="L13" s="2"/>
      <c r="M13" s="2"/>
      <c r="N13" s="2"/>
      <c r="O13" s="2"/>
      <c r="P13" s="2"/>
      <c r="Q13" s="2"/>
      <c r="R13" s="2"/>
      <c r="S13" s="2"/>
      <c r="T13" s="2"/>
    </row>
    <row r="14" spans="1:28" ht="16.5" customHeight="1" thickBot="1" x14ac:dyDescent="0.2">
      <c r="A14" s="2"/>
      <c r="B14" s="2"/>
      <c r="C14" s="2"/>
      <c r="D14" s="2"/>
      <c r="E14" s="2"/>
      <c r="F14" s="2"/>
      <c r="G14" s="2"/>
      <c r="H14" s="2"/>
      <c r="I14" s="2"/>
      <c r="J14" s="2"/>
      <c r="K14" s="2"/>
      <c r="L14" s="2"/>
      <c r="M14" s="2"/>
      <c r="N14" s="2"/>
      <c r="O14" s="2"/>
      <c r="P14" s="2"/>
      <c r="Q14" s="2"/>
      <c r="R14" s="2"/>
      <c r="S14" s="2"/>
      <c r="T14" s="2"/>
    </row>
    <row r="15" spans="1:28" ht="24" customHeight="1" thickTop="1" x14ac:dyDescent="0.15">
      <c r="A15" s="149" t="s">
        <v>33</v>
      </c>
      <c r="B15" s="17"/>
      <c r="C15" s="17"/>
      <c r="D15" s="17"/>
      <c r="E15" s="17"/>
      <c r="F15" s="17"/>
      <c r="G15" s="17"/>
      <c r="H15" s="17"/>
      <c r="I15" s="17"/>
      <c r="J15" s="17"/>
      <c r="K15" s="17"/>
      <c r="L15" s="17"/>
      <c r="M15" s="17"/>
      <c r="N15" s="17"/>
      <c r="O15" s="17"/>
      <c r="P15" s="17"/>
      <c r="Q15" s="17"/>
      <c r="R15" s="17"/>
      <c r="S15" s="17"/>
      <c r="T15" s="18"/>
    </row>
    <row r="16" spans="1:28" ht="24" customHeight="1" x14ac:dyDescent="0.15">
      <c r="A16" s="19" t="s">
        <v>34</v>
      </c>
      <c r="B16" s="20"/>
      <c r="C16" s="20"/>
      <c r="D16" s="20"/>
      <c r="E16" s="20"/>
      <c r="F16" s="20"/>
      <c r="G16" s="20"/>
      <c r="H16" s="20"/>
      <c r="I16" s="20"/>
      <c r="J16" s="20"/>
      <c r="K16" s="20"/>
      <c r="L16" s="20"/>
      <c r="M16" s="20"/>
      <c r="N16" s="20"/>
      <c r="O16" s="20"/>
      <c r="P16" s="20"/>
      <c r="Q16" s="20"/>
      <c r="R16" s="20"/>
      <c r="S16" s="20"/>
      <c r="T16" s="21"/>
    </row>
    <row r="17" spans="1:26" ht="24" customHeight="1" x14ac:dyDescent="0.15">
      <c r="A17" s="19" t="s">
        <v>35</v>
      </c>
      <c r="B17" s="20"/>
      <c r="C17" s="20"/>
      <c r="D17" s="20"/>
      <c r="E17" s="20"/>
      <c r="F17" s="20"/>
      <c r="G17" s="20"/>
      <c r="H17" s="20"/>
      <c r="I17" s="20"/>
      <c r="J17" s="20"/>
      <c r="K17" s="20"/>
      <c r="L17" s="20"/>
      <c r="M17" s="20"/>
      <c r="N17" s="20"/>
      <c r="O17" s="20"/>
      <c r="P17" s="20"/>
      <c r="Q17" s="20"/>
      <c r="R17" s="20"/>
      <c r="S17" s="20"/>
      <c r="T17" s="21"/>
    </row>
    <row r="18" spans="1:26" ht="24" customHeight="1" x14ac:dyDescent="0.15">
      <c r="A18" s="19" t="s">
        <v>36</v>
      </c>
      <c r="B18" s="22"/>
      <c r="C18" s="22"/>
      <c r="D18" s="22"/>
      <c r="E18" s="22"/>
      <c r="F18" s="22"/>
      <c r="G18" s="22"/>
      <c r="H18" s="22"/>
      <c r="I18" s="22"/>
      <c r="J18" s="22"/>
      <c r="K18" s="22"/>
      <c r="L18" s="22"/>
      <c r="M18" s="22"/>
      <c r="N18" s="22"/>
      <c r="O18" s="22"/>
      <c r="P18" s="22"/>
      <c r="Q18" s="22"/>
      <c r="R18" s="22"/>
      <c r="S18" s="22"/>
      <c r="T18" s="23"/>
    </row>
    <row r="19" spans="1:26" ht="24" customHeight="1" x14ac:dyDescent="0.15">
      <c r="A19" s="19" t="s">
        <v>37</v>
      </c>
      <c r="B19" s="22"/>
      <c r="C19" s="22"/>
      <c r="D19" s="22"/>
      <c r="E19" s="22"/>
      <c r="F19" s="22"/>
      <c r="G19" s="22"/>
      <c r="H19" s="22"/>
      <c r="I19" s="22"/>
      <c r="J19" s="22"/>
      <c r="K19" s="22"/>
      <c r="L19" s="22"/>
      <c r="M19" s="22"/>
      <c r="N19" s="22"/>
      <c r="O19" s="22"/>
      <c r="P19" s="22"/>
      <c r="Q19" s="22"/>
      <c r="R19" s="22"/>
      <c r="S19" s="22"/>
      <c r="T19" s="23"/>
    </row>
    <row r="20" spans="1:26" ht="25.9" customHeight="1" thickBot="1" x14ac:dyDescent="0.3">
      <c r="A20" s="24"/>
      <c r="B20" s="25"/>
      <c r="C20" s="25"/>
      <c r="D20" s="25"/>
      <c r="E20" s="25"/>
      <c r="F20" s="25"/>
      <c r="G20" s="25"/>
      <c r="H20" s="25"/>
      <c r="I20" s="25"/>
      <c r="J20" s="25"/>
      <c r="K20" s="25"/>
      <c r="L20" s="25"/>
      <c r="M20" s="25"/>
      <c r="N20" s="25"/>
      <c r="O20" s="25"/>
      <c r="P20" s="25"/>
      <c r="Q20" s="25"/>
      <c r="R20" s="25"/>
      <c r="S20" s="25"/>
      <c r="T20" s="26"/>
    </row>
    <row r="21" spans="1:26" ht="22.15" customHeight="1" thickTop="1" x14ac:dyDescent="0.25">
      <c r="A21" s="2"/>
      <c r="B21" s="2"/>
      <c r="C21" s="2"/>
      <c r="D21" s="2"/>
      <c r="E21" s="2"/>
      <c r="F21" s="2"/>
      <c r="G21" s="2"/>
      <c r="H21" s="2"/>
      <c r="I21" s="2"/>
      <c r="J21" s="2"/>
      <c r="K21" s="2"/>
      <c r="L21" s="2"/>
      <c r="M21" s="2"/>
      <c r="N21" s="2"/>
      <c r="O21" s="2"/>
      <c r="P21" s="2"/>
      <c r="Q21" s="2"/>
      <c r="R21" s="2"/>
      <c r="S21" s="2"/>
      <c r="T21" s="2"/>
    </row>
    <row r="22" spans="1:26" ht="5.25" customHeight="1" thickBot="1" x14ac:dyDescent="0.3">
      <c r="A22" s="2"/>
      <c r="B22" s="2"/>
      <c r="C22" s="2"/>
      <c r="D22" s="2"/>
      <c r="E22" s="2"/>
      <c r="F22" s="2"/>
      <c r="G22" s="2"/>
      <c r="H22" s="2"/>
      <c r="I22" s="2"/>
      <c r="J22" s="2"/>
      <c r="K22" s="2"/>
      <c r="L22" s="2"/>
      <c r="M22" s="2"/>
      <c r="N22" s="2"/>
      <c r="O22" s="2"/>
      <c r="P22" s="2"/>
      <c r="Q22" s="2"/>
      <c r="R22" s="2"/>
      <c r="S22" s="2"/>
      <c r="T22" s="2"/>
    </row>
    <row r="23" spans="1:26" ht="18.75" customHeight="1" x14ac:dyDescent="0.15">
      <c r="A23" s="129" t="s">
        <v>14</v>
      </c>
      <c r="B23" s="130"/>
      <c r="C23" s="131" t="s">
        <v>112</v>
      </c>
      <c r="D23" s="132"/>
      <c r="E23" s="132"/>
      <c r="F23" s="132"/>
      <c r="G23" s="132" t="s">
        <v>113</v>
      </c>
      <c r="H23" s="132"/>
      <c r="I23" s="132"/>
      <c r="J23" s="132"/>
      <c r="K23" s="133" t="s">
        <v>15</v>
      </c>
      <c r="L23" s="134"/>
      <c r="M23" s="134"/>
      <c r="N23" s="135"/>
      <c r="O23" s="136" t="s">
        <v>38</v>
      </c>
      <c r="P23" s="137"/>
      <c r="Q23" s="138" t="s">
        <v>16</v>
      </c>
      <c r="R23" s="139"/>
      <c r="S23" s="139"/>
      <c r="T23" s="140"/>
      <c r="U23" s="62" t="s">
        <v>101</v>
      </c>
    </row>
    <row r="24" spans="1:26" ht="18.75" customHeight="1" x14ac:dyDescent="0.15">
      <c r="A24" s="74"/>
      <c r="B24" s="75"/>
      <c r="C24" s="94"/>
      <c r="D24" s="95"/>
      <c r="E24" s="95"/>
      <c r="F24" s="95"/>
      <c r="G24" s="96"/>
      <c r="H24" s="97" ph="1"/>
      <c r="I24" s="97" ph="1"/>
      <c r="J24" s="98" ph="1"/>
      <c r="K24" s="78"/>
      <c r="L24" s="79"/>
      <c r="M24" s="79"/>
      <c r="N24" s="80"/>
      <c r="O24" s="81"/>
      <c r="P24" s="82"/>
      <c r="Q24" s="83"/>
      <c r="R24" s="83"/>
      <c r="S24" s="83"/>
      <c r="T24" s="84"/>
      <c r="U24" s="63"/>
      <c r="V24" s="5" t="s">
        <v>39</v>
      </c>
      <c r="W24" s="13" t="s">
        <v>102</v>
      </c>
      <c r="Y24" s="5" t="str">
        <f t="shared" ref="Y24:Y43" si="0">IF(Q24="","未","登録")</f>
        <v>未</v>
      </c>
      <c r="Z24" s="5" t="str">
        <f t="shared" ref="Z24:Z43" si="1">Y24&amp;O24</f>
        <v>未</v>
      </c>
    </row>
    <row r="25" spans="1:26" ht="18.75" customHeight="1" x14ac:dyDescent="0.15">
      <c r="A25" s="76"/>
      <c r="B25" s="77"/>
      <c r="C25" s="92"/>
      <c r="D25" s="93"/>
      <c r="E25" s="93"/>
      <c r="F25" s="93"/>
      <c r="G25" s="85"/>
      <c r="H25" s="86" ph="1"/>
      <c r="I25" s="86" ph="1"/>
      <c r="J25" s="87" ph="1"/>
      <c r="K25" s="85"/>
      <c r="L25" s="86"/>
      <c r="M25" s="86"/>
      <c r="N25" s="87"/>
      <c r="O25" s="88"/>
      <c r="P25" s="89"/>
      <c r="Q25" s="90"/>
      <c r="R25" s="90"/>
      <c r="S25" s="90"/>
      <c r="T25" s="91"/>
      <c r="U25" s="63"/>
      <c r="W25" s="13" t="s">
        <v>103</v>
      </c>
      <c r="Y25" s="5" t="str">
        <f t="shared" si="0"/>
        <v>未</v>
      </c>
      <c r="Z25" s="5" t="str">
        <f t="shared" si="1"/>
        <v>未</v>
      </c>
    </row>
    <row r="26" spans="1:26" ht="21" customHeight="1" x14ac:dyDescent="0.15">
      <c r="A26" s="74"/>
      <c r="B26" s="75"/>
      <c r="C26" s="94"/>
      <c r="D26" s="95"/>
      <c r="E26" s="95"/>
      <c r="F26" s="95"/>
      <c r="G26" s="96"/>
      <c r="H26" s="97" ph="1"/>
      <c r="I26" s="97" ph="1"/>
      <c r="J26" s="98" ph="1"/>
      <c r="K26" s="78"/>
      <c r="L26" s="79"/>
      <c r="M26" s="79"/>
      <c r="N26" s="80"/>
      <c r="O26" s="81"/>
      <c r="P26" s="82"/>
      <c r="Q26" s="83"/>
      <c r="R26" s="83"/>
      <c r="S26" s="83"/>
      <c r="T26" s="84"/>
      <c r="U26" s="63"/>
      <c r="W26" s="13" t="s">
        <v>104</v>
      </c>
      <c r="Y26" s="5" t="str">
        <f t="shared" si="0"/>
        <v>未</v>
      </c>
      <c r="Z26" s="5" t="str">
        <f t="shared" si="1"/>
        <v>未</v>
      </c>
    </row>
    <row r="27" spans="1:26" ht="21" customHeight="1" x14ac:dyDescent="0.15">
      <c r="A27" s="76"/>
      <c r="B27" s="77"/>
      <c r="C27" s="92"/>
      <c r="D27" s="93"/>
      <c r="E27" s="93"/>
      <c r="F27" s="93"/>
      <c r="G27" s="85"/>
      <c r="H27" s="86" ph="1"/>
      <c r="I27" s="86" ph="1"/>
      <c r="J27" s="87" ph="1"/>
      <c r="K27" s="85"/>
      <c r="L27" s="86"/>
      <c r="M27" s="86"/>
      <c r="N27" s="87"/>
      <c r="O27" s="88"/>
      <c r="P27" s="89"/>
      <c r="Q27" s="90"/>
      <c r="R27" s="90"/>
      <c r="S27" s="90"/>
      <c r="T27" s="91"/>
      <c r="U27" s="63"/>
      <c r="W27" s="13" t="s">
        <v>105</v>
      </c>
      <c r="Y27" s="5" t="str">
        <f t="shared" si="0"/>
        <v>未</v>
      </c>
      <c r="Z27" s="5" t="str">
        <f t="shared" si="1"/>
        <v>未</v>
      </c>
    </row>
    <row r="28" spans="1:26" ht="21" customHeight="1" x14ac:dyDescent="0.15">
      <c r="A28" s="74"/>
      <c r="B28" s="75"/>
      <c r="C28" s="94"/>
      <c r="D28" s="95"/>
      <c r="E28" s="95"/>
      <c r="F28" s="95"/>
      <c r="G28" s="96"/>
      <c r="H28" s="97" ph="1"/>
      <c r="I28" s="97" ph="1"/>
      <c r="J28" s="98" ph="1"/>
      <c r="K28" s="78"/>
      <c r="L28" s="79"/>
      <c r="M28" s="79"/>
      <c r="N28" s="80"/>
      <c r="O28" s="81"/>
      <c r="P28" s="82"/>
      <c r="Q28" s="83"/>
      <c r="R28" s="83"/>
      <c r="S28" s="83"/>
      <c r="T28" s="84"/>
      <c r="U28" s="63"/>
      <c r="W28" s="64" t="s">
        <v>106</v>
      </c>
      <c r="Y28" s="5" t="str">
        <f t="shared" si="0"/>
        <v>未</v>
      </c>
      <c r="Z28" s="5" t="str">
        <f t="shared" si="1"/>
        <v>未</v>
      </c>
    </row>
    <row r="29" spans="1:26" ht="21" customHeight="1" x14ac:dyDescent="0.15">
      <c r="A29" s="76"/>
      <c r="B29" s="77"/>
      <c r="C29" s="92"/>
      <c r="D29" s="93"/>
      <c r="E29" s="93"/>
      <c r="F29" s="93"/>
      <c r="G29" s="85"/>
      <c r="H29" s="86" ph="1"/>
      <c r="I29" s="86" ph="1"/>
      <c r="J29" s="87" ph="1"/>
      <c r="K29" s="85"/>
      <c r="L29" s="86"/>
      <c r="M29" s="86"/>
      <c r="N29" s="87"/>
      <c r="O29" s="88"/>
      <c r="P29" s="89"/>
      <c r="Q29" s="90"/>
      <c r="R29" s="90"/>
      <c r="S29" s="90"/>
      <c r="T29" s="91"/>
      <c r="U29" s="63"/>
      <c r="W29" s="64" t="s">
        <v>107</v>
      </c>
      <c r="Y29" s="5" t="str">
        <f t="shared" si="0"/>
        <v>未</v>
      </c>
      <c r="Z29" s="5" t="str">
        <f t="shared" si="1"/>
        <v>未</v>
      </c>
    </row>
    <row r="30" spans="1:26" ht="21" customHeight="1" x14ac:dyDescent="0.15">
      <c r="A30" s="74"/>
      <c r="B30" s="75"/>
      <c r="C30" s="94"/>
      <c r="D30" s="95"/>
      <c r="E30" s="95"/>
      <c r="F30" s="95"/>
      <c r="G30" s="96"/>
      <c r="H30" s="97" ph="1"/>
      <c r="I30" s="97" ph="1"/>
      <c r="J30" s="98" ph="1"/>
      <c r="K30" s="78"/>
      <c r="L30" s="79"/>
      <c r="M30" s="79"/>
      <c r="N30" s="80"/>
      <c r="O30" s="81"/>
      <c r="P30" s="82"/>
      <c r="Q30" s="83"/>
      <c r="R30" s="83"/>
      <c r="S30" s="83"/>
      <c r="T30" s="84"/>
      <c r="U30" s="63"/>
      <c r="W30" s="64" t="s">
        <v>108</v>
      </c>
      <c r="Y30" s="5" t="str">
        <f t="shared" si="0"/>
        <v>未</v>
      </c>
      <c r="Z30" s="5" t="str">
        <f t="shared" si="1"/>
        <v>未</v>
      </c>
    </row>
    <row r="31" spans="1:26" ht="21" customHeight="1" x14ac:dyDescent="0.15">
      <c r="A31" s="76"/>
      <c r="B31" s="77"/>
      <c r="C31" s="92"/>
      <c r="D31" s="93"/>
      <c r="E31" s="93"/>
      <c r="F31" s="93"/>
      <c r="G31" s="85"/>
      <c r="H31" s="86" ph="1"/>
      <c r="I31" s="86" ph="1"/>
      <c r="J31" s="87" ph="1"/>
      <c r="K31" s="85"/>
      <c r="L31" s="86"/>
      <c r="M31" s="86"/>
      <c r="N31" s="87"/>
      <c r="O31" s="88"/>
      <c r="P31" s="89"/>
      <c r="Q31" s="90"/>
      <c r="R31" s="90"/>
      <c r="S31" s="90"/>
      <c r="T31" s="91"/>
      <c r="U31" s="63"/>
      <c r="W31" s="64" t="s">
        <v>109</v>
      </c>
      <c r="Y31" s="5" t="str">
        <f t="shared" si="0"/>
        <v>未</v>
      </c>
      <c r="Z31" s="5" t="str">
        <f t="shared" si="1"/>
        <v>未</v>
      </c>
    </row>
    <row r="32" spans="1:26" ht="21" customHeight="1" x14ac:dyDescent="0.15">
      <c r="A32" s="74"/>
      <c r="B32" s="75"/>
      <c r="C32" s="94"/>
      <c r="D32" s="95"/>
      <c r="E32" s="95"/>
      <c r="F32" s="95"/>
      <c r="G32" s="96"/>
      <c r="H32" s="97" ph="1"/>
      <c r="I32" s="97" ph="1"/>
      <c r="J32" s="98" ph="1"/>
      <c r="K32" s="78"/>
      <c r="L32" s="79"/>
      <c r="M32" s="79"/>
      <c r="N32" s="80"/>
      <c r="O32" s="81"/>
      <c r="P32" s="82"/>
      <c r="Q32" s="83"/>
      <c r="R32" s="83"/>
      <c r="S32" s="83"/>
      <c r="T32" s="84"/>
      <c r="U32" s="63"/>
      <c r="Y32" s="5" t="str">
        <f t="shared" si="0"/>
        <v>未</v>
      </c>
      <c r="Z32" s="5" t="str">
        <f t="shared" si="1"/>
        <v>未</v>
      </c>
    </row>
    <row r="33" spans="1:26" ht="21" customHeight="1" x14ac:dyDescent="0.15">
      <c r="A33" s="76"/>
      <c r="B33" s="77"/>
      <c r="C33" s="92"/>
      <c r="D33" s="93"/>
      <c r="E33" s="93"/>
      <c r="F33" s="93"/>
      <c r="G33" s="85"/>
      <c r="H33" s="86" ph="1"/>
      <c r="I33" s="86" ph="1"/>
      <c r="J33" s="87" ph="1"/>
      <c r="K33" s="85"/>
      <c r="L33" s="86"/>
      <c r="M33" s="86"/>
      <c r="N33" s="87"/>
      <c r="O33" s="88"/>
      <c r="P33" s="89"/>
      <c r="Q33" s="90"/>
      <c r="R33" s="90"/>
      <c r="S33" s="90"/>
      <c r="T33" s="91"/>
      <c r="U33" s="63"/>
      <c r="W33" s="5" t="s">
        <v>40</v>
      </c>
      <c r="Y33" s="5" t="str">
        <f t="shared" si="0"/>
        <v>未</v>
      </c>
      <c r="Z33" s="5" t="str">
        <f t="shared" si="1"/>
        <v>未</v>
      </c>
    </row>
    <row r="34" spans="1:26" ht="21" customHeight="1" x14ac:dyDescent="0.15">
      <c r="A34" s="74"/>
      <c r="B34" s="75"/>
      <c r="C34" s="94"/>
      <c r="D34" s="95"/>
      <c r="E34" s="95"/>
      <c r="F34" s="95"/>
      <c r="G34" s="96"/>
      <c r="H34" s="97" ph="1"/>
      <c r="I34" s="97" ph="1"/>
      <c r="J34" s="98" ph="1"/>
      <c r="K34" s="78"/>
      <c r="L34" s="79"/>
      <c r="M34" s="79"/>
      <c r="N34" s="80"/>
      <c r="O34" s="81"/>
      <c r="P34" s="82"/>
      <c r="Q34" s="83"/>
      <c r="R34" s="83"/>
      <c r="S34" s="83"/>
      <c r="T34" s="84"/>
      <c r="U34" s="63"/>
      <c r="W34" s="5" t="s">
        <v>41</v>
      </c>
      <c r="Y34" s="5" t="str">
        <f t="shared" si="0"/>
        <v>未</v>
      </c>
      <c r="Z34" s="5" t="str">
        <f t="shared" si="1"/>
        <v>未</v>
      </c>
    </row>
    <row r="35" spans="1:26" ht="21" customHeight="1" x14ac:dyDescent="0.15">
      <c r="A35" s="76"/>
      <c r="B35" s="77"/>
      <c r="C35" s="92"/>
      <c r="D35" s="93"/>
      <c r="E35" s="93"/>
      <c r="F35" s="93"/>
      <c r="G35" s="85"/>
      <c r="H35" s="86" ph="1"/>
      <c r="I35" s="86" ph="1"/>
      <c r="J35" s="87" ph="1"/>
      <c r="K35" s="85"/>
      <c r="L35" s="86"/>
      <c r="M35" s="86"/>
      <c r="N35" s="87"/>
      <c r="O35" s="88"/>
      <c r="P35" s="89"/>
      <c r="Q35" s="90"/>
      <c r="R35" s="90"/>
      <c r="S35" s="90"/>
      <c r="T35" s="91"/>
      <c r="U35" s="63"/>
      <c r="Y35" s="5" t="str">
        <f t="shared" si="0"/>
        <v>未</v>
      </c>
      <c r="Z35" s="5" t="str">
        <f t="shared" si="1"/>
        <v>未</v>
      </c>
    </row>
    <row r="36" spans="1:26" ht="21" customHeight="1" x14ac:dyDescent="0.15">
      <c r="A36" s="74"/>
      <c r="B36" s="75"/>
      <c r="C36" s="94"/>
      <c r="D36" s="95"/>
      <c r="E36" s="95"/>
      <c r="F36" s="95"/>
      <c r="G36" s="96"/>
      <c r="H36" s="97" ph="1"/>
      <c r="I36" s="97" ph="1"/>
      <c r="J36" s="98" ph="1"/>
      <c r="K36" s="78"/>
      <c r="L36" s="79"/>
      <c r="M36" s="79"/>
      <c r="N36" s="80"/>
      <c r="O36" s="81"/>
      <c r="P36" s="82"/>
      <c r="Q36" s="83"/>
      <c r="R36" s="83"/>
      <c r="S36" s="83"/>
      <c r="T36" s="84"/>
      <c r="U36" s="63"/>
      <c r="W36" s="5" t="s">
        <v>110</v>
      </c>
      <c r="Y36" s="5" t="str">
        <f t="shared" si="0"/>
        <v>未</v>
      </c>
      <c r="Z36" s="5" t="str">
        <f t="shared" si="1"/>
        <v>未</v>
      </c>
    </row>
    <row r="37" spans="1:26" ht="21" customHeight="1" x14ac:dyDescent="0.15">
      <c r="A37" s="76"/>
      <c r="B37" s="77"/>
      <c r="C37" s="92"/>
      <c r="D37" s="93"/>
      <c r="E37" s="93"/>
      <c r="F37" s="93"/>
      <c r="G37" s="85"/>
      <c r="H37" s="86" ph="1"/>
      <c r="I37" s="86" ph="1"/>
      <c r="J37" s="87" ph="1"/>
      <c r="K37" s="85"/>
      <c r="L37" s="86"/>
      <c r="M37" s="86"/>
      <c r="N37" s="87"/>
      <c r="O37" s="88"/>
      <c r="P37" s="89"/>
      <c r="Q37" s="90"/>
      <c r="R37" s="90"/>
      <c r="S37" s="90"/>
      <c r="T37" s="91"/>
      <c r="U37" s="63"/>
      <c r="W37" s="5" t="s">
        <v>111</v>
      </c>
      <c r="Y37" s="5" t="str">
        <f t="shared" si="0"/>
        <v>未</v>
      </c>
      <c r="Z37" s="5" t="str">
        <f t="shared" si="1"/>
        <v>未</v>
      </c>
    </row>
    <row r="38" spans="1:26" ht="21" customHeight="1" x14ac:dyDescent="0.15">
      <c r="A38" s="74"/>
      <c r="B38" s="75"/>
      <c r="C38" s="94"/>
      <c r="D38" s="95"/>
      <c r="E38" s="95"/>
      <c r="F38" s="95"/>
      <c r="G38" s="96"/>
      <c r="H38" s="97" ph="1"/>
      <c r="I38" s="97" ph="1"/>
      <c r="J38" s="98" ph="1"/>
      <c r="K38" s="78"/>
      <c r="L38" s="79"/>
      <c r="M38" s="79"/>
      <c r="N38" s="80"/>
      <c r="O38" s="81"/>
      <c r="P38" s="82"/>
      <c r="Q38" s="83"/>
      <c r="R38" s="83"/>
      <c r="S38" s="83"/>
      <c r="T38" s="84"/>
      <c r="U38" s="63"/>
      <c r="Y38" s="5" t="str">
        <f t="shared" si="0"/>
        <v>未</v>
      </c>
      <c r="Z38" s="5" t="str">
        <f t="shared" si="1"/>
        <v>未</v>
      </c>
    </row>
    <row r="39" spans="1:26" ht="21" customHeight="1" x14ac:dyDescent="0.15">
      <c r="A39" s="76"/>
      <c r="B39" s="77"/>
      <c r="C39" s="92"/>
      <c r="D39" s="93"/>
      <c r="E39" s="93"/>
      <c r="F39" s="93"/>
      <c r="G39" s="85"/>
      <c r="H39" s="86" ph="1"/>
      <c r="I39" s="86" ph="1"/>
      <c r="J39" s="87" ph="1"/>
      <c r="K39" s="85"/>
      <c r="L39" s="86"/>
      <c r="M39" s="86"/>
      <c r="N39" s="87"/>
      <c r="O39" s="88"/>
      <c r="P39" s="89"/>
      <c r="Q39" s="90"/>
      <c r="R39" s="90"/>
      <c r="S39" s="90"/>
      <c r="T39" s="91"/>
      <c r="U39" s="63"/>
      <c r="Y39" s="5" t="str">
        <f t="shared" si="0"/>
        <v>未</v>
      </c>
      <c r="Z39" s="5" t="str">
        <f t="shared" si="1"/>
        <v>未</v>
      </c>
    </row>
    <row r="40" spans="1:26" ht="21" customHeight="1" x14ac:dyDescent="0.15">
      <c r="A40" s="74"/>
      <c r="B40" s="75"/>
      <c r="C40" s="94"/>
      <c r="D40" s="95"/>
      <c r="E40" s="95"/>
      <c r="F40" s="95"/>
      <c r="G40" s="96" t="str">
        <f t="shared" ref="G38:G43" si="2">PHONETIC(C40)</f>
        <v/>
      </c>
      <c r="H40" s="97" ph="1"/>
      <c r="I40" s="97" ph="1"/>
      <c r="J40" s="98" ph="1"/>
      <c r="K40" s="78"/>
      <c r="L40" s="79"/>
      <c r="M40" s="79"/>
      <c r="N40" s="80"/>
      <c r="O40" s="81"/>
      <c r="P40" s="82"/>
      <c r="Q40" s="83"/>
      <c r="R40" s="83"/>
      <c r="S40" s="83"/>
      <c r="T40" s="84"/>
      <c r="U40" s="63"/>
      <c r="Y40" s="5" t="str">
        <f t="shared" si="0"/>
        <v>未</v>
      </c>
      <c r="Z40" s="5" t="str">
        <f t="shared" si="1"/>
        <v>未</v>
      </c>
    </row>
    <row r="41" spans="1:26" ht="21" customHeight="1" x14ac:dyDescent="0.15">
      <c r="A41" s="76"/>
      <c r="B41" s="77"/>
      <c r="C41" s="92"/>
      <c r="D41" s="93"/>
      <c r="E41" s="93"/>
      <c r="F41" s="93"/>
      <c r="G41" s="85" t="str">
        <f t="shared" si="2"/>
        <v/>
      </c>
      <c r="H41" s="86" ph="1"/>
      <c r="I41" s="86" ph="1"/>
      <c r="J41" s="87" ph="1"/>
      <c r="K41" s="85"/>
      <c r="L41" s="86"/>
      <c r="M41" s="86"/>
      <c r="N41" s="87"/>
      <c r="O41" s="88"/>
      <c r="P41" s="89"/>
      <c r="Q41" s="90"/>
      <c r="R41" s="90"/>
      <c r="S41" s="90"/>
      <c r="T41" s="91"/>
      <c r="U41" s="63"/>
      <c r="Y41" s="5" t="str">
        <f t="shared" si="0"/>
        <v>未</v>
      </c>
      <c r="Z41" s="5" t="str">
        <f t="shared" si="1"/>
        <v>未</v>
      </c>
    </row>
    <row r="42" spans="1:26" ht="21" customHeight="1" x14ac:dyDescent="0.15">
      <c r="A42" s="74"/>
      <c r="B42" s="75"/>
      <c r="C42" s="94"/>
      <c r="D42" s="95"/>
      <c r="E42" s="95"/>
      <c r="F42" s="95"/>
      <c r="G42" s="96" t="str">
        <f t="shared" si="2"/>
        <v/>
      </c>
      <c r="H42" s="97" ph="1"/>
      <c r="I42" s="97" ph="1"/>
      <c r="J42" s="98" ph="1"/>
      <c r="K42" s="78"/>
      <c r="L42" s="79"/>
      <c r="M42" s="79"/>
      <c r="N42" s="80"/>
      <c r="O42" s="81"/>
      <c r="P42" s="82"/>
      <c r="Q42" s="83"/>
      <c r="R42" s="83"/>
      <c r="S42" s="83"/>
      <c r="T42" s="84"/>
      <c r="U42" s="63"/>
      <c r="Y42" s="5" t="str">
        <f t="shared" si="0"/>
        <v>未</v>
      </c>
      <c r="Z42" s="5" t="str">
        <f t="shared" si="1"/>
        <v>未</v>
      </c>
    </row>
    <row r="43" spans="1:26" ht="21" customHeight="1" x14ac:dyDescent="0.15">
      <c r="A43" s="76"/>
      <c r="B43" s="77"/>
      <c r="C43" s="92"/>
      <c r="D43" s="93"/>
      <c r="E43" s="93"/>
      <c r="F43" s="93"/>
      <c r="G43" s="85" t="str">
        <f t="shared" si="2"/>
        <v/>
      </c>
      <c r="H43" s="86" ph="1"/>
      <c r="I43" s="86" ph="1"/>
      <c r="J43" s="87" ph="1"/>
      <c r="K43" s="85"/>
      <c r="L43" s="86"/>
      <c r="M43" s="86"/>
      <c r="N43" s="87"/>
      <c r="O43" s="88"/>
      <c r="P43" s="89"/>
      <c r="Q43" s="90"/>
      <c r="R43" s="90"/>
      <c r="S43" s="90"/>
      <c r="T43" s="91"/>
      <c r="U43" s="65"/>
      <c r="Y43" s="5" t="str">
        <f t="shared" si="0"/>
        <v>未</v>
      </c>
      <c r="Z43" s="5" t="str">
        <f t="shared" si="1"/>
        <v>未</v>
      </c>
    </row>
    <row r="44" spans="1:26" ht="21" customHeight="1" x14ac:dyDescent="0.15">
      <c r="A44" s="74"/>
      <c r="B44" s="75"/>
      <c r="C44" s="94"/>
      <c r="D44" s="95"/>
      <c r="E44" s="95"/>
      <c r="F44" s="95"/>
      <c r="G44" s="96" t="str">
        <f t="shared" ref="G44:G45" si="3">PHONETIC(C44)</f>
        <v/>
      </c>
      <c r="H44" s="97" ph="1"/>
      <c r="I44" s="97" ph="1"/>
      <c r="J44" s="98" ph="1"/>
      <c r="K44" s="78"/>
      <c r="L44" s="79"/>
      <c r="M44" s="79"/>
      <c r="N44" s="80"/>
      <c r="O44" s="81"/>
      <c r="P44" s="82"/>
      <c r="Q44" s="83"/>
      <c r="R44" s="83"/>
      <c r="S44" s="83"/>
      <c r="T44" s="84"/>
      <c r="U44" s="63"/>
      <c r="Y44" s="5" t="str">
        <f t="shared" ref="Y44:Y46" si="4">IF(Q44="","未","登録")</f>
        <v>未</v>
      </c>
      <c r="Z44" s="5" t="str">
        <f t="shared" ref="Z44:Z46" si="5">Y44&amp;O44</f>
        <v>未</v>
      </c>
    </row>
    <row r="45" spans="1:26" ht="21" customHeight="1" thickBot="1" x14ac:dyDescent="0.2">
      <c r="A45" s="162"/>
      <c r="B45" s="163"/>
      <c r="C45" s="164"/>
      <c r="D45" s="165"/>
      <c r="E45" s="165"/>
      <c r="F45" s="165"/>
      <c r="G45" s="166" t="str">
        <f t="shared" si="3"/>
        <v/>
      </c>
      <c r="H45" s="167" ph="1"/>
      <c r="I45" s="167" ph="1"/>
      <c r="J45" s="168" ph="1"/>
      <c r="K45" s="166"/>
      <c r="L45" s="167"/>
      <c r="M45" s="167"/>
      <c r="N45" s="168"/>
      <c r="O45" s="169"/>
      <c r="P45" s="170"/>
      <c r="Q45" s="171"/>
      <c r="R45" s="171"/>
      <c r="S45" s="171"/>
      <c r="T45" s="172"/>
      <c r="U45" s="161"/>
      <c r="Y45" s="5" t="str">
        <f t="shared" si="4"/>
        <v>未</v>
      </c>
      <c r="Z45" s="5" t="str">
        <f t="shared" si="5"/>
        <v>未</v>
      </c>
    </row>
    <row r="46" spans="1:26" ht="25.5" customHeight="1" x14ac:dyDescent="0.15">
      <c r="H46" s="5" ph="1"/>
      <c r="I46" s="5" ph="1"/>
      <c r="J46" s="5" ph="1"/>
      <c r="Y46" s="5" t="str">
        <f t="shared" si="4"/>
        <v>未</v>
      </c>
      <c r="Z46" s="5" t="str">
        <f t="shared" si="5"/>
        <v>未</v>
      </c>
    </row>
    <row r="47" spans="1:26" ht="25.5" customHeight="1" x14ac:dyDescent="0.15">
      <c r="H47" s="5" ph="1"/>
      <c r="I47" s="5" ph="1"/>
      <c r="J47" s="5" ph="1"/>
    </row>
    <row r="48" spans="1:26" ht="25.5" customHeight="1" x14ac:dyDescent="0.15">
      <c r="H48" s="5" ph="1"/>
      <c r="I48" s="5" ph="1"/>
      <c r="J48" s="5" ph="1"/>
    </row>
    <row r="53" spans="8:10" ht="25.5" customHeight="1" x14ac:dyDescent="0.15">
      <c r="H53" s="5" ph="1"/>
      <c r="I53" s="5" ph="1"/>
      <c r="J53" s="5" ph="1"/>
    </row>
    <row r="54" spans="8:10" ht="25.5" customHeight="1" x14ac:dyDescent="0.15">
      <c r="H54" s="5" ph="1"/>
      <c r="I54" s="5" ph="1"/>
      <c r="J54" s="5" ph="1"/>
    </row>
    <row r="55" spans="8:10" ht="25.5" customHeight="1" x14ac:dyDescent="0.15">
      <c r="H55" s="5" ph="1"/>
      <c r="I55" s="5" ph="1"/>
      <c r="J55" s="5" ph="1"/>
    </row>
    <row r="56" spans="8:10" ht="25.5" customHeight="1" x14ac:dyDescent="0.15">
      <c r="H56" s="5" ph="1"/>
      <c r="I56" s="5" ph="1"/>
      <c r="J56" s="5" ph="1"/>
    </row>
  </sheetData>
  <mergeCells count="167">
    <mergeCell ref="A11:B11"/>
    <mergeCell ref="H11:I11"/>
    <mergeCell ref="K11:L11"/>
    <mergeCell ref="R11:S11"/>
    <mergeCell ref="A12:B12"/>
    <mergeCell ref="C12:F12"/>
    <mergeCell ref="M12:T12"/>
    <mergeCell ref="A23:B23"/>
    <mergeCell ref="C23:F23"/>
    <mergeCell ref="G23:J23"/>
    <mergeCell ref="K23:N23"/>
    <mergeCell ref="O23:P23"/>
    <mergeCell ref="Q23:T23"/>
    <mergeCell ref="A1:N1"/>
    <mergeCell ref="A2:T2"/>
    <mergeCell ref="A3:T3"/>
    <mergeCell ref="A4:B4"/>
    <mergeCell ref="C4:H4"/>
    <mergeCell ref="J4:L4"/>
    <mergeCell ref="M4:S4"/>
    <mergeCell ref="A5:B5"/>
    <mergeCell ref="C5:H5"/>
    <mergeCell ref="J5:L5"/>
    <mergeCell ref="M5:S5"/>
    <mergeCell ref="A6:B6"/>
    <mergeCell ref="E6:F6"/>
    <mergeCell ref="I6:J6"/>
    <mergeCell ref="M6:N6"/>
    <mergeCell ref="Q6:T6"/>
    <mergeCell ref="A9:B9"/>
    <mergeCell ref="H9:I9"/>
    <mergeCell ref="K9:L9"/>
    <mergeCell ref="R9:S9"/>
    <mergeCell ref="A10:B10"/>
    <mergeCell ref="A7:B7"/>
    <mergeCell ref="E7:F7"/>
    <mergeCell ref="I7:J7"/>
    <mergeCell ref="M7:N7"/>
    <mergeCell ref="Q7:T7"/>
    <mergeCell ref="A8:B8"/>
    <mergeCell ref="H8:I8"/>
    <mergeCell ref="K8:L8"/>
    <mergeCell ref="R8:S8"/>
    <mergeCell ref="H10:I10"/>
    <mergeCell ref="K10:L10"/>
    <mergeCell ref="R10:S10"/>
    <mergeCell ref="A24:B25"/>
    <mergeCell ref="C24:F24"/>
    <mergeCell ref="G24:J24"/>
    <mergeCell ref="K24:N24"/>
    <mergeCell ref="O24:P24"/>
    <mergeCell ref="Q24:T24"/>
    <mergeCell ref="C25:F25"/>
    <mergeCell ref="G25:J25"/>
    <mergeCell ref="K25:N25"/>
    <mergeCell ref="O25:P25"/>
    <mergeCell ref="Q25:T25"/>
    <mergeCell ref="A28:B29"/>
    <mergeCell ref="K28:N28"/>
    <mergeCell ref="K26:N26"/>
    <mergeCell ref="O26:P26"/>
    <mergeCell ref="Q26:T26"/>
    <mergeCell ref="K27:N27"/>
    <mergeCell ref="O27:P27"/>
    <mergeCell ref="Q27:T27"/>
    <mergeCell ref="O28:P28"/>
    <mergeCell ref="Q28:T28"/>
    <mergeCell ref="K29:N29"/>
    <mergeCell ref="O29:P29"/>
    <mergeCell ref="Q29:T29"/>
    <mergeCell ref="A26:B27"/>
    <mergeCell ref="C26:F26"/>
    <mergeCell ref="G26:J26"/>
    <mergeCell ref="C27:F27"/>
    <mergeCell ref="G27:J27"/>
    <mergeCell ref="C28:F28"/>
    <mergeCell ref="G28:J28"/>
    <mergeCell ref="C29:F29"/>
    <mergeCell ref="G29:J29"/>
    <mergeCell ref="A32:B33"/>
    <mergeCell ref="K32:N32"/>
    <mergeCell ref="O30:P30"/>
    <mergeCell ref="Q30:T30"/>
    <mergeCell ref="K31:N31"/>
    <mergeCell ref="O31:P31"/>
    <mergeCell ref="Q31:T31"/>
    <mergeCell ref="A30:B31"/>
    <mergeCell ref="K30:N30"/>
    <mergeCell ref="O32:P32"/>
    <mergeCell ref="Q32:T32"/>
    <mergeCell ref="K33:N33"/>
    <mergeCell ref="O33:P33"/>
    <mergeCell ref="Q33:T33"/>
    <mergeCell ref="C30:F30"/>
    <mergeCell ref="G30:J30"/>
    <mergeCell ref="C31:F31"/>
    <mergeCell ref="G31:J31"/>
    <mergeCell ref="C32:F32"/>
    <mergeCell ref="G32:J32"/>
    <mergeCell ref="C33:F33"/>
    <mergeCell ref="G33:J33"/>
    <mergeCell ref="A36:B37"/>
    <mergeCell ref="K36:N36"/>
    <mergeCell ref="O34:P34"/>
    <mergeCell ref="Q34:T34"/>
    <mergeCell ref="K35:N35"/>
    <mergeCell ref="O35:P35"/>
    <mergeCell ref="Q35:T35"/>
    <mergeCell ref="A34:B35"/>
    <mergeCell ref="K34:N34"/>
    <mergeCell ref="O36:P36"/>
    <mergeCell ref="Q36:T36"/>
    <mergeCell ref="K37:N37"/>
    <mergeCell ref="O37:P37"/>
    <mergeCell ref="Q37:T37"/>
    <mergeCell ref="C36:F36"/>
    <mergeCell ref="G36:J36"/>
    <mergeCell ref="C37:F37"/>
    <mergeCell ref="G37:J37"/>
    <mergeCell ref="C34:F34"/>
    <mergeCell ref="G34:J34"/>
    <mergeCell ref="C35:F35"/>
    <mergeCell ref="G35:J35"/>
    <mergeCell ref="A40:B41"/>
    <mergeCell ref="K40:N40"/>
    <mergeCell ref="O38:P38"/>
    <mergeCell ref="Q38:T38"/>
    <mergeCell ref="K39:N39"/>
    <mergeCell ref="O39:P39"/>
    <mergeCell ref="Q39:T39"/>
    <mergeCell ref="A38:B39"/>
    <mergeCell ref="K38:N38"/>
    <mergeCell ref="O40:P40"/>
    <mergeCell ref="Q40:T40"/>
    <mergeCell ref="K41:N41"/>
    <mergeCell ref="O41:P41"/>
    <mergeCell ref="Q41:T41"/>
    <mergeCell ref="C38:F38"/>
    <mergeCell ref="G38:J38"/>
    <mergeCell ref="C39:F39"/>
    <mergeCell ref="G39:J39"/>
    <mergeCell ref="C40:F40"/>
    <mergeCell ref="G40:J40"/>
    <mergeCell ref="C41:F41"/>
    <mergeCell ref="G41:J41"/>
    <mergeCell ref="A44:B45"/>
    <mergeCell ref="K44:N44"/>
    <mergeCell ref="O42:P42"/>
    <mergeCell ref="Q42:T42"/>
    <mergeCell ref="K43:N43"/>
    <mergeCell ref="O43:P43"/>
    <mergeCell ref="Q43:T43"/>
    <mergeCell ref="A42:B43"/>
    <mergeCell ref="K42:N42"/>
    <mergeCell ref="O44:P44"/>
    <mergeCell ref="Q44:T44"/>
    <mergeCell ref="K45:N45"/>
    <mergeCell ref="O45:P45"/>
    <mergeCell ref="Q45:T45"/>
    <mergeCell ref="C43:F43"/>
    <mergeCell ref="G43:J43"/>
    <mergeCell ref="C44:F44"/>
    <mergeCell ref="G44:J44"/>
    <mergeCell ref="C45:F45"/>
    <mergeCell ref="G45:J45"/>
    <mergeCell ref="C42:F42"/>
    <mergeCell ref="G42:J42"/>
  </mergeCells>
  <phoneticPr fontId="1"/>
  <dataValidations count="7">
    <dataValidation type="list" allowBlank="1" showInputMessage="1" showErrorMessage="1" sqref="WVI26:WVJ45 IW26:IX45 SS26:ST45 ACO26:ACP45 AMK26:AML45 AWG26:AWH45 BGC26:BGD45 BPY26:BPZ45 BZU26:BZV45 CJQ26:CJR45 CTM26:CTN45 DDI26:DDJ45 DNE26:DNF45 DXA26:DXB45 EGW26:EGX45 EQS26:EQT45 FAO26:FAP45 FKK26:FKL45 FUG26:FUH45 GEC26:GED45 GNY26:GNZ45 GXU26:GXV45 HHQ26:HHR45 HRM26:HRN45 IBI26:IBJ45 ILE26:ILF45 IVA26:IVB45 JEW26:JEX45 JOS26:JOT45 JYO26:JYP45 KIK26:KIL45 KSG26:KSH45 LCC26:LCD45 LLY26:LLZ45 LVU26:LVV45 MFQ26:MFR45 MPM26:MPN45 MZI26:MZJ45 NJE26:NJF45 NTA26:NTB45 OCW26:OCX45 OMS26:OMT45 OWO26:OWP45 PGK26:PGL45 PQG26:PQH45 QAC26:QAD45 QJY26:QJZ45 QTU26:QTV45 RDQ26:RDR45 RNM26:RNN45 RXI26:RXJ45 SHE26:SHF45 SRA26:SRB45 TAW26:TAX45 TKS26:TKT45 TUO26:TUP45 UEK26:UEL45 UOG26:UOH45 UYC26:UYD45 VHY26:VHZ45 VRU26:VRV45 WBQ26:WBR45 WLM26:WLN45">
      <formula1>$V$24:$V$33</formula1>
    </dataValidation>
    <dataValidation type="whole" operator="lessThan" allowBlank="1" showInputMessage="1" showErrorMessage="1" sqref="R8:S11 H8:I11">
      <formula1>0</formula1>
    </dataValidation>
    <dataValidation operator="lessThan" allowBlank="1" showInputMessage="1" showErrorMessage="1" sqref="E8:E11 O8:O11 C12:F12 C6 C7 G6 G7 K6 K7 O6 O7"/>
    <dataValidation type="list" allowBlank="1" showInputMessage="1" showErrorMessage="1" sqref="U24:U45">
      <formula1>$W$36:$W$37</formula1>
    </dataValidation>
    <dataValidation type="list" allowBlank="1" showInputMessage="1" showErrorMessage="1" sqref="O24:P45">
      <formula1>$W$33:$W$34</formula1>
    </dataValidation>
    <dataValidation type="list" allowBlank="1" showInputMessage="1" showErrorMessage="1" sqref="A26:B45">
      <formula1>$W$24:$W$32</formula1>
    </dataValidation>
    <dataValidation type="list" allowBlank="1" showInputMessage="1" showErrorMessage="1" sqref="A24:B25">
      <formula1>$W$23:$W$31</formula1>
    </dataValidation>
  </dataValidations>
  <printOptions horizontalCentered="1" verticalCentered="1"/>
  <pageMargins left="0.51181102362204722" right="0.31496062992125984" top="0.35433070866141736" bottom="0.35433070866141736"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view="pageBreakPreview" topLeftCell="A9" zoomScale="55" zoomScaleNormal="100" zoomScaleSheetLayoutView="55" workbookViewId="0">
      <selection activeCell="M48" sqref="M48"/>
    </sheetView>
  </sheetViews>
  <sheetFormatPr defaultColWidth="9" defaultRowHeight="25.5" customHeight="1" x14ac:dyDescent="0.15"/>
  <cols>
    <col min="1" max="2" width="7.125" style="5" customWidth="1"/>
    <col min="3" max="10" width="4.625" style="5" customWidth="1"/>
    <col min="11" max="12" width="7.125" style="5" customWidth="1"/>
    <col min="13" max="20" width="4.625" style="5" customWidth="1"/>
    <col min="21" max="21" width="9.875" style="5" customWidth="1"/>
    <col min="22" max="22" width="5" style="5" customWidth="1"/>
    <col min="23" max="23" width="6.625" style="5" customWidth="1"/>
    <col min="24" max="24" width="7.125" style="5" customWidth="1"/>
    <col min="25" max="25" width="14.125" style="5" bestFit="1" customWidth="1"/>
    <col min="26" max="26" width="4.25" style="5" bestFit="1" customWidth="1"/>
    <col min="27" max="27" width="18.375" style="5" customWidth="1"/>
    <col min="28" max="28" width="16.125" style="5" customWidth="1"/>
    <col min="29" max="29" width="15.25" style="5" customWidth="1"/>
    <col min="30" max="30" width="19.5" style="5" customWidth="1"/>
    <col min="31" max="31" width="17" style="5" customWidth="1"/>
    <col min="32" max="32" width="11.375" style="5" customWidth="1"/>
    <col min="33" max="33" width="10.25" style="5" customWidth="1"/>
    <col min="34" max="69" width="9" style="5" customWidth="1"/>
    <col min="70" max="16384" width="9" style="5"/>
  </cols>
  <sheetData>
    <row r="1" spans="1:28" ht="24" customHeight="1" x14ac:dyDescent="0.15">
      <c r="A1" s="113" t="s">
        <v>88</v>
      </c>
      <c r="B1" s="113"/>
      <c r="C1" s="113"/>
      <c r="D1" s="113"/>
      <c r="E1" s="113"/>
      <c r="F1" s="113"/>
      <c r="G1" s="113"/>
      <c r="H1" s="113"/>
      <c r="I1" s="113"/>
      <c r="J1" s="113"/>
      <c r="K1" s="113"/>
      <c r="L1" s="113"/>
      <c r="M1" s="113"/>
      <c r="N1" s="113"/>
      <c r="O1" s="12" t="s">
        <v>71</v>
      </c>
      <c r="P1" s="2"/>
      <c r="Q1" s="6"/>
      <c r="R1" s="6"/>
      <c r="S1" s="6"/>
      <c r="T1" s="2"/>
      <c r="W1" s="2"/>
      <c r="X1" s="2"/>
      <c r="Y1" s="6"/>
      <c r="Z1" s="6"/>
      <c r="AA1" s="6"/>
      <c r="AB1" s="2"/>
    </row>
    <row r="2" spans="1:28" ht="24" customHeight="1" x14ac:dyDescent="0.15">
      <c r="A2" s="114" t="s">
        <v>53</v>
      </c>
      <c r="B2" s="114"/>
      <c r="C2" s="114"/>
      <c r="D2" s="114"/>
      <c r="E2" s="114"/>
      <c r="F2" s="114"/>
      <c r="G2" s="114"/>
      <c r="H2" s="114"/>
      <c r="I2" s="114"/>
      <c r="J2" s="114"/>
      <c r="K2" s="114"/>
      <c r="L2" s="114"/>
      <c r="M2" s="114"/>
      <c r="N2" s="114"/>
      <c r="O2" s="114"/>
      <c r="P2" s="114"/>
      <c r="Q2" s="114"/>
      <c r="R2" s="114"/>
      <c r="S2" s="114"/>
      <c r="T2" s="114"/>
    </row>
    <row r="3" spans="1:28" ht="24" customHeight="1" thickBot="1" x14ac:dyDescent="0.2">
      <c r="A3" s="114" t="s">
        <v>122</v>
      </c>
      <c r="B3" s="114"/>
      <c r="C3" s="114"/>
      <c r="D3" s="114"/>
      <c r="E3" s="114"/>
      <c r="F3" s="114"/>
      <c r="G3" s="114"/>
      <c r="H3" s="114"/>
      <c r="I3" s="114"/>
      <c r="J3" s="114"/>
      <c r="K3" s="114"/>
      <c r="L3" s="114"/>
      <c r="M3" s="114"/>
      <c r="N3" s="114"/>
      <c r="O3" s="114"/>
      <c r="P3" s="114"/>
      <c r="Q3" s="114"/>
      <c r="R3" s="114"/>
      <c r="S3" s="114"/>
      <c r="T3" s="114"/>
    </row>
    <row r="4" spans="1:28" ht="25.5" customHeight="1" x14ac:dyDescent="0.15">
      <c r="A4" s="115" t="s">
        <v>17</v>
      </c>
      <c r="B4" s="116"/>
      <c r="C4" s="117"/>
      <c r="D4" s="117"/>
      <c r="E4" s="117"/>
      <c r="F4" s="117"/>
      <c r="G4" s="117"/>
      <c r="H4" s="117"/>
      <c r="I4" s="7" t="s">
        <v>25</v>
      </c>
      <c r="J4" s="116" t="s">
        <v>26</v>
      </c>
      <c r="K4" s="116"/>
      <c r="L4" s="116"/>
      <c r="M4" s="117"/>
      <c r="N4" s="117"/>
      <c r="O4" s="117"/>
      <c r="P4" s="117"/>
      <c r="Q4" s="117"/>
      <c r="R4" s="117"/>
      <c r="S4" s="117"/>
      <c r="T4" s="8" t="s">
        <v>25</v>
      </c>
      <c r="Y4" s="5" t="s">
        <v>24</v>
      </c>
    </row>
    <row r="5" spans="1:28" ht="25.5" customHeight="1" x14ac:dyDescent="0.15">
      <c r="A5" s="118" t="s">
        <v>27</v>
      </c>
      <c r="B5" s="119"/>
      <c r="C5" s="120"/>
      <c r="D5" s="120"/>
      <c r="E5" s="120"/>
      <c r="F5" s="120"/>
      <c r="G5" s="120"/>
      <c r="H5" s="120"/>
      <c r="I5" s="9" t="s">
        <v>13</v>
      </c>
      <c r="J5" s="119" t="s">
        <v>28</v>
      </c>
      <c r="K5" s="119"/>
      <c r="L5" s="119"/>
      <c r="M5" s="120"/>
      <c r="N5" s="120"/>
      <c r="O5" s="120"/>
      <c r="P5" s="120"/>
      <c r="Q5" s="120"/>
      <c r="R5" s="120"/>
      <c r="S5" s="120"/>
      <c r="T5" s="10" t="s">
        <v>13</v>
      </c>
      <c r="Y5" s="5" t="s">
        <v>23</v>
      </c>
    </row>
    <row r="6" spans="1:28" ht="24" customHeight="1" x14ac:dyDescent="0.15">
      <c r="A6" s="101" t="s">
        <v>45</v>
      </c>
      <c r="B6" s="102"/>
      <c r="C6" s="14">
        <f>COUNTIF($A$24:$B$43,W24)</f>
        <v>0</v>
      </c>
      <c r="D6" s="69" t="s">
        <v>123</v>
      </c>
      <c r="E6" s="104" t="s">
        <v>46</v>
      </c>
      <c r="F6" s="112"/>
      <c r="G6" s="70">
        <f>COUNTIF($A$24:$B$43,W25)</f>
        <v>0</v>
      </c>
      <c r="H6" s="69" t="s">
        <v>124</v>
      </c>
      <c r="I6" s="105" t="s">
        <v>47</v>
      </c>
      <c r="J6" s="104"/>
      <c r="K6" s="70">
        <f>COUNTIF($A$24:$B$43,W26)</f>
        <v>0</v>
      </c>
      <c r="L6" s="69" t="s">
        <v>124</v>
      </c>
      <c r="M6" s="103" t="s">
        <v>48</v>
      </c>
      <c r="N6" s="105"/>
      <c r="O6" s="15">
        <f>COUNTIF($A$24:$B$43,W27)</f>
        <v>0</v>
      </c>
      <c r="P6" s="16" t="s">
        <v>124</v>
      </c>
      <c r="Q6" s="106"/>
      <c r="R6" s="107"/>
      <c r="S6" s="107"/>
      <c r="T6" s="108"/>
      <c r="Y6" s="5" t="s">
        <v>29</v>
      </c>
    </row>
    <row r="7" spans="1:28" ht="24" customHeight="1" x14ac:dyDescent="0.15">
      <c r="A7" s="101" t="s">
        <v>49</v>
      </c>
      <c r="B7" s="102"/>
      <c r="C7" s="70">
        <f>COUNTIF($A$24:$B$43,W28)</f>
        <v>0</v>
      </c>
      <c r="D7" s="69" t="s">
        <v>124</v>
      </c>
      <c r="E7" s="103" t="s">
        <v>50</v>
      </c>
      <c r="F7" s="104"/>
      <c r="G7" s="70">
        <f>COUNTIF($A$24:$B$43,W29)</f>
        <v>0</v>
      </c>
      <c r="H7" s="69" t="s">
        <v>124</v>
      </c>
      <c r="I7" s="105" t="s">
        <v>51</v>
      </c>
      <c r="J7" s="104"/>
      <c r="K7" s="70">
        <f>COUNTIF($A$24:$B$43,W30)</f>
        <v>0</v>
      </c>
      <c r="L7" s="69" t="s">
        <v>124</v>
      </c>
      <c r="M7" s="103" t="s">
        <v>52</v>
      </c>
      <c r="N7" s="105"/>
      <c r="O7" s="15">
        <f>COUNTIF($A$24:$B$43,W31)</f>
        <v>0</v>
      </c>
      <c r="P7" s="16" t="s">
        <v>124</v>
      </c>
      <c r="Q7" s="106"/>
      <c r="R7" s="107"/>
      <c r="S7" s="107"/>
      <c r="T7" s="108"/>
      <c r="Y7" s="5" t="s">
        <v>30</v>
      </c>
    </row>
    <row r="8" spans="1:28" ht="24" customHeight="1" x14ac:dyDescent="0.15">
      <c r="A8" s="109" t="s">
        <v>93</v>
      </c>
      <c r="B8" s="110"/>
      <c r="C8" s="45">
        <v>1500</v>
      </c>
      <c r="D8" s="46" t="s">
        <v>31</v>
      </c>
      <c r="E8" s="47">
        <f>COUNTIFS($Z$24:$Z$45,Y4,U24:U45,W36)</f>
        <v>0</v>
      </c>
      <c r="F8" s="9" t="s">
        <v>19</v>
      </c>
      <c r="G8" s="48" t="s">
        <v>32</v>
      </c>
      <c r="H8" s="111">
        <f>C8*E8</f>
        <v>0</v>
      </c>
      <c r="I8" s="111"/>
      <c r="J8" s="49" t="s">
        <v>20</v>
      </c>
      <c r="K8" s="109" t="s">
        <v>94</v>
      </c>
      <c r="L8" s="110"/>
      <c r="M8" s="45">
        <v>1800</v>
      </c>
      <c r="N8" s="46" t="s">
        <v>31</v>
      </c>
      <c r="O8" s="47">
        <f>COUNTIFS($Z$24:$Z$45,Y6,U24:U45,W36)</f>
        <v>0</v>
      </c>
      <c r="P8" s="9" t="s">
        <v>19</v>
      </c>
      <c r="Q8" s="48" t="s">
        <v>32</v>
      </c>
      <c r="R8" s="111">
        <f>M8*O8</f>
        <v>0</v>
      </c>
      <c r="S8" s="111"/>
      <c r="T8" s="10" t="s">
        <v>20</v>
      </c>
    </row>
    <row r="9" spans="1:28" ht="24" customHeight="1" x14ac:dyDescent="0.15">
      <c r="A9" s="109" t="s">
        <v>95</v>
      </c>
      <c r="B9" s="110"/>
      <c r="C9" s="45">
        <v>2000</v>
      </c>
      <c r="D9" s="46" t="s">
        <v>31</v>
      </c>
      <c r="E9" s="47">
        <f>COUNTIFS($Z$24:$Z$45,Y4,U24:U45,W37)</f>
        <v>0</v>
      </c>
      <c r="F9" s="9" t="s">
        <v>19</v>
      </c>
      <c r="G9" s="48" t="s">
        <v>32</v>
      </c>
      <c r="H9" s="111">
        <f>C9*E9</f>
        <v>0</v>
      </c>
      <c r="I9" s="111"/>
      <c r="J9" s="49" t="s">
        <v>20</v>
      </c>
      <c r="K9" s="109" t="s">
        <v>96</v>
      </c>
      <c r="L9" s="110"/>
      <c r="M9" s="45">
        <v>2300</v>
      </c>
      <c r="N9" s="46" t="s">
        <v>31</v>
      </c>
      <c r="O9" s="47">
        <f>COUNTIFS($Z$24:$Z$45,Y6,U24:U45,W37)</f>
        <v>0</v>
      </c>
      <c r="P9" s="9" t="s">
        <v>19</v>
      </c>
      <c r="Q9" s="48" t="s">
        <v>32</v>
      </c>
      <c r="R9" s="111">
        <f>M9*O9</f>
        <v>0</v>
      </c>
      <c r="S9" s="111"/>
      <c r="T9" s="10" t="s">
        <v>20</v>
      </c>
    </row>
    <row r="10" spans="1:28" ht="24" customHeight="1" x14ac:dyDescent="0.15">
      <c r="A10" s="99" t="s">
        <v>97</v>
      </c>
      <c r="B10" s="100"/>
      <c r="C10" s="45">
        <v>2000</v>
      </c>
      <c r="D10" s="46" t="s">
        <v>31</v>
      </c>
      <c r="E10" s="47">
        <f>COUNTIFS($Z$24:$Z$45,Y5,U24:U45,W36)</f>
        <v>0</v>
      </c>
      <c r="F10" s="9" t="s">
        <v>19</v>
      </c>
      <c r="G10" s="48" t="s">
        <v>32</v>
      </c>
      <c r="H10" s="111">
        <f>C10*E10</f>
        <v>0</v>
      </c>
      <c r="I10" s="111"/>
      <c r="J10" s="49" t="s">
        <v>20</v>
      </c>
      <c r="K10" s="99" t="s">
        <v>98</v>
      </c>
      <c r="L10" s="100"/>
      <c r="M10" s="45">
        <v>2300</v>
      </c>
      <c r="N10" s="46" t="s">
        <v>31</v>
      </c>
      <c r="O10" s="47">
        <f>COUNTIFS($Z$24:$Z$45,Y7,U24:U45,W36)</f>
        <v>0</v>
      </c>
      <c r="P10" s="9" t="s">
        <v>19</v>
      </c>
      <c r="Q10" s="48" t="s">
        <v>32</v>
      </c>
      <c r="R10" s="111">
        <f>M10*O10</f>
        <v>0</v>
      </c>
      <c r="S10" s="111"/>
      <c r="T10" s="10" t="s">
        <v>20</v>
      </c>
    </row>
    <row r="11" spans="1:28" ht="24" customHeight="1" thickBot="1" x14ac:dyDescent="0.2">
      <c r="A11" s="121" t="s">
        <v>99</v>
      </c>
      <c r="B11" s="122"/>
      <c r="C11" s="50">
        <v>2500</v>
      </c>
      <c r="D11" s="51" t="s">
        <v>31</v>
      </c>
      <c r="E11" s="52">
        <f>COUNTIFS($Z$24:$Z$45,Y5,U24:U45,W37)</f>
        <v>0</v>
      </c>
      <c r="F11" s="53" t="s">
        <v>19</v>
      </c>
      <c r="G11" s="54" t="s">
        <v>32</v>
      </c>
      <c r="H11" s="123">
        <f>C11*E11</f>
        <v>0</v>
      </c>
      <c r="I11" s="123"/>
      <c r="J11" s="55" t="s">
        <v>20</v>
      </c>
      <c r="K11" s="121" t="s">
        <v>100</v>
      </c>
      <c r="L11" s="122"/>
      <c r="M11" s="50">
        <v>2800</v>
      </c>
      <c r="N11" s="51" t="s">
        <v>31</v>
      </c>
      <c r="O11" s="52">
        <f>COUNTIFS($Z$24:$Z$45,Y7,U24:U45,W37)</f>
        <v>0</v>
      </c>
      <c r="P11" s="53" t="s">
        <v>19</v>
      </c>
      <c r="Q11" s="54" t="s">
        <v>32</v>
      </c>
      <c r="R11" s="123">
        <f>M11*O11</f>
        <v>0</v>
      </c>
      <c r="S11" s="123"/>
      <c r="T11" s="56" t="s">
        <v>20</v>
      </c>
    </row>
    <row r="12" spans="1:28" ht="24" customHeight="1" thickBot="1" x14ac:dyDescent="0.2">
      <c r="A12" s="124" t="s">
        <v>21</v>
      </c>
      <c r="B12" s="125"/>
      <c r="C12" s="126">
        <f>SUM(H8,H9,H10,R9,R10,R8,H11,R11)</f>
        <v>0</v>
      </c>
      <c r="D12" s="127"/>
      <c r="E12" s="127"/>
      <c r="F12" s="127"/>
      <c r="G12" s="57" t="s">
        <v>20</v>
      </c>
      <c r="H12" s="58"/>
      <c r="I12" s="59"/>
      <c r="J12" s="60"/>
      <c r="K12" s="61"/>
      <c r="L12" s="61"/>
      <c r="M12" s="128" t="s">
        <v>44</v>
      </c>
      <c r="N12" s="128"/>
      <c r="O12" s="128"/>
      <c r="P12" s="128"/>
      <c r="Q12" s="128"/>
      <c r="R12" s="128"/>
      <c r="S12" s="128"/>
      <c r="T12" s="128"/>
    </row>
    <row r="13" spans="1:28" ht="16.5" customHeight="1" x14ac:dyDescent="0.15">
      <c r="A13" s="2"/>
      <c r="B13" s="2"/>
      <c r="C13" s="2"/>
      <c r="D13" s="2"/>
      <c r="E13" s="2"/>
      <c r="F13" s="2"/>
      <c r="G13" s="2"/>
      <c r="H13" s="2"/>
      <c r="I13" s="2"/>
      <c r="J13" s="2"/>
      <c r="K13" s="2"/>
      <c r="L13" s="2"/>
      <c r="M13" s="2"/>
      <c r="N13" s="2"/>
      <c r="O13" s="2"/>
      <c r="P13" s="2"/>
      <c r="Q13" s="2"/>
      <c r="R13" s="2"/>
      <c r="S13" s="2"/>
      <c r="T13" s="2"/>
    </row>
    <row r="14" spans="1:28" ht="16.5" customHeight="1" thickBot="1" x14ac:dyDescent="0.2">
      <c r="A14" s="2"/>
      <c r="B14" s="2"/>
      <c r="C14" s="2"/>
      <c r="D14" s="2"/>
      <c r="E14" s="2"/>
      <c r="F14" s="2"/>
      <c r="G14" s="2"/>
      <c r="H14" s="2"/>
      <c r="I14" s="2"/>
      <c r="J14" s="2"/>
      <c r="K14" s="2"/>
      <c r="L14" s="2"/>
      <c r="M14" s="2"/>
      <c r="N14" s="2"/>
      <c r="O14" s="2"/>
      <c r="P14" s="2"/>
      <c r="Q14" s="2"/>
      <c r="R14" s="2"/>
      <c r="S14" s="2"/>
      <c r="T14" s="2"/>
    </row>
    <row r="15" spans="1:28" ht="24" customHeight="1" thickTop="1" x14ac:dyDescent="0.15">
      <c r="A15" s="149" t="s">
        <v>33</v>
      </c>
      <c r="B15" s="17"/>
      <c r="C15" s="17"/>
      <c r="D15" s="17"/>
      <c r="E15" s="17"/>
      <c r="F15" s="17"/>
      <c r="G15" s="17"/>
      <c r="H15" s="17"/>
      <c r="I15" s="17"/>
      <c r="J15" s="17"/>
      <c r="K15" s="17"/>
      <c r="L15" s="17"/>
      <c r="M15" s="17"/>
      <c r="N15" s="17"/>
      <c r="O15" s="17"/>
      <c r="P15" s="17"/>
      <c r="Q15" s="17"/>
      <c r="R15" s="17"/>
      <c r="S15" s="17"/>
      <c r="T15" s="18"/>
    </row>
    <row r="16" spans="1:28" ht="24" customHeight="1" x14ac:dyDescent="0.15">
      <c r="A16" s="19" t="s">
        <v>34</v>
      </c>
      <c r="B16" s="20"/>
      <c r="C16" s="20"/>
      <c r="D16" s="20"/>
      <c r="E16" s="20"/>
      <c r="F16" s="20"/>
      <c r="G16" s="20"/>
      <c r="H16" s="20"/>
      <c r="I16" s="20"/>
      <c r="J16" s="20"/>
      <c r="K16" s="20"/>
      <c r="L16" s="20"/>
      <c r="M16" s="20"/>
      <c r="N16" s="20"/>
      <c r="O16" s="20"/>
      <c r="P16" s="20"/>
      <c r="Q16" s="20"/>
      <c r="R16" s="20"/>
      <c r="S16" s="20"/>
      <c r="T16" s="21"/>
    </row>
    <row r="17" spans="1:26" ht="24" customHeight="1" x14ac:dyDescent="0.15">
      <c r="A17" s="19" t="s">
        <v>35</v>
      </c>
      <c r="B17" s="20"/>
      <c r="C17" s="20"/>
      <c r="D17" s="20"/>
      <c r="E17" s="20"/>
      <c r="F17" s="20"/>
      <c r="G17" s="20"/>
      <c r="H17" s="20"/>
      <c r="I17" s="20"/>
      <c r="J17" s="20"/>
      <c r="K17" s="20"/>
      <c r="L17" s="20"/>
      <c r="M17" s="20"/>
      <c r="N17" s="20"/>
      <c r="O17" s="20"/>
      <c r="P17" s="20"/>
      <c r="Q17" s="20"/>
      <c r="R17" s="20"/>
      <c r="S17" s="20"/>
      <c r="T17" s="21"/>
    </row>
    <row r="18" spans="1:26" ht="24" customHeight="1" x14ac:dyDescent="0.15">
      <c r="A18" s="19" t="s">
        <v>36</v>
      </c>
      <c r="B18" s="22"/>
      <c r="C18" s="22"/>
      <c r="D18" s="22"/>
      <c r="E18" s="22"/>
      <c r="F18" s="22"/>
      <c r="G18" s="22"/>
      <c r="H18" s="22"/>
      <c r="I18" s="22"/>
      <c r="J18" s="22"/>
      <c r="K18" s="22"/>
      <c r="L18" s="22"/>
      <c r="M18" s="22"/>
      <c r="N18" s="22"/>
      <c r="O18" s="22"/>
      <c r="P18" s="22"/>
      <c r="Q18" s="22"/>
      <c r="R18" s="22"/>
      <c r="S18" s="22"/>
      <c r="T18" s="23"/>
    </row>
    <row r="19" spans="1:26" ht="24" customHeight="1" x14ac:dyDescent="0.15">
      <c r="A19" s="19" t="s">
        <v>37</v>
      </c>
      <c r="B19" s="22"/>
      <c r="C19" s="22"/>
      <c r="D19" s="22"/>
      <c r="E19" s="22"/>
      <c r="F19" s="22"/>
      <c r="G19" s="22"/>
      <c r="H19" s="22"/>
      <c r="I19" s="22"/>
      <c r="J19" s="22"/>
      <c r="K19" s="22"/>
      <c r="L19" s="22"/>
      <c r="M19" s="22"/>
      <c r="N19" s="22"/>
      <c r="O19" s="22"/>
      <c r="P19" s="22"/>
      <c r="Q19" s="22"/>
      <c r="R19" s="22"/>
      <c r="S19" s="22"/>
      <c r="T19" s="23"/>
    </row>
    <row r="20" spans="1:26" ht="25.9" customHeight="1" thickBot="1" x14ac:dyDescent="0.2">
      <c r="A20" s="24"/>
      <c r="B20" s="25"/>
      <c r="C20" s="25"/>
      <c r="D20" s="25"/>
      <c r="E20" s="25"/>
      <c r="F20" s="25"/>
      <c r="G20" s="25"/>
      <c r="H20" s="25"/>
      <c r="I20" s="25"/>
      <c r="J20" s="25"/>
      <c r="K20" s="25"/>
      <c r="L20" s="25"/>
      <c r="M20" s="25"/>
      <c r="N20" s="25"/>
      <c r="O20" s="25"/>
      <c r="P20" s="25"/>
      <c r="Q20" s="25"/>
      <c r="R20" s="25"/>
      <c r="S20" s="25"/>
      <c r="T20" s="26"/>
    </row>
    <row r="21" spans="1:26" ht="22.15" customHeight="1" thickTop="1" x14ac:dyDescent="0.15">
      <c r="A21" s="2"/>
      <c r="B21" s="2"/>
      <c r="C21" s="2"/>
      <c r="D21" s="2"/>
      <c r="E21" s="2"/>
      <c r="F21" s="2"/>
      <c r="G21" s="2"/>
      <c r="H21" s="2"/>
      <c r="I21" s="2"/>
      <c r="J21" s="2"/>
      <c r="K21" s="2"/>
      <c r="L21" s="2"/>
      <c r="M21" s="2"/>
      <c r="N21" s="2"/>
      <c r="O21" s="2"/>
      <c r="P21" s="2"/>
      <c r="Q21" s="2"/>
      <c r="R21" s="2"/>
      <c r="S21" s="2"/>
      <c r="T21" s="2"/>
    </row>
    <row r="22" spans="1:26" ht="5.25" customHeight="1" thickBot="1" x14ac:dyDescent="0.2">
      <c r="A22" s="2"/>
      <c r="B22" s="2"/>
      <c r="C22" s="2"/>
      <c r="D22" s="2"/>
      <c r="E22" s="2"/>
      <c r="F22" s="2"/>
      <c r="G22" s="2"/>
      <c r="H22" s="2"/>
      <c r="I22" s="2"/>
      <c r="J22" s="2"/>
      <c r="K22" s="2"/>
      <c r="L22" s="2"/>
      <c r="M22" s="2"/>
      <c r="N22" s="2"/>
      <c r="O22" s="2"/>
      <c r="P22" s="2"/>
      <c r="Q22" s="2"/>
      <c r="R22" s="2"/>
      <c r="S22" s="2"/>
      <c r="T22" s="2"/>
    </row>
    <row r="23" spans="1:26" ht="18.75" customHeight="1" x14ac:dyDescent="0.15">
      <c r="A23" s="129" t="s">
        <v>14</v>
      </c>
      <c r="B23" s="130"/>
      <c r="C23" s="131" t="s">
        <v>112</v>
      </c>
      <c r="D23" s="132"/>
      <c r="E23" s="132"/>
      <c r="F23" s="132"/>
      <c r="G23" s="132" t="s">
        <v>113</v>
      </c>
      <c r="H23" s="132"/>
      <c r="I23" s="132"/>
      <c r="J23" s="132"/>
      <c r="K23" s="133" t="s">
        <v>15</v>
      </c>
      <c r="L23" s="134"/>
      <c r="M23" s="134"/>
      <c r="N23" s="135"/>
      <c r="O23" s="136" t="s">
        <v>38</v>
      </c>
      <c r="P23" s="137"/>
      <c r="Q23" s="138" t="s">
        <v>16</v>
      </c>
      <c r="R23" s="139"/>
      <c r="S23" s="139"/>
      <c r="T23" s="140"/>
      <c r="U23" s="62" t="s">
        <v>101</v>
      </c>
    </row>
    <row r="24" spans="1:26" ht="18.75" customHeight="1" x14ac:dyDescent="0.15">
      <c r="A24" s="74"/>
      <c r="B24" s="147"/>
      <c r="C24" s="101"/>
      <c r="D24" s="102"/>
      <c r="E24" s="102"/>
      <c r="F24" s="102"/>
      <c r="G24" s="141"/>
      <c r="H24" s="148" ph="1"/>
      <c r="I24" s="148" ph="1"/>
      <c r="J24" s="142" ph="1"/>
      <c r="K24" s="141"/>
      <c r="L24" s="148"/>
      <c r="M24" s="148"/>
      <c r="N24" s="142"/>
      <c r="O24" s="143"/>
      <c r="P24" s="144"/>
      <c r="Q24" s="145"/>
      <c r="R24" s="145"/>
      <c r="S24" s="145"/>
      <c r="T24" s="146"/>
      <c r="U24" s="63"/>
      <c r="V24" s="5" t="s">
        <v>39</v>
      </c>
      <c r="W24" s="13" t="s">
        <v>102</v>
      </c>
      <c r="Y24" s="5" t="str">
        <f t="shared" ref="Y24:Y46" si="0">IF(Q24="","未","登録")</f>
        <v>未</v>
      </c>
      <c r="Z24" s="5" t="str">
        <f t="shared" ref="Z24:Z46" si="1">Y24&amp;O24</f>
        <v>未</v>
      </c>
    </row>
    <row r="25" spans="1:26" ht="18.75" customHeight="1" x14ac:dyDescent="0.15">
      <c r="A25" s="74"/>
      <c r="B25" s="147"/>
      <c r="C25" s="101"/>
      <c r="D25" s="102"/>
      <c r="E25" s="102"/>
      <c r="F25" s="102"/>
      <c r="G25" s="141"/>
      <c r="H25" s="148" ph="1"/>
      <c r="I25" s="148" ph="1"/>
      <c r="J25" s="142" ph="1"/>
      <c r="K25" s="141"/>
      <c r="L25" s="148"/>
      <c r="M25" s="148"/>
      <c r="N25" s="142"/>
      <c r="O25" s="143"/>
      <c r="P25" s="144"/>
      <c r="Q25" s="145"/>
      <c r="R25" s="145"/>
      <c r="S25" s="145"/>
      <c r="T25" s="146"/>
      <c r="U25" s="63"/>
      <c r="W25" s="13" t="s">
        <v>103</v>
      </c>
      <c r="Y25" s="5" t="str">
        <f t="shared" si="0"/>
        <v>未</v>
      </c>
      <c r="Z25" s="5" t="str">
        <f t="shared" si="1"/>
        <v>未</v>
      </c>
    </row>
    <row r="26" spans="1:26" ht="21" customHeight="1" x14ac:dyDescent="0.15">
      <c r="A26" s="74"/>
      <c r="B26" s="147"/>
      <c r="C26" s="101"/>
      <c r="D26" s="102"/>
      <c r="E26" s="102"/>
      <c r="F26" s="102"/>
      <c r="G26" s="141"/>
      <c r="H26" s="148" ph="1"/>
      <c r="I26" s="148" ph="1"/>
      <c r="J26" s="142" ph="1"/>
      <c r="K26" s="141"/>
      <c r="L26" s="148"/>
      <c r="M26" s="148"/>
      <c r="N26" s="142"/>
      <c r="O26" s="143"/>
      <c r="P26" s="144"/>
      <c r="Q26" s="145"/>
      <c r="R26" s="145"/>
      <c r="S26" s="145"/>
      <c r="T26" s="146"/>
      <c r="U26" s="63"/>
      <c r="W26" s="13" t="s">
        <v>104</v>
      </c>
      <c r="Y26" s="5" t="str">
        <f t="shared" si="0"/>
        <v>未</v>
      </c>
      <c r="Z26" s="5" t="str">
        <f t="shared" si="1"/>
        <v>未</v>
      </c>
    </row>
    <row r="27" spans="1:26" ht="21" customHeight="1" x14ac:dyDescent="0.15">
      <c r="A27" s="74"/>
      <c r="B27" s="147"/>
      <c r="C27" s="101"/>
      <c r="D27" s="102"/>
      <c r="E27" s="102"/>
      <c r="F27" s="102"/>
      <c r="G27" s="141"/>
      <c r="H27" s="148" ph="1"/>
      <c r="I27" s="148" ph="1"/>
      <c r="J27" s="142" ph="1"/>
      <c r="K27" s="141"/>
      <c r="L27" s="148"/>
      <c r="M27" s="148"/>
      <c r="N27" s="142"/>
      <c r="O27" s="143"/>
      <c r="P27" s="144"/>
      <c r="Q27" s="145"/>
      <c r="R27" s="145"/>
      <c r="S27" s="145"/>
      <c r="T27" s="146"/>
      <c r="U27" s="63"/>
      <c r="W27" s="13" t="s">
        <v>105</v>
      </c>
      <c r="Y27" s="5" t="str">
        <f t="shared" si="0"/>
        <v>未</v>
      </c>
      <c r="Z27" s="5" t="str">
        <f t="shared" si="1"/>
        <v>未</v>
      </c>
    </row>
    <row r="28" spans="1:26" ht="21" customHeight="1" x14ac:dyDescent="0.15">
      <c r="A28" s="74"/>
      <c r="B28" s="147"/>
      <c r="C28" s="101"/>
      <c r="D28" s="102"/>
      <c r="E28" s="102"/>
      <c r="F28" s="102"/>
      <c r="G28" s="141"/>
      <c r="H28" s="148" ph="1"/>
      <c r="I28" s="148" ph="1"/>
      <c r="J28" s="142" ph="1"/>
      <c r="K28" s="141"/>
      <c r="L28" s="148"/>
      <c r="M28" s="148"/>
      <c r="N28" s="142"/>
      <c r="O28" s="143"/>
      <c r="P28" s="144"/>
      <c r="Q28" s="145"/>
      <c r="R28" s="145"/>
      <c r="S28" s="145"/>
      <c r="T28" s="146"/>
      <c r="U28" s="63"/>
      <c r="W28" s="64" t="s">
        <v>106</v>
      </c>
      <c r="Y28" s="5" t="str">
        <f t="shared" si="0"/>
        <v>未</v>
      </c>
      <c r="Z28" s="5" t="str">
        <f t="shared" si="1"/>
        <v>未</v>
      </c>
    </row>
    <row r="29" spans="1:26" ht="21" customHeight="1" x14ac:dyDescent="0.15">
      <c r="A29" s="74"/>
      <c r="B29" s="147"/>
      <c r="C29" s="101"/>
      <c r="D29" s="102"/>
      <c r="E29" s="102"/>
      <c r="F29" s="102"/>
      <c r="G29" s="141"/>
      <c r="H29" s="148" ph="1"/>
      <c r="I29" s="148" ph="1"/>
      <c r="J29" s="142" ph="1"/>
      <c r="K29" s="141"/>
      <c r="L29" s="148"/>
      <c r="M29" s="148"/>
      <c r="N29" s="142"/>
      <c r="O29" s="143"/>
      <c r="P29" s="144"/>
      <c r="Q29" s="145"/>
      <c r="R29" s="145"/>
      <c r="S29" s="145"/>
      <c r="T29" s="146"/>
      <c r="U29" s="63"/>
      <c r="W29" s="64" t="s">
        <v>107</v>
      </c>
      <c r="Y29" s="5" t="str">
        <f t="shared" si="0"/>
        <v>未</v>
      </c>
      <c r="Z29" s="5" t="str">
        <f t="shared" si="1"/>
        <v>未</v>
      </c>
    </row>
    <row r="30" spans="1:26" ht="21" customHeight="1" x14ac:dyDescent="0.15">
      <c r="A30" s="74"/>
      <c r="B30" s="147"/>
      <c r="C30" s="101"/>
      <c r="D30" s="102"/>
      <c r="E30" s="102"/>
      <c r="F30" s="102"/>
      <c r="G30" s="141"/>
      <c r="H30" s="148" ph="1"/>
      <c r="I30" s="148" ph="1"/>
      <c r="J30" s="142" ph="1"/>
      <c r="K30" s="141"/>
      <c r="L30" s="148"/>
      <c r="M30" s="148"/>
      <c r="N30" s="142"/>
      <c r="O30" s="143"/>
      <c r="P30" s="144"/>
      <c r="Q30" s="145"/>
      <c r="R30" s="145"/>
      <c r="S30" s="145"/>
      <c r="T30" s="146"/>
      <c r="U30" s="63"/>
      <c r="W30" s="64" t="s">
        <v>108</v>
      </c>
      <c r="Y30" s="5" t="str">
        <f t="shared" si="0"/>
        <v>未</v>
      </c>
      <c r="Z30" s="5" t="str">
        <f t="shared" si="1"/>
        <v>未</v>
      </c>
    </row>
    <row r="31" spans="1:26" ht="21" customHeight="1" x14ac:dyDescent="0.15">
      <c r="A31" s="74"/>
      <c r="B31" s="147"/>
      <c r="C31" s="101"/>
      <c r="D31" s="102"/>
      <c r="E31" s="102"/>
      <c r="F31" s="102"/>
      <c r="G31" s="141"/>
      <c r="H31" s="148" ph="1"/>
      <c r="I31" s="148" ph="1"/>
      <c r="J31" s="142" ph="1"/>
      <c r="K31" s="141"/>
      <c r="L31" s="148"/>
      <c r="M31" s="148"/>
      <c r="N31" s="142"/>
      <c r="O31" s="143"/>
      <c r="P31" s="144"/>
      <c r="Q31" s="145"/>
      <c r="R31" s="145"/>
      <c r="S31" s="145"/>
      <c r="T31" s="146"/>
      <c r="U31" s="63"/>
      <c r="W31" s="64" t="s">
        <v>109</v>
      </c>
      <c r="Y31" s="5" t="str">
        <f t="shared" si="0"/>
        <v>未</v>
      </c>
      <c r="Z31" s="5" t="str">
        <f t="shared" si="1"/>
        <v>未</v>
      </c>
    </row>
    <row r="32" spans="1:26" ht="21" customHeight="1" x14ac:dyDescent="0.15">
      <c r="A32" s="74"/>
      <c r="B32" s="147"/>
      <c r="C32" s="101"/>
      <c r="D32" s="102"/>
      <c r="E32" s="102"/>
      <c r="F32" s="102"/>
      <c r="G32" s="141"/>
      <c r="H32" s="148" ph="1"/>
      <c r="I32" s="148" ph="1"/>
      <c r="J32" s="142" ph="1"/>
      <c r="K32" s="141"/>
      <c r="L32" s="148"/>
      <c r="M32" s="148"/>
      <c r="N32" s="142"/>
      <c r="O32" s="143"/>
      <c r="P32" s="144"/>
      <c r="Q32" s="145"/>
      <c r="R32" s="145"/>
      <c r="S32" s="145"/>
      <c r="T32" s="146"/>
      <c r="U32" s="63"/>
      <c r="Y32" s="5" t="str">
        <f t="shared" si="0"/>
        <v>未</v>
      </c>
      <c r="Z32" s="5" t="str">
        <f t="shared" si="1"/>
        <v>未</v>
      </c>
    </row>
    <row r="33" spans="1:26" ht="21" customHeight="1" x14ac:dyDescent="0.15">
      <c r="A33" s="74"/>
      <c r="B33" s="147"/>
      <c r="C33" s="101"/>
      <c r="D33" s="102"/>
      <c r="E33" s="102"/>
      <c r="F33" s="102"/>
      <c r="G33" s="141"/>
      <c r="H33" s="148" ph="1"/>
      <c r="I33" s="148" ph="1"/>
      <c r="J33" s="142" ph="1"/>
      <c r="K33" s="141"/>
      <c r="L33" s="148"/>
      <c r="M33" s="148"/>
      <c r="N33" s="142"/>
      <c r="O33" s="143"/>
      <c r="P33" s="144"/>
      <c r="Q33" s="145"/>
      <c r="R33" s="145"/>
      <c r="S33" s="145"/>
      <c r="T33" s="146"/>
      <c r="U33" s="63"/>
      <c r="W33" s="5" t="s">
        <v>40</v>
      </c>
      <c r="Y33" s="5" t="str">
        <f t="shared" si="0"/>
        <v>未</v>
      </c>
      <c r="Z33" s="5" t="str">
        <f t="shared" si="1"/>
        <v>未</v>
      </c>
    </row>
    <row r="34" spans="1:26" ht="21" customHeight="1" x14ac:dyDescent="0.15">
      <c r="A34" s="74"/>
      <c r="B34" s="147"/>
      <c r="C34" s="101"/>
      <c r="D34" s="102"/>
      <c r="E34" s="102"/>
      <c r="F34" s="102"/>
      <c r="G34" s="141"/>
      <c r="H34" s="148" ph="1"/>
      <c r="I34" s="148" ph="1"/>
      <c r="J34" s="142" ph="1"/>
      <c r="K34" s="141"/>
      <c r="L34" s="148"/>
      <c r="M34" s="148"/>
      <c r="N34" s="142"/>
      <c r="O34" s="143"/>
      <c r="P34" s="144"/>
      <c r="Q34" s="145"/>
      <c r="R34" s="145"/>
      <c r="S34" s="145"/>
      <c r="T34" s="146"/>
      <c r="U34" s="63"/>
      <c r="W34" s="5" t="s">
        <v>41</v>
      </c>
      <c r="Y34" s="5" t="str">
        <f t="shared" si="0"/>
        <v>未</v>
      </c>
      <c r="Z34" s="5" t="str">
        <f t="shared" si="1"/>
        <v>未</v>
      </c>
    </row>
    <row r="35" spans="1:26" ht="21" customHeight="1" x14ac:dyDescent="0.15">
      <c r="A35" s="74"/>
      <c r="B35" s="147"/>
      <c r="C35" s="101"/>
      <c r="D35" s="102"/>
      <c r="E35" s="102"/>
      <c r="F35" s="102"/>
      <c r="G35" s="141"/>
      <c r="H35" s="148" ph="1"/>
      <c r="I35" s="148" ph="1"/>
      <c r="J35" s="142" ph="1"/>
      <c r="K35" s="141"/>
      <c r="L35" s="148"/>
      <c r="M35" s="148"/>
      <c r="N35" s="142"/>
      <c r="O35" s="143"/>
      <c r="P35" s="144"/>
      <c r="Q35" s="145"/>
      <c r="R35" s="145"/>
      <c r="S35" s="145"/>
      <c r="T35" s="146"/>
      <c r="U35" s="63"/>
      <c r="Y35" s="5" t="str">
        <f t="shared" si="0"/>
        <v>未</v>
      </c>
      <c r="Z35" s="5" t="str">
        <f t="shared" si="1"/>
        <v>未</v>
      </c>
    </row>
    <row r="36" spans="1:26" ht="21" customHeight="1" x14ac:dyDescent="0.15">
      <c r="A36" s="74"/>
      <c r="B36" s="147"/>
      <c r="C36" s="101"/>
      <c r="D36" s="102"/>
      <c r="E36" s="102"/>
      <c r="F36" s="102"/>
      <c r="G36" s="141"/>
      <c r="H36" s="148" ph="1"/>
      <c r="I36" s="148" ph="1"/>
      <c r="J36" s="142" ph="1"/>
      <c r="K36" s="141"/>
      <c r="L36" s="148"/>
      <c r="M36" s="148"/>
      <c r="N36" s="142"/>
      <c r="O36" s="143"/>
      <c r="P36" s="144"/>
      <c r="Q36" s="145"/>
      <c r="R36" s="145"/>
      <c r="S36" s="145"/>
      <c r="T36" s="146"/>
      <c r="U36" s="63"/>
      <c r="W36" s="5" t="s">
        <v>110</v>
      </c>
      <c r="Y36" s="5" t="str">
        <f t="shared" si="0"/>
        <v>未</v>
      </c>
      <c r="Z36" s="5" t="str">
        <f t="shared" si="1"/>
        <v>未</v>
      </c>
    </row>
    <row r="37" spans="1:26" ht="21" customHeight="1" x14ac:dyDescent="0.15">
      <c r="A37" s="74"/>
      <c r="B37" s="147"/>
      <c r="C37" s="101"/>
      <c r="D37" s="102"/>
      <c r="E37" s="102"/>
      <c r="F37" s="102"/>
      <c r="G37" s="141"/>
      <c r="H37" s="148" ph="1"/>
      <c r="I37" s="148" ph="1"/>
      <c r="J37" s="142" ph="1"/>
      <c r="K37" s="141"/>
      <c r="L37" s="148"/>
      <c r="M37" s="148"/>
      <c r="N37" s="142"/>
      <c r="O37" s="143"/>
      <c r="P37" s="144"/>
      <c r="Q37" s="145"/>
      <c r="R37" s="145"/>
      <c r="S37" s="145"/>
      <c r="T37" s="146"/>
      <c r="U37" s="63"/>
      <c r="W37" s="5" t="s">
        <v>111</v>
      </c>
      <c r="Y37" s="5" t="str">
        <f t="shared" si="0"/>
        <v>未</v>
      </c>
      <c r="Z37" s="5" t="str">
        <f t="shared" si="1"/>
        <v>未</v>
      </c>
    </row>
    <row r="38" spans="1:26" ht="21" customHeight="1" x14ac:dyDescent="0.15">
      <c r="A38" s="74"/>
      <c r="B38" s="147"/>
      <c r="C38" s="101"/>
      <c r="D38" s="102"/>
      <c r="E38" s="102"/>
      <c r="F38" s="102"/>
      <c r="G38" s="141"/>
      <c r="H38" s="148" ph="1"/>
      <c r="I38" s="148" ph="1"/>
      <c r="J38" s="142" ph="1"/>
      <c r="K38" s="141"/>
      <c r="L38" s="148"/>
      <c r="M38" s="148"/>
      <c r="N38" s="142"/>
      <c r="O38" s="143"/>
      <c r="P38" s="144"/>
      <c r="Q38" s="145"/>
      <c r="R38" s="145"/>
      <c r="S38" s="145"/>
      <c r="T38" s="146"/>
      <c r="U38" s="63"/>
      <c r="Y38" s="5" t="str">
        <f t="shared" si="0"/>
        <v>未</v>
      </c>
      <c r="Z38" s="5" t="str">
        <f t="shared" si="1"/>
        <v>未</v>
      </c>
    </row>
    <row r="39" spans="1:26" ht="21" customHeight="1" x14ac:dyDescent="0.15">
      <c r="A39" s="74"/>
      <c r="B39" s="147"/>
      <c r="C39" s="101"/>
      <c r="D39" s="102"/>
      <c r="E39" s="102"/>
      <c r="F39" s="102"/>
      <c r="G39" s="141"/>
      <c r="H39" s="148" ph="1"/>
      <c r="I39" s="148" ph="1"/>
      <c r="J39" s="142" ph="1"/>
      <c r="K39" s="141"/>
      <c r="L39" s="148"/>
      <c r="M39" s="148"/>
      <c r="N39" s="142"/>
      <c r="O39" s="143"/>
      <c r="P39" s="144"/>
      <c r="Q39" s="145"/>
      <c r="R39" s="145"/>
      <c r="S39" s="145"/>
      <c r="T39" s="146"/>
      <c r="U39" s="63"/>
      <c r="Y39" s="5" t="str">
        <f t="shared" si="0"/>
        <v>未</v>
      </c>
      <c r="Z39" s="5" t="str">
        <f t="shared" si="1"/>
        <v>未</v>
      </c>
    </row>
    <row r="40" spans="1:26" ht="21" customHeight="1" x14ac:dyDescent="0.15">
      <c r="A40" s="74"/>
      <c r="B40" s="147"/>
      <c r="C40" s="101"/>
      <c r="D40" s="102"/>
      <c r="E40" s="102"/>
      <c r="F40" s="102"/>
      <c r="G40" s="141" t="str">
        <f t="shared" ref="G40:G45" si="2">PHONETIC(C40)</f>
        <v/>
      </c>
      <c r="H40" s="148" ph="1"/>
      <c r="I40" s="148" ph="1"/>
      <c r="J40" s="142" ph="1"/>
      <c r="K40" s="141"/>
      <c r="L40" s="148"/>
      <c r="M40" s="148"/>
      <c r="N40" s="142"/>
      <c r="O40" s="143"/>
      <c r="P40" s="144"/>
      <c r="Q40" s="145"/>
      <c r="R40" s="145"/>
      <c r="S40" s="145"/>
      <c r="T40" s="146"/>
      <c r="U40" s="63"/>
      <c r="Y40" s="5" t="str">
        <f t="shared" si="0"/>
        <v>未</v>
      </c>
      <c r="Z40" s="5" t="str">
        <f t="shared" si="1"/>
        <v>未</v>
      </c>
    </row>
    <row r="41" spans="1:26" ht="21" customHeight="1" x14ac:dyDescent="0.15">
      <c r="A41" s="74"/>
      <c r="B41" s="147"/>
      <c r="C41" s="101"/>
      <c r="D41" s="102"/>
      <c r="E41" s="102"/>
      <c r="F41" s="102"/>
      <c r="G41" s="141" t="str">
        <f t="shared" si="2"/>
        <v/>
      </c>
      <c r="H41" s="148" ph="1"/>
      <c r="I41" s="148" ph="1"/>
      <c r="J41" s="142" ph="1"/>
      <c r="K41" s="141"/>
      <c r="L41" s="148"/>
      <c r="M41" s="148"/>
      <c r="N41" s="142"/>
      <c r="O41" s="143"/>
      <c r="P41" s="144"/>
      <c r="Q41" s="145"/>
      <c r="R41" s="145"/>
      <c r="S41" s="145"/>
      <c r="T41" s="146"/>
      <c r="U41" s="63"/>
      <c r="Y41" s="5" t="str">
        <f t="shared" si="0"/>
        <v>未</v>
      </c>
      <c r="Z41" s="5" t="str">
        <f t="shared" si="1"/>
        <v>未</v>
      </c>
    </row>
    <row r="42" spans="1:26" ht="21" customHeight="1" x14ac:dyDescent="0.15">
      <c r="A42" s="74"/>
      <c r="B42" s="147"/>
      <c r="C42" s="101"/>
      <c r="D42" s="102"/>
      <c r="E42" s="102"/>
      <c r="F42" s="102"/>
      <c r="G42" s="141" t="str">
        <f t="shared" si="2"/>
        <v/>
      </c>
      <c r="H42" s="148" ph="1"/>
      <c r="I42" s="148" ph="1"/>
      <c r="J42" s="142" ph="1"/>
      <c r="K42" s="141"/>
      <c r="L42" s="148"/>
      <c r="M42" s="148"/>
      <c r="N42" s="142"/>
      <c r="O42" s="143"/>
      <c r="P42" s="144"/>
      <c r="Q42" s="145"/>
      <c r="R42" s="145"/>
      <c r="S42" s="145"/>
      <c r="T42" s="146"/>
      <c r="U42" s="63"/>
      <c r="Y42" s="5" t="str">
        <f t="shared" si="0"/>
        <v>未</v>
      </c>
      <c r="Z42" s="5" t="str">
        <f t="shared" si="1"/>
        <v>未</v>
      </c>
    </row>
    <row r="43" spans="1:26" ht="21" customHeight="1" x14ac:dyDescent="0.15">
      <c r="A43" s="74"/>
      <c r="B43" s="147"/>
      <c r="C43" s="101"/>
      <c r="D43" s="102"/>
      <c r="E43" s="102"/>
      <c r="F43" s="102"/>
      <c r="G43" s="141" t="str">
        <f t="shared" si="2"/>
        <v/>
      </c>
      <c r="H43" s="148" ph="1"/>
      <c r="I43" s="148" ph="1"/>
      <c r="J43" s="142" ph="1"/>
      <c r="K43" s="141"/>
      <c r="L43" s="148"/>
      <c r="M43" s="148"/>
      <c r="N43" s="142"/>
      <c r="O43" s="143"/>
      <c r="P43" s="144"/>
      <c r="Q43" s="145"/>
      <c r="R43" s="145"/>
      <c r="S43" s="145"/>
      <c r="T43" s="146"/>
      <c r="U43" s="65"/>
      <c r="Y43" s="5" t="str">
        <f t="shared" si="0"/>
        <v>未</v>
      </c>
      <c r="Z43" s="5" t="str">
        <f t="shared" si="1"/>
        <v>未</v>
      </c>
    </row>
    <row r="44" spans="1:26" ht="21" customHeight="1" x14ac:dyDescent="0.15">
      <c r="A44" s="74"/>
      <c r="B44" s="147"/>
      <c r="C44" s="101"/>
      <c r="D44" s="102"/>
      <c r="E44" s="102"/>
      <c r="F44" s="102"/>
      <c r="G44" s="141" t="str">
        <f t="shared" si="2"/>
        <v/>
      </c>
      <c r="H44" s="148" ph="1"/>
      <c r="I44" s="148" ph="1"/>
      <c r="J44" s="142" ph="1"/>
      <c r="K44" s="141"/>
      <c r="L44" s="148"/>
      <c r="M44" s="148"/>
      <c r="N44" s="142"/>
      <c r="O44" s="143"/>
      <c r="P44" s="144"/>
      <c r="Q44" s="145"/>
      <c r="R44" s="145"/>
      <c r="S44" s="145"/>
      <c r="T44" s="146"/>
      <c r="U44" s="63"/>
      <c r="Y44" s="5" t="str">
        <f t="shared" si="0"/>
        <v>未</v>
      </c>
      <c r="Z44" s="5" t="str">
        <f t="shared" si="1"/>
        <v>未</v>
      </c>
    </row>
    <row r="45" spans="1:26" ht="21" customHeight="1" thickBot="1" x14ac:dyDescent="0.2">
      <c r="A45" s="150"/>
      <c r="B45" s="151"/>
      <c r="C45" s="152"/>
      <c r="D45" s="153"/>
      <c r="E45" s="153"/>
      <c r="F45" s="153"/>
      <c r="G45" s="154" t="str">
        <f t="shared" si="2"/>
        <v/>
      </c>
      <c r="H45" s="155" ph="1"/>
      <c r="I45" s="155" ph="1"/>
      <c r="J45" s="156" ph="1"/>
      <c r="K45" s="154"/>
      <c r="L45" s="155"/>
      <c r="M45" s="155"/>
      <c r="N45" s="156"/>
      <c r="O45" s="157"/>
      <c r="P45" s="158"/>
      <c r="Q45" s="159"/>
      <c r="R45" s="159"/>
      <c r="S45" s="159"/>
      <c r="T45" s="160"/>
      <c r="U45" s="161"/>
      <c r="Y45" s="5" t="str">
        <f t="shared" si="0"/>
        <v>未</v>
      </c>
      <c r="Z45" s="5" t="str">
        <f t="shared" si="1"/>
        <v>未</v>
      </c>
    </row>
    <row r="46" spans="1:26" ht="25.5" customHeight="1" x14ac:dyDescent="0.15">
      <c r="H46" s="5" ph="1"/>
      <c r="I46" s="5" ph="1"/>
      <c r="J46" s="5" ph="1"/>
      <c r="Y46" s="5" t="str">
        <f t="shared" si="0"/>
        <v>未</v>
      </c>
      <c r="Z46" s="5" t="str">
        <f t="shared" si="1"/>
        <v>未</v>
      </c>
    </row>
    <row r="47" spans="1:26" ht="25.5" customHeight="1" x14ac:dyDescent="0.15">
      <c r="H47" s="5" ph="1"/>
      <c r="I47" s="5" ph="1"/>
      <c r="J47" s="5" ph="1"/>
    </row>
    <row r="48" spans="1:26" ht="25.5" customHeight="1" x14ac:dyDescent="0.15">
      <c r="H48" s="5" ph="1"/>
      <c r="I48" s="5" ph="1"/>
      <c r="J48" s="5" ph="1"/>
    </row>
    <row r="53" spans="8:10" ht="25.5" customHeight="1" x14ac:dyDescent="0.15">
      <c r="H53" s="5" ph="1"/>
      <c r="I53" s="5" ph="1"/>
      <c r="J53" s="5" ph="1"/>
    </row>
    <row r="54" spans="8:10" ht="25.5" customHeight="1" x14ac:dyDescent="0.15">
      <c r="H54" s="5" ph="1"/>
      <c r="I54" s="5" ph="1"/>
      <c r="J54" s="5" ph="1"/>
    </row>
    <row r="55" spans="8:10" ht="25.5" customHeight="1" x14ac:dyDescent="0.15">
      <c r="H55" s="5" ph="1"/>
      <c r="I55" s="5" ph="1"/>
      <c r="J55" s="5" ph="1"/>
    </row>
    <row r="56" spans="8:10" ht="25.5" customHeight="1" x14ac:dyDescent="0.15">
      <c r="H56" s="5" ph="1"/>
      <c r="I56" s="5" ph="1"/>
      <c r="J56" s="5" ph="1"/>
    </row>
  </sheetData>
  <mergeCells count="178">
    <mergeCell ref="A41:B41"/>
    <mergeCell ref="A42:B42"/>
    <mergeCell ref="A43:B43"/>
    <mergeCell ref="A44:B44"/>
    <mergeCell ref="A45:B45"/>
    <mergeCell ref="A35:B35"/>
    <mergeCell ref="A36:B36"/>
    <mergeCell ref="A37:B37"/>
    <mergeCell ref="A38:B38"/>
    <mergeCell ref="A39:B39"/>
    <mergeCell ref="A40:B40"/>
    <mergeCell ref="A29:B29"/>
    <mergeCell ref="A30:B30"/>
    <mergeCell ref="A31:B31"/>
    <mergeCell ref="A32:B32"/>
    <mergeCell ref="A33:B33"/>
    <mergeCell ref="A34:B34"/>
    <mergeCell ref="C45:F45"/>
    <mergeCell ref="G45:J45"/>
    <mergeCell ref="K45:N45"/>
    <mergeCell ref="O45:P45"/>
    <mergeCell ref="Q45:T45"/>
    <mergeCell ref="A24:B24"/>
    <mergeCell ref="A25:B25"/>
    <mergeCell ref="A26:B26"/>
    <mergeCell ref="A27:B27"/>
    <mergeCell ref="A28:B28"/>
    <mergeCell ref="G43:J43"/>
    <mergeCell ref="K43:N43"/>
    <mergeCell ref="O43:P43"/>
    <mergeCell ref="Q43:T43"/>
    <mergeCell ref="C44:F44"/>
    <mergeCell ref="G44:J44"/>
    <mergeCell ref="K44:N44"/>
    <mergeCell ref="O44:P44"/>
    <mergeCell ref="Q44:T44"/>
    <mergeCell ref="K41:N41"/>
    <mergeCell ref="O41:P41"/>
    <mergeCell ref="Q41:T41"/>
    <mergeCell ref="C42:F42"/>
    <mergeCell ref="G42:J42"/>
    <mergeCell ref="K42:N42"/>
    <mergeCell ref="O42:P42"/>
    <mergeCell ref="Q42:T42"/>
    <mergeCell ref="C43:F43"/>
    <mergeCell ref="O39:P39"/>
    <mergeCell ref="Q39:T39"/>
    <mergeCell ref="C40:F40"/>
    <mergeCell ref="G40:J40"/>
    <mergeCell ref="K40:N40"/>
    <mergeCell ref="O40:P40"/>
    <mergeCell ref="Q40:T40"/>
    <mergeCell ref="C41:F41"/>
    <mergeCell ref="G41:J41"/>
    <mergeCell ref="Q37:T37"/>
    <mergeCell ref="C38:F38"/>
    <mergeCell ref="G38:J38"/>
    <mergeCell ref="K38:N38"/>
    <mergeCell ref="O38:P38"/>
    <mergeCell ref="Q38:T38"/>
    <mergeCell ref="C39:F39"/>
    <mergeCell ref="G39:J39"/>
    <mergeCell ref="K39:N39"/>
    <mergeCell ref="C36:F36"/>
    <mergeCell ref="G36:J36"/>
    <mergeCell ref="K36:N36"/>
    <mergeCell ref="O36:P36"/>
    <mergeCell ref="Q36:T36"/>
    <mergeCell ref="C37:F37"/>
    <mergeCell ref="G37:J37"/>
    <mergeCell ref="K37:N37"/>
    <mergeCell ref="O37:P37"/>
    <mergeCell ref="Q34:T34"/>
    <mergeCell ref="C35:F35"/>
    <mergeCell ref="G35:J35"/>
    <mergeCell ref="K35:N35"/>
    <mergeCell ref="O35:P35"/>
    <mergeCell ref="Q35:T35"/>
    <mergeCell ref="C33:F33"/>
    <mergeCell ref="G33:J33"/>
    <mergeCell ref="K33:N33"/>
    <mergeCell ref="O33:P33"/>
    <mergeCell ref="Q33:T33"/>
    <mergeCell ref="C34:F34"/>
    <mergeCell ref="G34:J34"/>
    <mergeCell ref="K34:N34"/>
    <mergeCell ref="O34:P34"/>
    <mergeCell ref="G31:J31"/>
    <mergeCell ref="K31:N31"/>
    <mergeCell ref="O31:P31"/>
    <mergeCell ref="Q31:T31"/>
    <mergeCell ref="C32:F32"/>
    <mergeCell ref="G32:J32"/>
    <mergeCell ref="K32:N32"/>
    <mergeCell ref="O32:P32"/>
    <mergeCell ref="Q32:T32"/>
    <mergeCell ref="K29:N29"/>
    <mergeCell ref="O29:P29"/>
    <mergeCell ref="Q29:T29"/>
    <mergeCell ref="C30:F30"/>
    <mergeCell ref="G30:J30"/>
    <mergeCell ref="K30:N30"/>
    <mergeCell ref="O30:P30"/>
    <mergeCell ref="Q30:T30"/>
    <mergeCell ref="C31:F31"/>
    <mergeCell ref="O27:P27"/>
    <mergeCell ref="Q27:T27"/>
    <mergeCell ref="C28:F28"/>
    <mergeCell ref="G28:J28"/>
    <mergeCell ref="K28:N28"/>
    <mergeCell ref="O28:P28"/>
    <mergeCell ref="Q28:T28"/>
    <mergeCell ref="C29:F29"/>
    <mergeCell ref="G29:J29"/>
    <mergeCell ref="Q25:T25"/>
    <mergeCell ref="C26:F26"/>
    <mergeCell ref="G26:J26"/>
    <mergeCell ref="K26:N26"/>
    <mergeCell ref="O26:P26"/>
    <mergeCell ref="Q26:T26"/>
    <mergeCell ref="C27:F27"/>
    <mergeCell ref="G27:J27"/>
    <mergeCell ref="K27:N27"/>
    <mergeCell ref="C24:F24"/>
    <mergeCell ref="G24:J24"/>
    <mergeCell ref="K24:N24"/>
    <mergeCell ref="O24:P24"/>
    <mergeCell ref="Q24:T24"/>
    <mergeCell ref="C25:F25"/>
    <mergeCell ref="G25:J25"/>
    <mergeCell ref="K25:N25"/>
    <mergeCell ref="O25:P25"/>
    <mergeCell ref="A23:B23"/>
    <mergeCell ref="C23:F23"/>
    <mergeCell ref="G23:J23"/>
    <mergeCell ref="K23:N23"/>
    <mergeCell ref="O23:P23"/>
    <mergeCell ref="Q23:T23"/>
    <mergeCell ref="A11:B11"/>
    <mergeCell ref="H11:I11"/>
    <mergeCell ref="K11:L11"/>
    <mergeCell ref="R11:S11"/>
    <mergeCell ref="A12:B12"/>
    <mergeCell ref="C12:F12"/>
    <mergeCell ref="M12:T12"/>
    <mergeCell ref="A9:B9"/>
    <mergeCell ref="H9:I9"/>
    <mergeCell ref="K9:L9"/>
    <mergeCell ref="R9:S9"/>
    <mergeCell ref="A10:B10"/>
    <mergeCell ref="H10:I10"/>
    <mergeCell ref="K10:L10"/>
    <mergeCell ref="R10:S10"/>
    <mergeCell ref="A7:B7"/>
    <mergeCell ref="E7:F7"/>
    <mergeCell ref="I7:J7"/>
    <mergeCell ref="M7:N7"/>
    <mergeCell ref="Q7:T7"/>
    <mergeCell ref="A8:B8"/>
    <mergeCell ref="H8:I8"/>
    <mergeCell ref="K8:L8"/>
    <mergeCell ref="R8:S8"/>
    <mergeCell ref="A5:B5"/>
    <mergeCell ref="C5:H5"/>
    <mergeCell ref="J5:L5"/>
    <mergeCell ref="M5:S5"/>
    <mergeCell ref="A6:B6"/>
    <mergeCell ref="E6:F6"/>
    <mergeCell ref="I6:J6"/>
    <mergeCell ref="M6:N6"/>
    <mergeCell ref="Q6:T6"/>
    <mergeCell ref="A1:N1"/>
    <mergeCell ref="A2:T2"/>
    <mergeCell ref="A3:T3"/>
    <mergeCell ref="A4:B4"/>
    <mergeCell ref="C4:H4"/>
    <mergeCell ref="J4:L4"/>
    <mergeCell ref="M4:S4"/>
  </mergeCells>
  <phoneticPr fontId="1"/>
  <dataValidations count="6">
    <dataValidation type="list" allowBlank="1" showInputMessage="1" showErrorMessage="1" sqref="A24:A45">
      <formula1>$W$23:$W$31</formula1>
    </dataValidation>
    <dataValidation type="list" allowBlank="1" showInputMessage="1" showErrorMessage="1" sqref="O24:P45">
      <formula1>$W$33:$W$34</formula1>
    </dataValidation>
    <dataValidation type="list" allowBlank="1" showInputMessage="1" showErrorMessage="1" sqref="U24:U45">
      <formula1>$W$36:$W$37</formula1>
    </dataValidation>
    <dataValidation operator="lessThan" allowBlank="1" showInputMessage="1" showErrorMessage="1" sqref="E8:E11 C12:F12 C6:C7 G6:G7 K6:K7 O6:O11"/>
    <dataValidation type="whole" operator="lessThan" allowBlank="1" showInputMessage="1" showErrorMessage="1" sqref="R8:S11 H8:I11">
      <formula1>0</formula1>
    </dataValidation>
    <dataValidation type="list" allowBlank="1" showInputMessage="1" showErrorMessage="1" sqref="WVI26:WVJ45 IW26:IX45 SS26:ST45 ACO26:ACP45 AMK26:AML45 AWG26:AWH45 BGC26:BGD45 BPY26:BPZ45 BZU26:BZV45 CJQ26:CJR45 CTM26:CTN45 DDI26:DDJ45 DNE26:DNF45 DXA26:DXB45 EGW26:EGX45 EQS26:EQT45 FAO26:FAP45 FKK26:FKL45 FUG26:FUH45 GEC26:GED45 GNY26:GNZ45 GXU26:GXV45 HHQ26:HHR45 HRM26:HRN45 IBI26:IBJ45 ILE26:ILF45 IVA26:IVB45 JEW26:JEX45 JOS26:JOT45 JYO26:JYP45 KIK26:KIL45 KSG26:KSH45 LCC26:LCD45 LLY26:LLZ45 LVU26:LVV45 MFQ26:MFR45 MPM26:MPN45 MZI26:MZJ45 NJE26:NJF45 NTA26:NTB45 OCW26:OCX45 OMS26:OMT45 OWO26:OWP45 PGK26:PGL45 PQG26:PQH45 QAC26:QAD45 QJY26:QJZ45 QTU26:QTV45 RDQ26:RDR45 RNM26:RNN45 RXI26:RXJ45 SHE26:SHF45 SRA26:SRB45 TAW26:TAX45 TKS26:TKT45 TUO26:TUP45 UEK26:UEL45 UOG26:UOH45 UYC26:UYD45 VHY26:VHZ45 VRU26:VRV45 WBQ26:WBR45 WLM26:WLN45">
      <formula1>$V$24:$V$33</formula1>
    </dataValidation>
  </dataValidations>
  <printOptions horizontalCentered="1" verticalCentered="1"/>
  <pageMargins left="0.51181102362204722" right="0.31496062992125984" top="0.35433070866141736" bottom="0.35433070866141736"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成井杯要項</vt:lpstr>
      <vt:lpstr>（複）申込書</vt:lpstr>
      <vt:lpstr>（単）申込書</vt:lpstr>
      <vt:lpstr>'（単）申込書'!Print_Area</vt:lpstr>
      <vt:lpstr>'（複）申込書'!Print_Area</vt:lpstr>
      <vt:lpstr>成井杯要項!Print_Area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kurumebad00</dc:creator>
  <cp:lastModifiedBy>バドミントン協会</cp:lastModifiedBy>
  <cp:lastPrinted>2022-08-21T13:41:53Z</cp:lastPrinted>
  <dcterms:created xsi:type="dcterms:W3CDTF">2013-02-26T04:55:06Z</dcterms:created>
  <dcterms:modified xsi:type="dcterms:W3CDTF">2022-08-21T13:43:28Z</dcterms:modified>
</cp:coreProperties>
</file>