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usuario\Desktop\野村\バドミントン\大会要項\2022年度\9.19　第10回　ラケットスポーツ\"/>
    </mc:Choice>
  </mc:AlternateContent>
  <xr:revisionPtr revIDLastSave="0" documentId="8_{AC0385D8-9B91-41C3-8E7E-04B0F7B4AB82}" xr6:coauthVersionLast="47" xr6:coauthVersionMax="47" xr10:uidLastSave="{00000000-0000-0000-0000-000000000000}"/>
  <bookViews>
    <workbookView xWindow="780" yWindow="780" windowWidth="9900" windowHeight="10665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2" l="1"/>
  <c r="E48" i="2" s="1"/>
  <c r="C47" i="2"/>
  <c r="C48" i="2" s="1"/>
  <c r="C25" i="2"/>
  <c r="E24" i="2"/>
  <c r="E25" i="2" s="1"/>
  <c r="C24" i="2"/>
  <c r="D10" i="2" l="1"/>
</calcChain>
</file>

<file path=xl/sharedStrings.xml><?xml version="1.0" encoding="utf-8"?>
<sst xmlns="http://schemas.openxmlformats.org/spreadsheetml/2006/main" count="35" uniqueCount="24">
  <si>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3"/>
  </si>
  <si>
    <t>参加区分</t>
    <rPh sb="0" eb="2">
      <t>サンカ</t>
    </rPh>
    <rPh sb="2" eb="4">
      <t>クブン</t>
    </rPh>
    <phoneticPr fontId="1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</si>
  <si>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13"/>
  </si>
  <si>
    <t>↓↓　ミックスダブルス申込欄　↓↓</t>
    <rPh sb="11" eb="13">
      <t>モウシコミ</t>
    </rPh>
    <rPh sb="13" eb="14">
      <t>ラン</t>
    </rPh>
    <phoneticPr fontId="1"/>
  </si>
  <si>
    <t>「参加料」「登録料」は、当日、会場でお支払いください。</t>
    <rPh sb="1" eb="4">
      <t>サンカリョウ</t>
    </rPh>
    <rPh sb="6" eb="8">
      <t>トウロク</t>
    </rPh>
    <rPh sb="8" eb="9">
      <t>リョウ</t>
    </rPh>
    <rPh sb="12" eb="14">
      <t>トウジツ</t>
    </rPh>
    <rPh sb="15" eb="17">
      <t>カイジョウ</t>
    </rPh>
    <rPh sb="19" eb="21">
      <t>シハラ</t>
    </rPh>
    <phoneticPr fontId="1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</si>
  <si>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1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</si>
  <si>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13"/>
  </si>
  <si>
    <t>参加者数</t>
    <rPh sb="0" eb="3">
      <t>サンカシャ</t>
    </rPh>
    <rPh sb="3" eb="4">
      <t>スウ</t>
    </rPh>
    <phoneticPr fontId="13"/>
  </si>
  <si>
    <r>
      <t xml:space="preserve">氏　名
</t>
    </r>
    <r>
      <rPr>
        <sz val="8"/>
        <rFont val="ＭＳ ゴシック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13"/>
  </si>
  <si>
    <t>参加料 @1,500</t>
    <rPh sb="0" eb="3">
      <t>サンカリョウ</t>
    </rPh>
    <phoneticPr fontId="13"/>
  </si>
  <si>
    <t>第１０回　ラケットスポーツシード杯</t>
  </si>
  <si>
    <t>登録料 @2,500</t>
    <rPh sb="0" eb="2">
      <t>トウロク</t>
    </rPh>
    <rPh sb="2" eb="3">
      <t>リョウ</t>
    </rPh>
    <phoneticPr fontId="13"/>
  </si>
  <si>
    <t>申込責任者</t>
    <rPh sb="0" eb="2">
      <t>モウシコミ</t>
    </rPh>
    <rPh sb="2" eb="4">
      <t>セキニン</t>
    </rPh>
    <rPh sb="4" eb="5">
      <t>シャ</t>
    </rPh>
    <phoneticPr fontId="13"/>
  </si>
  <si>
    <t>↓↓　シングルス申込欄　↓↓</t>
    <rPh sb="8" eb="10">
      <t>モウシコミ</t>
    </rPh>
    <rPh sb="10" eb="11">
      <t>ラン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</si>
  <si>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3"/>
  </si>
  <si>
    <t>連　絡　先</t>
    <rPh sb="0" eb="1">
      <t>レン</t>
    </rPh>
    <rPh sb="2" eb="3">
      <t>ラク</t>
    </rPh>
    <rPh sb="4" eb="5">
      <t>サキ</t>
    </rPh>
    <phoneticPr fontId="13"/>
  </si>
  <si>
    <t>所　属</t>
    <rPh sb="0" eb="1">
      <t>ショ</t>
    </rPh>
    <rPh sb="2" eb="3">
      <t>ゾク</t>
    </rPh>
    <phoneticPr fontId="1"/>
  </si>
  <si>
    <r>
      <t xml:space="preserve">令和４年度
十勝協会登録
</t>
    </r>
    <r>
      <rPr>
        <sz val="9"/>
        <rFont val="ＭＳ ゴシック"/>
      </rPr>
      <t>（ 未・済 ）</t>
    </r>
    <rPh sb="0" eb="2">
      <t>レイワ</t>
    </rPh>
    <rPh sb="3" eb="4">
      <t>トシ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13"/>
  </si>
  <si>
    <r>
      <t xml:space="preserve">氏名ふりがな
</t>
    </r>
    <r>
      <rPr>
        <sz val="8"/>
        <rFont val="ＭＳ ゴシック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13"/>
  </si>
  <si>
    <t>　（１部、２部、３部、４部）</t>
  </si>
  <si>
    <t>備　考</t>
    <rPh sb="0" eb="1">
      <t>ソナエ</t>
    </rPh>
    <rPh sb="2" eb="3">
      <t>コウ</t>
    </rPh>
    <phoneticPr fontId="13"/>
  </si>
  <si>
    <t>秋季全十勝社会人バドミントン大会申込書</t>
    <rPh sb="0" eb="1">
      <t>アキ</t>
    </rPh>
    <phoneticPr fontId="1"/>
  </si>
  <si>
    <r>
      <t>　（</t>
    </r>
    <r>
      <rPr>
        <sz val="12"/>
        <color rgb="FF1600FF"/>
        <rFont val="ＭＳ 明朝"/>
      </rPr>
      <t>男子１部、男子２部、男子３部、男子４部</t>
    </r>
    <r>
      <rPr>
        <sz val="12"/>
        <rFont val="ＭＳ 明朝"/>
      </rPr>
      <t>、</t>
    </r>
    <r>
      <rPr>
        <sz val="12"/>
        <color rgb="FFFF0000"/>
        <rFont val="ＭＳ 明朝"/>
      </rPr>
      <t>女子１部、女子２部、女子３部、女子４部</t>
    </r>
    <r>
      <rPr>
        <sz val="12"/>
        <rFont val="ＭＳ 明朝"/>
      </rPr>
      <t>）</t>
    </r>
  </si>
  <si>
    <r>
      <t xml:space="preserve">令和４年度
十勝協会登録
</t>
    </r>
    <r>
      <rPr>
        <sz val="9"/>
        <rFont val="ＭＳ ゴシック"/>
      </rPr>
      <t>（ 未・済 ）</t>
    </r>
    <rPh sb="0" eb="2">
      <t>レイワ</t>
    </rPh>
    <rPh sb="3" eb="4">
      <t>トシ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</si>
</sst>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名&quot;"/>
    <numFmt numFmtId="177" formatCode="[DBNum3]#,##0&quot;円&quot;"/>
    <numFmt numFmtId="178" formatCode="[DBNum3]#,##0&quot;円（自動で計算されます）&quot;"/>
  </numFmts>
  <fonts count="19">
    <font>
      <sz val="10"/>
      <color theme="1"/>
      <name val="ＭＳ ゴシック"/>
      <family val="3"/>
    </font>
    <font>
      <sz val="6"/>
      <name val="ＭＳ ゴシック"/>
      <family val="3"/>
    </font>
    <font>
      <sz val="12"/>
      <name val="ＭＳ 明朝"/>
      <family val="1"/>
    </font>
    <font>
      <sz val="14"/>
      <name val="ＭＳ 明朝"/>
      <family val="1"/>
    </font>
    <font>
      <u/>
      <sz val="15"/>
      <color rgb="FFFF0000"/>
      <name val="HGS創英角ｺﾞｼｯｸUB"/>
      <family val="3"/>
    </font>
    <font>
      <sz val="14"/>
      <color rgb="FFFF0000"/>
      <name val="HGS創英角ｺﾞｼｯｸUB"/>
      <family val="3"/>
    </font>
    <font>
      <b/>
      <sz val="12"/>
      <name val="ＭＳ 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sz val="11"/>
      <color theme="1"/>
      <name val="ＭＳ ゴシック"/>
      <family val="2"/>
    </font>
    <font>
      <b/>
      <sz val="10"/>
      <color theme="1"/>
      <name val="ＭＳ ゴシック"/>
      <family val="3"/>
    </font>
    <font>
      <sz val="10"/>
      <name val="ＭＳ ゴシック"/>
      <family val="2"/>
    </font>
    <font>
      <sz val="9"/>
      <name val="ＭＳ 明朝"/>
      <family val="1"/>
    </font>
    <font>
      <sz val="6"/>
      <name val="ＭＳ Ｐゴシック"/>
      <family val="3"/>
    </font>
    <font>
      <sz val="8"/>
      <name val="ＭＳ ゴシック"/>
    </font>
    <font>
      <sz val="9"/>
      <name val="ＭＳ ゴシック"/>
    </font>
    <font>
      <sz val="12"/>
      <color rgb="FF1600FF"/>
      <name val="ＭＳ 明朝"/>
    </font>
    <font>
      <sz val="12"/>
      <name val="ＭＳ 明朝"/>
    </font>
    <font>
      <sz val="12"/>
      <color rgb="FFFF0000"/>
      <name val="ＭＳ 明朝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 applyProtection="1">
      <alignment vertical="center" shrinkToFit="1"/>
      <protection locked="0"/>
    </xf>
    <xf numFmtId="0" fontId="7" fillId="0" borderId="23" xfId="0" applyNumberFormat="1" applyFont="1" applyBorder="1" applyAlignment="1" applyProtection="1">
      <alignment vertical="center" shrinkToFit="1"/>
      <protection locked="0"/>
    </xf>
    <xf numFmtId="0" fontId="7" fillId="0" borderId="24" xfId="0" applyNumberFormat="1" applyFont="1" applyBorder="1" applyAlignment="1" applyProtection="1">
      <alignment vertical="center" shrinkToFit="1"/>
      <protection locked="0"/>
    </xf>
    <xf numFmtId="0" fontId="7" fillId="0" borderId="25" xfId="0" applyNumberFormat="1" applyFont="1" applyBorder="1" applyAlignment="1" applyProtection="1">
      <alignment vertical="center" shrinkToFit="1"/>
      <protection locked="0"/>
    </xf>
    <xf numFmtId="0" fontId="7" fillId="0" borderId="26" xfId="0" applyNumberFormat="1" applyFont="1" applyBorder="1" applyAlignment="1" applyProtection="1">
      <alignment vertical="center" shrinkToFit="1"/>
      <protection locked="0"/>
    </xf>
    <xf numFmtId="176" fontId="8" fillId="0" borderId="31" xfId="0" applyNumberFormat="1" applyFont="1" applyBorder="1" applyAlignment="1">
      <alignment vertical="center" shrinkToFit="1"/>
    </xf>
    <xf numFmtId="177" fontId="8" fillId="0" borderId="32" xfId="0" applyNumberFormat="1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right" vertical="center" shrinkToFit="1"/>
    </xf>
    <xf numFmtId="0" fontId="8" fillId="2" borderId="36" xfId="0" applyFont="1" applyFill="1" applyBorder="1" applyAlignment="1">
      <alignment horizontal="right" vertical="center" shrinkToFit="1"/>
    </xf>
    <xf numFmtId="0" fontId="7" fillId="0" borderId="37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 applyProtection="1">
      <alignment vertical="center" shrinkToFit="1"/>
      <protection locked="0"/>
    </xf>
    <xf numFmtId="0" fontId="7" fillId="0" borderId="39" xfId="0" applyNumberFormat="1" applyFont="1" applyBorder="1" applyAlignment="1" applyProtection="1">
      <alignment vertical="center" shrinkToFit="1"/>
      <protection locked="0"/>
    </xf>
    <xf numFmtId="0" fontId="7" fillId="0" borderId="40" xfId="0" applyNumberFormat="1" applyFont="1" applyBorder="1" applyAlignment="1" applyProtection="1">
      <alignment vertical="center" shrinkToFit="1"/>
      <protection locked="0"/>
    </xf>
    <xf numFmtId="0" fontId="7" fillId="0" borderId="41" xfId="0" applyNumberFormat="1" applyFont="1" applyBorder="1" applyAlignment="1" applyProtection="1">
      <alignment vertical="center" shrinkToFit="1"/>
      <protection locked="0"/>
    </xf>
    <xf numFmtId="0" fontId="7" fillId="0" borderId="42" xfId="0" applyNumberFormat="1" applyFont="1" applyBorder="1" applyAlignment="1" applyProtection="1">
      <alignment vertical="center" shrinkToFit="1"/>
      <protection locked="0"/>
    </xf>
    <xf numFmtId="0" fontId="12" fillId="0" borderId="43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46" xfId="0" applyNumberFormat="1" applyFont="1" applyBorder="1" applyAlignment="1" applyProtection="1">
      <alignment horizontal="center" vertical="center" shrinkToFit="1"/>
      <protection locked="0"/>
    </xf>
    <xf numFmtId="0" fontId="7" fillId="0" borderId="47" xfId="0" applyNumberFormat="1" applyFont="1" applyBorder="1" applyAlignment="1" applyProtection="1">
      <alignment horizontal="center" vertical="center" shrinkToFit="1"/>
      <protection locked="0"/>
    </xf>
    <xf numFmtId="0" fontId="7" fillId="0" borderId="48" xfId="0" applyNumberFormat="1" applyFont="1" applyBorder="1" applyAlignment="1" applyProtection="1">
      <alignment horizontal="center" vertical="center" shrinkToFit="1"/>
      <protection locked="0"/>
    </xf>
    <xf numFmtId="0" fontId="7" fillId="0" borderId="49" xfId="0" applyNumberFormat="1" applyFont="1" applyBorder="1" applyAlignment="1" applyProtection="1">
      <alignment horizontal="center" vertical="center" shrinkToFit="1"/>
      <protection locked="0"/>
    </xf>
    <xf numFmtId="0" fontId="7" fillId="0" borderId="50" xfId="0" applyNumberFormat="1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 applyProtection="1">
      <alignment horizontal="center" vertical="center" shrinkToFit="1"/>
      <protection locked="0"/>
    </xf>
    <xf numFmtId="0" fontId="7" fillId="0" borderId="57" xfId="0" applyFont="1" applyBorder="1" applyAlignment="1" applyProtection="1">
      <alignment horizontal="center" vertical="center" shrinkToFit="1"/>
      <protection locked="0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9" xfId="0" applyNumberFormat="1" applyFont="1" applyBorder="1" applyAlignment="1">
      <alignment horizontal="center" vertical="center" wrapText="1"/>
    </xf>
    <xf numFmtId="0" fontId="7" fillId="0" borderId="60" xfId="0" applyNumberFormat="1" applyFont="1" applyBorder="1" applyAlignment="1" applyProtection="1">
      <alignment horizontal="center" vertical="center" shrinkToFit="1"/>
      <protection locked="0"/>
    </xf>
    <xf numFmtId="0" fontId="7" fillId="0" borderId="61" xfId="0" applyNumberFormat="1" applyFont="1" applyBorder="1" applyAlignment="1" applyProtection="1">
      <alignment horizontal="center" vertical="center" shrinkToFit="1"/>
      <protection locked="0"/>
    </xf>
    <xf numFmtId="0" fontId="7" fillId="0" borderId="62" xfId="0" applyNumberFormat="1" applyFont="1" applyBorder="1" applyAlignment="1" applyProtection="1">
      <alignment horizontal="center" vertical="center" shrinkToFit="1"/>
      <protection locked="0"/>
    </xf>
    <xf numFmtId="0" fontId="7" fillId="0" borderId="63" xfId="0" applyNumberFormat="1" applyFont="1" applyBorder="1" applyAlignment="1" applyProtection="1">
      <alignment horizontal="center" vertical="center" shrinkToFit="1"/>
      <protection locked="0"/>
    </xf>
    <xf numFmtId="0" fontId="7" fillId="0" borderId="64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31" xfId="0" applyBorder="1" applyAlignment="1">
      <alignment horizontal="left" vertical="center" indent="1" shrinkToFit="1"/>
    </xf>
    <xf numFmtId="0" fontId="0" fillId="0" borderId="51" xfId="0" applyBorder="1" applyAlignment="1">
      <alignment horizontal="left" vertical="center" indent="1" shrinkToFit="1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8" xfId="0" applyNumberFormat="1" applyFont="1" applyBorder="1" applyAlignment="1" applyProtection="1">
      <alignment horizontal="left" vertical="center" indent="1" shrinkToFit="1"/>
      <protection locked="0"/>
    </xf>
    <xf numFmtId="0" fontId="0" fillId="0" borderId="33" xfId="0" applyBorder="1" applyAlignment="1">
      <alignment horizontal="left" vertical="center" indent="1" shrinkToFit="1"/>
    </xf>
    <xf numFmtId="0" fontId="0" fillId="0" borderId="52" xfId="0" applyBorder="1" applyAlignment="1">
      <alignment horizontal="left" vertical="center" indent="1" shrinkToFit="1"/>
    </xf>
    <xf numFmtId="0" fontId="2" fillId="2" borderId="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9" xfId="0" applyNumberFormat="1" applyFont="1" applyBorder="1" applyAlignment="1" applyProtection="1">
      <alignment horizontal="left" vertical="center" indent="1" shrinkToFit="1"/>
      <protection locked="0"/>
    </xf>
    <xf numFmtId="0" fontId="0" fillId="0" borderId="32" xfId="0" applyBorder="1" applyAlignment="1">
      <alignment horizontal="left" vertical="center" indent="1" shrinkToFit="1"/>
    </xf>
    <xf numFmtId="0" fontId="0" fillId="0" borderId="53" xfId="0" applyBorder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78" fontId="2" fillId="0" borderId="34" xfId="0" applyNumberFormat="1" applyFont="1" applyBorder="1" applyAlignment="1">
      <alignment horizontal="left" vertical="center" indent="1" shrinkToFit="1"/>
    </xf>
    <xf numFmtId="0" fontId="0" fillId="0" borderId="16" xfId="0" applyFont="1" applyBorder="1" applyAlignment="1">
      <alignment horizontal="left" vertical="center" indent="1" shrinkToFit="1"/>
    </xf>
    <xf numFmtId="0" fontId="0" fillId="0" borderId="54" xfId="0" applyFont="1" applyBorder="1" applyAlignment="1">
      <alignment horizontal="left" vertical="center" indent="1" shrinkToFit="1"/>
    </xf>
    <xf numFmtId="0" fontId="6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>
      <alignment vertical="center"/>
    </xf>
    <xf numFmtId="0" fontId="2" fillId="0" borderId="0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2" borderId="1" xfId="0" applyFont="1" applyFill="1" applyBorder="1" applyAlignment="1">
      <alignment horizontal="right" vertical="center" shrinkToFit="1"/>
    </xf>
    <xf numFmtId="0" fontId="8" fillId="2" borderId="13" xfId="0" applyFont="1" applyFill="1" applyBorder="1" applyAlignment="1">
      <alignment horizontal="right" vertical="center" shrinkToFit="1"/>
    </xf>
    <xf numFmtId="176" fontId="8" fillId="0" borderId="44" xfId="0" applyNumberFormat="1" applyFont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right" vertical="center" shrinkToFit="1"/>
    </xf>
    <xf numFmtId="0" fontId="8" fillId="2" borderId="15" xfId="0" applyFont="1" applyFill="1" applyBorder="1" applyAlignment="1">
      <alignment horizontal="right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58" xfId="0" applyNumberFormat="1" applyFont="1" applyBorder="1" applyAlignment="1">
      <alignment horizontal="right" vertical="center" shrinkToFit="1"/>
    </xf>
    <xf numFmtId="0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shrinkToFit="1"/>
    </xf>
    <xf numFmtId="0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>
      <alignment vertical="center" shrinkToFit="1"/>
    </xf>
    <xf numFmtId="0" fontId="7" fillId="0" borderId="12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vertical="center" shrinkToFit="1"/>
    </xf>
    <xf numFmtId="0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>
      <alignment vertical="center" shrinkToFit="1"/>
    </xf>
  </cellXfs>
  <cellStyles count="1">
    <cellStyle name="標準" xfId="0" builtinId="0"/>
  </cellStyles>
  <dxfs count="23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workbookViewId="0">
      <selection sqref="A1:F1"/>
    </sheetView>
  </sheetViews>
  <sheetFormatPr defaultColWidth="9.140625" defaultRowHeight="12"/>
  <cols>
    <col min="1" max="1" width="11" style="1" bestFit="1" customWidth="1"/>
    <col min="2" max="2" width="17.42578125" style="1" customWidth="1"/>
    <col min="3" max="3" width="18.7109375" style="1" bestFit="1" customWidth="1"/>
    <col min="4" max="4" width="25.5703125" style="1" bestFit="1" customWidth="1"/>
    <col min="5" max="5" width="12.28515625" style="1" bestFit="1" customWidth="1"/>
    <col min="6" max="6" width="11.85546875" style="1" customWidth="1"/>
    <col min="7" max="16384" width="9.140625" style="1"/>
  </cols>
  <sheetData>
    <row r="1" spans="1:33" s="2" customFormat="1" ht="18" customHeight="1">
      <c r="A1" s="56" t="s">
        <v>10</v>
      </c>
      <c r="B1" s="56"/>
      <c r="C1" s="56"/>
      <c r="D1" s="56"/>
      <c r="E1" s="56"/>
      <c r="F1" s="5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2" customFormat="1" ht="18" customHeight="1">
      <c r="A2" s="56" t="s">
        <v>21</v>
      </c>
      <c r="B2" s="56"/>
      <c r="C2" s="56"/>
      <c r="D2" s="56"/>
      <c r="E2" s="56"/>
      <c r="F2" s="5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2" customFormat="1" ht="11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s="2" customFormat="1" ht="20.25" customHeight="1">
      <c r="A4" s="57" t="s">
        <v>14</v>
      </c>
      <c r="B4" s="58"/>
      <c r="C4" s="59"/>
      <c r="D4" s="60"/>
      <c r="E4" s="60"/>
      <c r="F4" s="61"/>
    </row>
    <row r="5" spans="1:33" s="2" customFormat="1" ht="20.25" customHeight="1">
      <c r="A5" s="62" t="s">
        <v>12</v>
      </c>
      <c r="B5" s="63"/>
      <c r="C5" s="64"/>
      <c r="D5" s="65"/>
      <c r="E5" s="65"/>
      <c r="F5" s="66"/>
    </row>
    <row r="6" spans="1:33" s="2" customFormat="1" ht="20.25" customHeight="1">
      <c r="A6" s="67" t="s">
        <v>15</v>
      </c>
      <c r="B6" s="68"/>
      <c r="C6" s="69"/>
      <c r="D6" s="70"/>
      <c r="E6" s="70"/>
      <c r="F6" s="71"/>
    </row>
    <row r="7" spans="1:33" s="2" customFormat="1" ht="11.25" customHeight="1"/>
    <row r="8" spans="1:33" s="2" customFormat="1" ht="18" customHeight="1">
      <c r="A8" s="72" t="s">
        <v>4</v>
      </c>
      <c r="B8" s="72"/>
      <c r="C8" s="72"/>
      <c r="D8" s="72"/>
      <c r="E8" s="72"/>
      <c r="F8" s="7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2" customFormat="1" ht="11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s="2" customFormat="1" ht="20.25" customHeight="1">
      <c r="A10" s="73" t="s">
        <v>0</v>
      </c>
      <c r="B10" s="74"/>
      <c r="C10" s="75"/>
      <c r="D10" s="76">
        <f>C25+E25+C48+E48</f>
        <v>0</v>
      </c>
      <c r="E10" s="77"/>
      <c r="F10" s="78"/>
    </row>
    <row r="11" spans="1:33" s="2" customFormat="1" ht="18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s="2" customFormat="1" ht="18" customHeight="1">
      <c r="A12" s="79" t="s">
        <v>13</v>
      </c>
      <c r="B12" s="80"/>
      <c r="C12" s="80"/>
      <c r="D12" s="80"/>
      <c r="E12" s="80"/>
      <c r="F12" s="80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33" s="3" customFormat="1" ht="18" customHeight="1">
      <c r="A13" s="81" t="s">
        <v>6</v>
      </c>
      <c r="B13" s="82"/>
      <c r="C13" s="82"/>
      <c r="D13" s="82"/>
      <c r="E13" s="82"/>
      <c r="F13" s="8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3" s="3" customFormat="1" ht="18" customHeight="1">
      <c r="A14" s="83" t="s">
        <v>22</v>
      </c>
      <c r="B14" s="84"/>
      <c r="C14" s="84"/>
      <c r="D14" s="84"/>
      <c r="E14" s="84"/>
      <c r="F14" s="8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33" s="3" customFormat="1" ht="18" customHeight="1">
      <c r="A15" s="81" t="s">
        <v>2</v>
      </c>
      <c r="B15" s="82"/>
      <c r="C15" s="82"/>
      <c r="D15" s="82"/>
      <c r="E15" s="82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33" s="3" customFormat="1" ht="11.25" customHeight="1">
      <c r="A16" s="9"/>
    </row>
    <row r="17" spans="1:27" s="3" customFormat="1" ht="62.25" customHeight="1">
      <c r="A17" s="10" t="s">
        <v>1</v>
      </c>
      <c r="B17" s="16" t="s">
        <v>8</v>
      </c>
      <c r="C17" s="16" t="s">
        <v>18</v>
      </c>
      <c r="D17" s="28" t="s">
        <v>16</v>
      </c>
      <c r="E17" s="37" t="s">
        <v>17</v>
      </c>
      <c r="F17" s="46" t="s">
        <v>20</v>
      </c>
    </row>
    <row r="18" spans="1:27" s="3" customFormat="1" ht="40.5" customHeight="1">
      <c r="A18" s="11"/>
      <c r="B18" s="17"/>
      <c r="C18" s="17"/>
      <c r="D18" s="17"/>
      <c r="E18" s="38"/>
      <c r="F18" s="47"/>
    </row>
    <row r="19" spans="1:27" s="3" customFormat="1" ht="40.5" customHeight="1">
      <c r="A19" s="12"/>
      <c r="B19" s="18"/>
      <c r="C19" s="18"/>
      <c r="D19" s="18"/>
      <c r="E19" s="39"/>
      <c r="F19" s="48"/>
    </row>
    <row r="20" spans="1:27" s="3" customFormat="1" ht="40.5" customHeight="1">
      <c r="A20" s="12"/>
      <c r="B20" s="18"/>
      <c r="C20" s="18"/>
      <c r="D20" s="18"/>
      <c r="E20" s="39"/>
      <c r="F20" s="48"/>
    </row>
    <row r="21" spans="1:27" s="3" customFormat="1" ht="40.5" customHeight="1">
      <c r="A21" s="12"/>
      <c r="B21" s="18"/>
      <c r="C21" s="18"/>
      <c r="D21" s="18"/>
      <c r="E21" s="39"/>
      <c r="F21" s="48"/>
    </row>
    <row r="22" spans="1:27" s="3" customFormat="1" ht="40.5" customHeight="1">
      <c r="A22" s="12"/>
      <c r="B22" s="18"/>
      <c r="C22" s="18"/>
      <c r="D22" s="18"/>
      <c r="E22" s="39"/>
      <c r="F22" s="48"/>
    </row>
    <row r="23" spans="1:27" s="3" customFormat="1" ht="40.5" customHeight="1">
      <c r="A23" s="13"/>
      <c r="B23" s="19"/>
      <c r="C23" s="19"/>
      <c r="D23" s="19"/>
      <c r="E23" s="40"/>
      <c r="F23" s="49"/>
    </row>
    <row r="24" spans="1:27" s="3" customFormat="1" ht="18" customHeight="1">
      <c r="A24" s="85" t="s">
        <v>7</v>
      </c>
      <c r="B24" s="86"/>
      <c r="C24" s="26">
        <f>COUNTA(B18:B23)</f>
        <v>0</v>
      </c>
      <c r="D24" s="29" t="s">
        <v>5</v>
      </c>
      <c r="E24" s="87">
        <f>COUNTIF(E18:E23,"未")</f>
        <v>0</v>
      </c>
      <c r="F24" s="88"/>
    </row>
    <row r="25" spans="1:27" s="3" customFormat="1" ht="18" customHeight="1">
      <c r="A25" s="89" t="s">
        <v>9</v>
      </c>
      <c r="B25" s="90"/>
      <c r="C25" s="27">
        <f>C24*1500</f>
        <v>0</v>
      </c>
      <c r="D25" s="30" t="s">
        <v>11</v>
      </c>
      <c r="E25" s="91">
        <f>E24*2500</f>
        <v>0</v>
      </c>
      <c r="F25" s="92"/>
    </row>
    <row r="26" spans="1:27" s="3" customFormat="1" ht="18" customHeight="1"/>
    <row r="27" spans="1:27" s="2" customFormat="1" ht="18" customHeight="1">
      <c r="A27" s="93" t="s">
        <v>3</v>
      </c>
      <c r="B27" s="94"/>
      <c r="C27" s="94"/>
      <c r="D27" s="94"/>
      <c r="E27" s="94"/>
      <c r="F27" s="9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s="2" customFormat="1" ht="18" customHeight="1">
      <c r="A28" s="95" t="s">
        <v>6</v>
      </c>
      <c r="B28" s="96"/>
      <c r="C28" s="96"/>
      <c r="D28" s="96"/>
      <c r="E28" s="96"/>
      <c r="F28" s="9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s="2" customFormat="1" ht="18" customHeight="1">
      <c r="A29" s="83" t="s">
        <v>19</v>
      </c>
      <c r="B29" s="97"/>
      <c r="C29" s="97"/>
      <c r="D29" s="97"/>
      <c r="E29" s="97"/>
      <c r="F29" s="97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s="2" customFormat="1" ht="18" customHeight="1">
      <c r="A30" s="95" t="s">
        <v>2</v>
      </c>
      <c r="B30" s="96"/>
      <c r="C30" s="96"/>
      <c r="D30" s="96"/>
      <c r="E30" s="96"/>
      <c r="F30" s="9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s="2" customFormat="1" ht="11.25" customHeight="1">
      <c r="A31" s="14"/>
    </row>
    <row r="32" spans="1:27" s="2" customFormat="1" ht="62.25" customHeight="1">
      <c r="A32" s="15" t="s">
        <v>1</v>
      </c>
      <c r="B32" s="20" t="s">
        <v>8</v>
      </c>
      <c r="C32" s="20" t="s">
        <v>18</v>
      </c>
      <c r="D32" s="31" t="s">
        <v>16</v>
      </c>
      <c r="E32" s="37" t="s">
        <v>23</v>
      </c>
      <c r="F32" s="50" t="s">
        <v>20</v>
      </c>
    </row>
    <row r="33" spans="1:6" s="2" customFormat="1" ht="20.25" customHeight="1">
      <c r="A33" s="98"/>
      <c r="B33" s="21"/>
      <c r="C33" s="21"/>
      <c r="D33" s="32"/>
      <c r="E33" s="41"/>
      <c r="F33" s="51"/>
    </row>
    <row r="34" spans="1:6" s="2" customFormat="1" ht="20.25" customHeight="1">
      <c r="A34" s="99"/>
      <c r="B34" s="22"/>
      <c r="C34" s="22"/>
      <c r="D34" s="33"/>
      <c r="E34" s="42"/>
      <c r="F34" s="52"/>
    </row>
    <row r="35" spans="1:6" s="2" customFormat="1" ht="20.25" customHeight="1">
      <c r="A35" s="100"/>
      <c r="B35" s="23"/>
      <c r="C35" s="23"/>
      <c r="D35" s="34"/>
      <c r="E35" s="43"/>
      <c r="F35" s="53"/>
    </row>
    <row r="36" spans="1:6" s="2" customFormat="1" ht="20.25" customHeight="1">
      <c r="A36" s="101"/>
      <c r="B36" s="22"/>
      <c r="C36" s="22"/>
      <c r="D36" s="33"/>
      <c r="E36" s="42"/>
      <c r="F36" s="52"/>
    </row>
    <row r="37" spans="1:6" s="2" customFormat="1" ht="20.25" customHeight="1">
      <c r="A37" s="102"/>
      <c r="B37" s="24"/>
      <c r="C37" s="24"/>
      <c r="D37" s="35"/>
      <c r="E37" s="44"/>
      <c r="F37" s="54"/>
    </row>
    <row r="38" spans="1:6" s="2" customFormat="1" ht="20.25" customHeight="1">
      <c r="A38" s="101"/>
      <c r="B38" s="22"/>
      <c r="C38" s="22"/>
      <c r="D38" s="33"/>
      <c r="E38" s="42"/>
      <c r="F38" s="52"/>
    </row>
    <row r="39" spans="1:6" s="2" customFormat="1" ht="20.25" customHeight="1">
      <c r="A39" s="102"/>
      <c r="B39" s="24"/>
      <c r="C39" s="24"/>
      <c r="D39" s="35"/>
      <c r="E39" s="44"/>
      <c r="F39" s="54"/>
    </row>
    <row r="40" spans="1:6" s="2" customFormat="1" ht="20.25" customHeight="1">
      <c r="A40" s="101"/>
      <c r="B40" s="22"/>
      <c r="C40" s="22"/>
      <c r="D40" s="33"/>
      <c r="E40" s="42"/>
      <c r="F40" s="52"/>
    </row>
    <row r="41" spans="1:6" s="2" customFormat="1" ht="20.25" customHeight="1">
      <c r="A41" s="102"/>
      <c r="B41" s="24"/>
      <c r="C41" s="24"/>
      <c r="D41" s="35"/>
      <c r="E41" s="44"/>
      <c r="F41" s="54"/>
    </row>
    <row r="42" spans="1:6" s="2" customFormat="1" ht="20.25" customHeight="1">
      <c r="A42" s="101"/>
      <c r="B42" s="22"/>
      <c r="C42" s="22"/>
      <c r="D42" s="33"/>
      <c r="E42" s="42"/>
      <c r="F42" s="52"/>
    </row>
    <row r="43" spans="1:6" s="2" customFormat="1" ht="20.25" customHeight="1">
      <c r="A43" s="102"/>
      <c r="B43" s="24"/>
      <c r="C43" s="24"/>
      <c r="D43" s="35"/>
      <c r="E43" s="44"/>
      <c r="F43" s="54"/>
    </row>
    <row r="44" spans="1:6" s="2" customFormat="1" ht="20.25" customHeight="1">
      <c r="A44" s="101"/>
      <c r="B44" s="22"/>
      <c r="C44" s="22"/>
      <c r="D44" s="33"/>
      <c r="E44" s="42"/>
      <c r="F44" s="52"/>
    </row>
    <row r="45" spans="1:6" s="2" customFormat="1" ht="20.25" customHeight="1">
      <c r="A45" s="102"/>
      <c r="B45" s="23"/>
      <c r="C45" s="23"/>
      <c r="D45" s="34"/>
      <c r="E45" s="43"/>
      <c r="F45" s="53"/>
    </row>
    <row r="46" spans="1:6" s="2" customFormat="1" ht="20.25" customHeight="1">
      <c r="A46" s="103"/>
      <c r="B46" s="25"/>
      <c r="C46" s="25"/>
      <c r="D46" s="36"/>
      <c r="E46" s="45"/>
      <c r="F46" s="55"/>
    </row>
    <row r="47" spans="1:6" s="2" customFormat="1" ht="20.25" customHeight="1">
      <c r="A47" s="85" t="s">
        <v>7</v>
      </c>
      <c r="B47" s="86"/>
      <c r="C47" s="26">
        <f>COUNTA(B33:B46)</f>
        <v>0</v>
      </c>
      <c r="D47" s="29" t="s">
        <v>5</v>
      </c>
      <c r="E47" s="87">
        <f>COUNTIF(E33:E46,"未")</f>
        <v>0</v>
      </c>
      <c r="F47" s="88"/>
    </row>
    <row r="48" spans="1:6" s="2" customFormat="1" ht="20.25" customHeight="1">
      <c r="A48" s="89" t="s">
        <v>9</v>
      </c>
      <c r="B48" s="90"/>
      <c r="C48" s="27">
        <f>C47*1500</f>
        <v>0</v>
      </c>
      <c r="D48" s="30" t="s">
        <v>11</v>
      </c>
      <c r="E48" s="91">
        <f>E47*2500</f>
        <v>0</v>
      </c>
      <c r="F48" s="92"/>
    </row>
    <row r="49" s="2" customFormat="1" ht="18" customHeight="1"/>
  </sheetData>
  <mergeCells count="34">
    <mergeCell ref="A30:F30"/>
    <mergeCell ref="A47:B47"/>
    <mergeCell ref="E47:F47"/>
    <mergeCell ref="A48:B48"/>
    <mergeCell ref="E48:F48"/>
    <mergeCell ref="A33:A34"/>
    <mergeCell ref="A35:A36"/>
    <mergeCell ref="A37:A38"/>
    <mergeCell ref="A39:A40"/>
    <mergeCell ref="A41:A42"/>
    <mergeCell ref="A43:A44"/>
    <mergeCell ref="A45:A46"/>
    <mergeCell ref="A25:B25"/>
    <mergeCell ref="E25:F25"/>
    <mergeCell ref="A27:F27"/>
    <mergeCell ref="A28:F28"/>
    <mergeCell ref="A29:F29"/>
    <mergeCell ref="A12:F12"/>
    <mergeCell ref="A13:F13"/>
    <mergeCell ref="A14:F14"/>
    <mergeCell ref="A15:F15"/>
    <mergeCell ref="A24:B24"/>
    <mergeCell ref="E24:F24"/>
    <mergeCell ref="A6:B6"/>
    <mergeCell ref="C6:F6"/>
    <mergeCell ref="A8:F8"/>
    <mergeCell ref="A10:C10"/>
    <mergeCell ref="D10:F10"/>
    <mergeCell ref="A1:F1"/>
    <mergeCell ref="A2:F2"/>
    <mergeCell ref="A4:B4"/>
    <mergeCell ref="C4:F4"/>
    <mergeCell ref="A5:B5"/>
    <mergeCell ref="C5:F5"/>
  </mergeCells>
  <phoneticPr fontId="1"/>
  <conditionalFormatting sqref="E22:E23">
    <cfRule type="expression" dxfId="22" priority="12" stopIfTrue="1">
      <formula>E22="未"</formula>
    </cfRule>
  </conditionalFormatting>
  <conditionalFormatting sqref="E19:E20">
    <cfRule type="expression" dxfId="21" priority="11" stopIfTrue="1">
      <formula>E19="未"</formula>
    </cfRule>
  </conditionalFormatting>
  <conditionalFormatting sqref="E21">
    <cfRule type="expression" dxfId="20" priority="10" stopIfTrue="1">
      <formula>E21="未"</formula>
    </cfRule>
  </conditionalFormatting>
  <conditionalFormatting sqref="A19 A21:A22">
    <cfRule type="expression" dxfId="19" priority="8" stopIfTrue="1">
      <formula>OR(A19="女子１部",A19="女子２部",A19="女子３部",A19="女子４部")</formula>
    </cfRule>
    <cfRule type="expression" dxfId="18" priority="9" stopIfTrue="1">
      <formula>OR(A19="男子１部",A19="男子２部",A19="男子３部",A19="男子４部")</formula>
    </cfRule>
  </conditionalFormatting>
  <conditionalFormatting sqref="A18">
    <cfRule type="expression" dxfId="17" priority="6" stopIfTrue="1">
      <formula>OR(A18="女子１部",A18="女子２部",A18="女子３部",A18="女子４部")</formula>
    </cfRule>
    <cfRule type="expression" dxfId="16" priority="7" stopIfTrue="1">
      <formula>OR(A18="男子１部",A18="男子２部",A18="男子３部",A18="男子４部")</formula>
    </cfRule>
  </conditionalFormatting>
  <conditionalFormatting sqref="E18">
    <cfRule type="expression" dxfId="15" priority="5" stopIfTrue="1">
      <formula>E18="未"</formula>
    </cfRule>
  </conditionalFormatting>
  <conditionalFormatting sqref="A20">
    <cfRule type="expression" dxfId="14" priority="3" stopIfTrue="1">
      <formula>OR(A20="女子１部",A20="女子２部",A20="女子３部",A20="女子４部")</formula>
    </cfRule>
    <cfRule type="expression" dxfId="13" priority="4" stopIfTrue="1">
      <formula>OR(A20="男子１部",A20="男子２部",A20="男子３部",A20="男子４部")</formula>
    </cfRule>
  </conditionalFormatting>
  <conditionalFormatting sqref="A23">
    <cfRule type="expression" dxfId="12" priority="1" stopIfTrue="1">
      <formula>OR(A23="女子１部",A23="女子２部",A23="女子３部",A23="女子４部")</formula>
    </cfRule>
    <cfRule type="expression" dxfId="11" priority="2" stopIfTrue="1">
      <formula>OR(A23="男子１部",A23="男子２部",A23="男子３部",A23="男子４部")</formula>
    </cfRule>
  </conditionalFormatting>
  <conditionalFormatting sqref="E33:E34 E39:E46">
    <cfRule type="expression" dxfId="10" priority="23" stopIfTrue="1">
      <formula>E33="未"</formula>
    </cfRule>
  </conditionalFormatting>
  <conditionalFormatting sqref="E35:E36">
    <cfRule type="expression" dxfId="9" priority="22" stopIfTrue="1">
      <formula>E35="未"</formula>
    </cfRule>
  </conditionalFormatting>
  <conditionalFormatting sqref="E37:E38">
    <cfRule type="expression" dxfId="8" priority="21" stopIfTrue="1">
      <formula>E37="未"</formula>
    </cfRule>
  </conditionalFormatting>
  <conditionalFormatting sqref="A35 A37 A39 A41">
    <cfRule type="expression" dxfId="7" priority="19" stopIfTrue="1">
      <formula>OR(A35="女子１部",A35="女子２部",A35="女子３部",A35="女子４部")</formula>
    </cfRule>
    <cfRule type="expression" dxfId="6" priority="20" stopIfTrue="1">
      <formula>OR(A35="男子１部",A35="男子２部",A35="男子３部",A35="男子４部")</formula>
    </cfRule>
  </conditionalFormatting>
  <conditionalFormatting sqref="A45">
    <cfRule type="expression" dxfId="5" priority="17" stopIfTrue="1">
      <formula>OR(A45="女子１部",A45="女子２部",A45="女子３部",A45="女子４部")</formula>
    </cfRule>
    <cfRule type="expression" dxfId="4" priority="18" stopIfTrue="1">
      <formula>OR(A45="男子１部",A45="男子２部",A45="男子３部",A45="男子４部")</formula>
    </cfRule>
  </conditionalFormatting>
  <conditionalFormatting sqref="A43">
    <cfRule type="expression" dxfId="3" priority="15" stopIfTrue="1">
      <formula>OR(A43="女子１部",A43="女子２部",A43="女子３部",A43="女子４部")</formula>
    </cfRule>
    <cfRule type="expression" dxfId="2" priority="16" stopIfTrue="1">
      <formula>OR(A43="男子１部",A43="男子２部",A43="男子３部",A43="男子４部")</formula>
    </cfRule>
  </conditionalFormatting>
  <conditionalFormatting sqref="A33">
    <cfRule type="expression" dxfId="1" priority="13" stopIfTrue="1">
      <formula>OR(A33="女子１部",A33="女子２部",A33="女子３部",A33="女子４部")</formula>
    </cfRule>
    <cfRule type="expression" dxfId="0" priority="14" stopIfTrue="1">
      <formula>OR(A33="男子１部",A33="男子２部",A33="男子３部",A33="男子４部")</formula>
    </cfRule>
  </conditionalFormatting>
  <dataValidations count="4">
    <dataValidation type="list" allowBlank="1" showInputMessage="1" showErrorMessage="1" sqref="E33:E46 E18:E23" xr:uid="{00000000-0002-0000-0000-000000000000}">
      <formula1>"済,未"</formula1>
    </dataValidation>
    <dataValidation imeMode="on" allowBlank="1" showInputMessage="1" showErrorMessage="1" sqref="B33:D46 B18:D23" xr:uid="{00000000-0002-0000-0000-000001000000}"/>
    <dataValidation type="list" allowBlank="1" showInputMessage="1" showErrorMessage="1" sqref="A33:A46" xr:uid="{00000000-0002-0000-0000-000002000000}">
      <formula1>"１部,２部,３部,４部"</formula1>
    </dataValidation>
    <dataValidation type="list" allowBlank="1" showInputMessage="1" showErrorMessage="1" sqref="A18:A23" xr:uid="{00000000-0002-0000-0000-000003000000}">
      <formula1>"男子１部,男子２部,男子３部,男子４部,女子１部,女子２部,女子３部,女子４部"</formula1>
    </dataValidation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ICG</cp:lastModifiedBy>
  <cp:lastPrinted>2019-08-09T02:48:42Z</cp:lastPrinted>
  <dcterms:created xsi:type="dcterms:W3CDTF">2018-03-07T06:02:00Z</dcterms:created>
  <dcterms:modified xsi:type="dcterms:W3CDTF">2022-08-03T02:26:20Z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2022-07-27T05:16:13Z</vt:filetime>
  </property>
</Properties>
</file>