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huttle_h\Google ドライブ\html tsuruga_bado\"/>
    </mc:Choice>
  </mc:AlternateContent>
  <xr:revisionPtr revIDLastSave="0" documentId="8_{D59FF0DE-12C7-4884-A15D-EC6F2E8CD969}" xr6:coauthVersionLast="47" xr6:coauthVersionMax="47" xr10:uidLastSave="{00000000-0000-0000-0000-000000000000}"/>
  <bookViews>
    <workbookView xWindow="-120" yWindow="-120" windowWidth="29040" windowHeight="15990" activeTab="1" xr2:uid="{B5BC232E-5D07-F741-8AA8-25A0A660DFD0}"/>
  </bookViews>
  <sheets>
    <sheet name="申込様式（Excel打込用）" sheetId="1" r:id="rId1"/>
    <sheet name="申込様式（PDF印刷用） " sheetId="6" r:id="rId2"/>
    <sheet name="リスト（編集不要）" sheetId="2" r:id="rId3"/>
  </sheets>
  <definedNames>
    <definedName name="_xlnm.Print_Area" localSheetId="0">'申込様式（Excel打込用）'!$A$1:$L$56</definedName>
    <definedName name="_xlnm.Print_Area" localSheetId="1">'申込様式（PDF印刷用） '!$A$1:$L$56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0" i="1" l="1" a="1"/>
  <c r="Q10" i="1" s="1"/>
  <c r="S6" i="1" a="1"/>
  <c r="S6" i="1" s="1"/>
  <c r="Q6" i="1" a="1"/>
  <c r="Q6" i="1" s="1"/>
  <c r="O6" i="1" a="1"/>
  <c r="O6" i="1" s="1"/>
  <c r="O26" i="1" a="1"/>
  <c r="O26" i="1" s="1"/>
  <c r="O22" i="1" a="1"/>
  <c r="O22" i="1" s="1"/>
  <c r="O18" i="1" a="1"/>
  <c r="O18" i="1" s="1"/>
  <c r="O14" i="1" a="1"/>
  <c r="O14" i="1" s="1"/>
  <c r="O10" i="1" a="1"/>
  <c r="O10" i="1" s="1"/>
  <c r="S42" i="1" a="1"/>
  <c r="S42" i="1" s="1"/>
  <c r="S38" i="1" a="1"/>
  <c r="S38" i="1" s="1"/>
  <c r="S34" i="1" a="1"/>
  <c r="S34" i="1" s="1"/>
  <c r="S30" i="1" a="1"/>
  <c r="S30" i="1" s="1"/>
  <c r="S26" i="1" a="1"/>
  <c r="S26" i="1" s="1"/>
  <c r="S22" i="1" a="1"/>
  <c r="S22" i="1" s="1"/>
  <c r="S18" i="1" a="1"/>
  <c r="S18" i="1" s="1"/>
  <c r="S14" i="1" a="1"/>
  <c r="S14" i="1" s="1"/>
  <c r="S10" i="1" a="1"/>
  <c r="S10" i="1" s="1"/>
  <c r="Q42" i="1" a="1"/>
  <c r="Q42" i="1" s="1"/>
  <c r="Q38" i="1" a="1"/>
  <c r="Q38" i="1" s="1"/>
  <c r="Q34" i="1" a="1"/>
  <c r="Q34" i="1" s="1"/>
  <c r="Q30" i="1" a="1"/>
  <c r="Q30" i="1" s="1"/>
  <c r="Q26" i="1" a="1"/>
  <c r="Q26" i="1" s="1"/>
  <c r="Q22" i="1" a="1"/>
  <c r="Q22" i="1" s="1"/>
  <c r="Q18" i="1" a="1"/>
  <c r="Q18" i="1" s="1"/>
  <c r="Q14" i="1" a="1"/>
  <c r="Q14" i="1" s="1"/>
  <c r="O42" i="1" a="1"/>
  <c r="O42" i="1" s="1"/>
  <c r="O38" i="1" a="1"/>
  <c r="O38" i="1" s="1"/>
  <c r="O34" i="1" a="1"/>
  <c r="O34" i="1" s="1"/>
  <c r="O30" i="1" a="1"/>
  <c r="O30" i="1" s="1"/>
  <c r="O7" i="1" l="1"/>
  <c r="S39" i="1"/>
  <c r="S31" i="1"/>
  <c r="S23" i="1"/>
  <c r="S15" i="1"/>
  <c r="S7" i="1"/>
  <c r="Q31" i="1"/>
  <c r="Q15" i="1"/>
  <c r="Q39" i="1"/>
  <c r="Q23" i="1"/>
  <c r="Q7" i="1"/>
  <c r="O39" i="1"/>
  <c r="O31" i="1"/>
  <c r="O15" i="1"/>
  <c r="O23" i="1"/>
  <c r="O51" i="1" l="1"/>
  <c r="H51" i="1" s="1"/>
  <c r="J51" i="1" s="1"/>
  <c r="O50" i="1"/>
  <c r="H50" i="1" s="1"/>
  <c r="J50" i="1" s="1"/>
  <c r="O49" i="1"/>
  <c r="H49" i="1" s="1"/>
  <c r="J49" i="1" s="1"/>
  <c r="J52" i="1" l="1"/>
  <c r="O5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<sst xmlns="http://schemas.openxmlformats.org/spreadsheetml/2006/main" count="430" uniqueCount="47">
  <si>
    <t>性</t>
    <rPh sb="0" eb="1">
      <t xml:space="preserve">セイ </t>
    </rPh>
    <phoneticPr fontId="3"/>
  </si>
  <si>
    <t>名</t>
    <rPh sb="0" eb="1">
      <t xml:space="preserve">メイ </t>
    </rPh>
    <phoneticPr fontId="3"/>
  </si>
  <si>
    <t>（ふりがな）</t>
    <phoneticPr fontId="3"/>
  </si>
  <si>
    <t>１</t>
    <phoneticPr fontId="3"/>
  </si>
  <si>
    <t>ＭＳ</t>
    <phoneticPr fontId="3"/>
  </si>
  <si>
    <t>ＭＤ</t>
    <phoneticPr fontId="3"/>
  </si>
  <si>
    <t>ＸＤ</t>
    <phoneticPr fontId="3"/>
  </si>
  <si>
    <t>　　　　　　　　</t>
    <phoneticPr fontId="3"/>
  </si>
  <si>
    <t>２</t>
    <phoneticPr fontId="3"/>
  </si>
  <si>
    <t>３</t>
    <phoneticPr fontId="3"/>
  </si>
  <si>
    <t>４</t>
    <phoneticPr fontId="3"/>
  </si>
  <si>
    <t>５</t>
    <phoneticPr fontId="3"/>
  </si>
  <si>
    <t>例</t>
    <rPh sb="0" eb="1">
      <t xml:space="preserve">レイ </t>
    </rPh>
    <phoneticPr fontId="3"/>
  </si>
  <si>
    <t>小浜</t>
    <rPh sb="0" eb="2">
      <t xml:space="preserve">オバマ </t>
    </rPh>
    <phoneticPr fontId="3"/>
  </si>
  <si>
    <t>太郎</t>
    <rPh sb="0" eb="2">
      <t xml:space="preserve">タロウ </t>
    </rPh>
    <phoneticPr fontId="3"/>
  </si>
  <si>
    <t>おばま</t>
    <phoneticPr fontId="3"/>
  </si>
  <si>
    <t>たろう</t>
    <phoneticPr fontId="3"/>
  </si>
  <si>
    <t>　小浜クラブ　　</t>
    <rPh sb="1" eb="3">
      <t xml:space="preserve">オバマクラブ </t>
    </rPh>
    <phoneticPr fontId="3"/>
  </si>
  <si>
    <t>ＬＳ</t>
    <phoneticPr fontId="3"/>
  </si>
  <si>
    <t>ＬＤ</t>
    <phoneticPr fontId="3"/>
  </si>
  <si>
    <t>×</t>
    <phoneticPr fontId="3"/>
  </si>
  <si>
    <t>＝</t>
    <phoneticPr fontId="3"/>
  </si>
  <si>
    <t>◯</t>
    <phoneticPr fontId="3"/>
  </si>
  <si>
    <t>参加費　※参加費は当日受付でお支払いください。</t>
    <rPh sb="0" eb="3">
      <t xml:space="preserve">サンカヒ </t>
    </rPh>
    <rPh sb="5" eb="8">
      <t xml:space="preserve">サンカヒハ </t>
    </rPh>
    <rPh sb="9" eb="11">
      <t xml:space="preserve">トウジツ </t>
    </rPh>
    <rPh sb="11" eb="13">
      <t xml:space="preserve">ウケツケデ </t>
    </rPh>
    <phoneticPr fontId="3"/>
  </si>
  <si>
    <t>クラブ名</t>
    <phoneticPr fontId="3"/>
  </si>
  <si>
    <t>申込者名</t>
    <rPh sb="0" eb="4">
      <t xml:space="preserve">モウシコミシャメイ </t>
    </rPh>
    <phoneticPr fontId="3"/>
  </si>
  <si>
    <t>住所</t>
    <rPh sb="0" eb="2">
      <t xml:space="preserve">ジュウショ </t>
    </rPh>
    <phoneticPr fontId="3"/>
  </si>
  <si>
    <t>連絡先</t>
    <rPh sb="0" eb="3">
      <t xml:space="preserve">レンラクサキ </t>
    </rPh>
    <phoneticPr fontId="3"/>
  </si>
  <si>
    <t>ダブルス　　１組（一般）　　　　　　</t>
    <rPh sb="7" eb="8">
      <t xml:space="preserve">クミ </t>
    </rPh>
    <rPh sb="9" eb="11">
      <t xml:space="preserve">イッパン </t>
    </rPh>
    <phoneticPr fontId="3"/>
  </si>
  <si>
    <t>令和４年度　第５回御食国(みけつくに)ミックスバドミントン大会　参加申込書</t>
    <rPh sb="0" eb="2">
      <t xml:space="preserve">レイワ </t>
    </rPh>
    <rPh sb="3" eb="5">
      <t xml:space="preserve">ネンド </t>
    </rPh>
    <rPh sb="6" eb="7">
      <t xml:space="preserve">ダイ </t>
    </rPh>
    <rPh sb="8" eb="9">
      <t xml:space="preserve">カイ </t>
    </rPh>
    <rPh sb="9" eb="11">
      <t xml:space="preserve">ミケ </t>
    </rPh>
    <rPh sb="11" eb="12">
      <t xml:space="preserve">クニ </t>
    </rPh>
    <rPh sb="32" eb="34">
      <t xml:space="preserve">サンカモウシモミショ </t>
    </rPh>
    <rPh sb="34" eb="37">
      <t xml:space="preserve">モウシコミショ </t>
    </rPh>
    <phoneticPr fontId="3"/>
  </si>
  <si>
    <t>１部</t>
    <phoneticPr fontId="3"/>
  </si>
  <si>
    <t>２部</t>
    <phoneticPr fontId="3"/>
  </si>
  <si>
    <t>３部</t>
    <phoneticPr fontId="3"/>
  </si>
  <si>
    <t xml:space="preserve">【備考】
・チーム内でのランク順に上から記入してください。
・クラブ名が申込者と異なる場合のみ（　）内に記入してください
・ふりがなを記入してください。
</t>
    <rPh sb="1" eb="3">
      <t xml:space="preserve">ビコウ </t>
    </rPh>
    <rPh sb="20" eb="22">
      <t xml:space="preserve">キニュウシテクダサイ。 </t>
    </rPh>
    <rPh sb="36" eb="39">
      <t xml:space="preserve">モウシコミシャトコトナルバアイノミ </t>
    </rPh>
    <rPh sb="50" eb="51">
      <t xml:space="preserve">ナイニ </t>
    </rPh>
    <rPh sb="52" eb="54">
      <t xml:space="preserve">キニュウシテクダサイ、 </t>
    </rPh>
    <rPh sb="67" eb="69">
      <t xml:space="preserve">キニュウシテクダサイ。 </t>
    </rPh>
    <phoneticPr fontId="3"/>
  </si>
  <si>
    <t>←高校生以下は◯を記入</t>
    <rPh sb="4" eb="6">
      <t xml:space="preserve">イカ </t>
    </rPh>
    <phoneticPr fontId="3"/>
  </si>
  <si>
    <t>上記合計</t>
    <rPh sb="0" eb="4">
      <t xml:space="preserve">ジョウキゴウケイ </t>
    </rPh>
    <phoneticPr fontId="3"/>
  </si>
  <si>
    <t>一般ペア</t>
    <rPh sb="0" eb="2">
      <t xml:space="preserve">イッパンペア </t>
    </rPh>
    <phoneticPr fontId="3"/>
  </si>
  <si>
    <t>一般・高校生以下ペア</t>
    <rPh sb="0" eb="2">
      <t xml:space="preserve">イッパンペア </t>
    </rPh>
    <rPh sb="3" eb="6">
      <t xml:space="preserve">コウコウセイ </t>
    </rPh>
    <rPh sb="6" eb="8">
      <t xml:space="preserve">イカ </t>
    </rPh>
    <phoneticPr fontId="3"/>
  </si>
  <si>
    <t>高校生以下ペア</t>
    <rPh sb="0" eb="3">
      <t xml:space="preserve">コウコウセイ </t>
    </rPh>
    <rPh sb="3" eb="5">
      <t xml:space="preserve">イカ </t>
    </rPh>
    <phoneticPr fontId="3"/>
  </si>
  <si>
    <t>ダブルス　　１組（一般・高校生以下）　　　　　　</t>
    <rPh sb="7" eb="8">
      <t xml:space="preserve">クミ </t>
    </rPh>
    <rPh sb="9" eb="11">
      <t xml:space="preserve">イッパン </t>
    </rPh>
    <rPh sb="12" eb="17">
      <t xml:space="preserve">コウコウセイイカ </t>
    </rPh>
    <phoneticPr fontId="3"/>
  </si>
  <si>
    <t>ダブルス　　１組（高校生以下）　　　　　　</t>
    <rPh sb="7" eb="8">
      <t xml:space="preserve">クミ </t>
    </rPh>
    <rPh sb="9" eb="14">
      <t xml:space="preserve">コウコウセイイカ </t>
    </rPh>
    <phoneticPr fontId="3"/>
  </si>
  <si>
    <t>　　　組</t>
    <rPh sb="3" eb="4">
      <t xml:space="preserve">クミ </t>
    </rPh>
    <phoneticPr fontId="3"/>
  </si>
  <si>
    <t>円</t>
    <rPh sb="0" eb="1">
      <t xml:space="preserve">エン </t>
    </rPh>
    <phoneticPr fontId="3"/>
  </si>
  <si>
    <t>円</t>
    <rPh sb="0" eb="1">
      <t xml:space="preserve">エｎ </t>
    </rPh>
    <phoneticPr fontId="3"/>
  </si>
  <si>
    <t>（TEL）</t>
    <phoneticPr fontId="3"/>
  </si>
  <si>
    <t>（MAIL）</t>
    <phoneticPr fontId="3"/>
  </si>
  <si>
    <t>※メールアドレスは紙媒体で申し込んだクラブチームのみご記入ください。
次回大会より電子メールで大会案内を差し上げます。</t>
    <rPh sb="9" eb="12">
      <t xml:space="preserve">カミバイタイデ </t>
    </rPh>
    <rPh sb="13" eb="14">
      <t xml:space="preserve">モウシコンダ </t>
    </rPh>
    <rPh sb="35" eb="39">
      <t xml:space="preserve">ジカイタイカイ </t>
    </rPh>
    <rPh sb="41" eb="43">
      <t xml:space="preserve">デンシメールデ </t>
    </rPh>
    <rPh sb="47" eb="49">
      <t xml:space="preserve">タイカイ </t>
    </rPh>
    <rPh sb="49" eb="51">
      <t xml:space="preserve">タイカイアンナイヲサシアゲマス </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</si>
</sst>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quot;）&quot;"/>
    <numFmt numFmtId="177" formatCode="0,000&quot;円&quot;"/>
    <numFmt numFmtId="178" formatCode="0&quot;組&quot;"/>
  </numFmts>
  <fonts count="10" x14ac:knownFonts="1">
    <font>
      <sz val="12"/>
      <color theme="1"/>
      <name val="游ゴシック"/>
      <family val="2"/>
      <charset val="128"/>
      <scheme val="minor"/>
    </font>
    <font>
      <sz val="12"/>
      <color theme="1"/>
      <name val="游ゴシック"/>
      <family val="2"/>
      <charset val="128"/>
      <scheme val="minor"/>
    </font>
    <font>
      <sz val="12"/>
      <color theme="1"/>
      <name val="ＭＳ ゴシック"/>
      <family val="2"/>
      <charset val="128"/>
    </font>
    <font>
      <sz val="6"/>
      <name val="游ゴシック"/>
      <family val="2"/>
      <charset val="128"/>
      <scheme val="minor"/>
    </font>
    <font>
      <sz val="14"/>
      <color theme="1"/>
      <name val="ＭＳ ゴシック"/>
      <family val="2"/>
      <charset val="128"/>
    </font>
    <font>
      <sz val="26"/>
      <color theme="1"/>
      <name val="ＭＳ ゴシック"/>
      <family val="2"/>
      <charset val="128"/>
    </font>
    <font>
      <sz val="16"/>
      <color theme="1"/>
      <name val="ＭＳ ゴシック"/>
      <family val="2"/>
      <charset val="128"/>
    </font>
    <font>
      <sz val="18"/>
      <color theme="1"/>
      <name val="ＭＳ ゴシック"/>
      <family val="2"/>
      <charset val="128"/>
    </font>
    <font>
      <b/>
      <sz val="18"/>
      <color theme="1"/>
      <name val="ＭＳ ゴシック"/>
      <family val="2"/>
      <charset val="128"/>
    </font>
    <font>
      <sz val="20"/>
      <color theme="1"/>
      <name val="ＭＳ ゴシック"/>
      <family val="2"/>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auto="1"/>
      </top>
      <bottom/>
      <diagonal/>
    </border>
    <border>
      <left style="thin">
        <color indexed="64"/>
      </left>
      <right/>
      <top style="medium">
        <color auto="1"/>
      </top>
      <bottom/>
      <diagonal/>
    </border>
    <border>
      <left/>
      <right/>
      <top style="medium">
        <color auto="1"/>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top"/>
    </xf>
    <xf numFmtId="0" fontId="5" fillId="0" borderId="0" xfId="0" applyFont="1" applyAlignment="1">
      <alignment horizontal="center" vertical="center"/>
    </xf>
    <xf numFmtId="0" fontId="4" fillId="0" borderId="0" xfId="0" applyFont="1" applyAlignment="1">
      <alignment horizontal="left" vertical="center"/>
    </xf>
    <xf numFmtId="38" fontId="4" fillId="0" borderId="0" xfId="1" applyFont="1" applyAlignment="1">
      <alignment horizontal="center" vertical="center"/>
    </xf>
    <xf numFmtId="0" fontId="2" fillId="0" borderId="6" xfId="0" applyFont="1" applyBorder="1" applyAlignment="1">
      <alignment vertical="center" shrinkToFit="1"/>
    </xf>
    <xf numFmtId="176" fontId="2" fillId="0" borderId="0" xfId="0" applyNumberFormat="1" applyFont="1" applyAlignment="1">
      <alignment horizontal="right" vertical="center"/>
    </xf>
    <xf numFmtId="0" fontId="4" fillId="0" borderId="0" xfId="0" applyFont="1" applyAlignment="1">
      <alignment horizontal="center" vertical="center"/>
    </xf>
    <xf numFmtId="0" fontId="2" fillId="0" borderId="1" xfId="0" applyFont="1" applyBorder="1" applyAlignment="1">
      <alignment horizontal="center" vertical="center" shrinkToFit="1"/>
    </xf>
    <xf numFmtId="38" fontId="2" fillId="0" borderId="14" xfId="1" applyFont="1" applyBorder="1" applyAlignment="1">
      <alignment horizontal="center" vertical="center"/>
    </xf>
    <xf numFmtId="38" fontId="2" fillId="0" borderId="16" xfId="1" applyFont="1" applyBorder="1" applyAlignment="1">
      <alignment horizontal="center" vertical="center"/>
    </xf>
    <xf numFmtId="0" fontId="2" fillId="0" borderId="20" xfId="0" applyFont="1" applyBorder="1" applyAlignment="1">
      <alignment vertical="center" shrinkToFit="1"/>
    </xf>
    <xf numFmtId="0" fontId="4" fillId="0" borderId="9" xfId="0" applyFont="1" applyBorder="1" applyAlignment="1">
      <alignment vertical="center" shrinkToFit="1"/>
    </xf>
    <xf numFmtId="0" fontId="7" fillId="0" borderId="9" xfId="0" applyFont="1" applyBorder="1" applyAlignment="1">
      <alignment vertical="center" shrinkToFit="1"/>
    </xf>
    <xf numFmtId="0" fontId="7" fillId="0" borderId="9" xfId="0" applyFont="1" applyBorder="1" applyAlignment="1">
      <alignment horizontal="right" vertical="center" shrinkToFit="1"/>
    </xf>
    <xf numFmtId="0" fontId="7" fillId="0" borderId="8" xfId="0" applyFont="1" applyBorder="1" applyAlignment="1">
      <alignment horizontal="center" vertical="center"/>
    </xf>
    <xf numFmtId="0" fontId="6" fillId="0" borderId="24" xfId="0" applyFont="1" applyBorder="1" applyAlignment="1">
      <alignment horizontal="center" vertical="center"/>
    </xf>
    <xf numFmtId="0" fontId="6" fillId="0" borderId="3" xfId="0" applyFont="1" applyBorder="1" applyAlignment="1">
      <alignment horizontal="center" vertical="center"/>
    </xf>
    <xf numFmtId="0" fontId="7" fillId="0" borderId="25" xfId="0" applyFont="1" applyBorder="1" applyAlignment="1">
      <alignment horizontal="center" vertical="center"/>
    </xf>
    <xf numFmtId="176" fontId="6" fillId="0" borderId="26" xfId="0" applyNumberFormat="1" applyFont="1" applyBorder="1" applyAlignment="1">
      <alignment horizontal="right" vertical="center"/>
    </xf>
    <xf numFmtId="0" fontId="6" fillId="0" borderId="1" xfId="0" applyFont="1" applyBorder="1" applyAlignment="1">
      <alignment horizontal="center" vertical="center" shrinkToFit="1"/>
    </xf>
    <xf numFmtId="38" fontId="4" fillId="0" borderId="1" xfId="1" applyFont="1" applyBorder="1" applyAlignment="1">
      <alignment horizontal="center" vertical="center"/>
    </xf>
    <xf numFmtId="177" fontId="6" fillId="0" borderId="0" xfId="0" applyNumberFormat="1" applyFont="1" applyAlignment="1">
      <alignment horizontal="right" vertical="center"/>
    </xf>
    <xf numFmtId="0" fontId="6" fillId="0" borderId="9" xfId="0" applyFont="1" applyBorder="1" applyAlignment="1">
      <alignment horizontal="center" vertical="center" shrinkToFit="1"/>
    </xf>
    <xf numFmtId="178" fontId="6" fillId="0" borderId="9" xfId="0" applyNumberFormat="1" applyFont="1" applyBorder="1" applyAlignment="1">
      <alignment horizontal="center" vertical="center"/>
    </xf>
    <xf numFmtId="0" fontId="6" fillId="0" borderId="8" xfId="0" applyFont="1" applyBorder="1" applyAlignment="1">
      <alignment horizontal="center" vertical="center" shrinkToFit="1"/>
    </xf>
    <xf numFmtId="176" fontId="6" fillId="0" borderId="12" xfId="0" applyNumberFormat="1" applyFont="1" applyBorder="1" applyAlignment="1">
      <alignment horizontal="right" vertical="center"/>
    </xf>
    <xf numFmtId="176" fontId="6" fillId="0" borderId="6" xfId="0" applyNumberFormat="1" applyFont="1" applyBorder="1" applyAlignment="1">
      <alignment horizontal="right" vertical="center"/>
    </xf>
    <xf numFmtId="0" fontId="6" fillId="0" borderId="1" xfId="0" applyFont="1" applyBorder="1" applyAlignment="1">
      <alignment horizontal="center" vertical="center"/>
    </xf>
    <xf numFmtId="0" fontId="6" fillId="0" borderId="32" xfId="0" applyFont="1" applyBorder="1" applyAlignment="1">
      <alignment horizontal="center" vertical="center"/>
    </xf>
    <xf numFmtId="0" fontId="6" fillId="0" borderId="2" xfId="0" applyFont="1" applyBorder="1">
      <alignment vertical="center"/>
    </xf>
    <xf numFmtId="0" fontId="7" fillId="0" borderId="33" xfId="0" applyFont="1" applyBorder="1" applyAlignment="1">
      <alignment horizontal="right" vertical="top" wrapText="1"/>
    </xf>
    <xf numFmtId="0" fontId="7" fillId="0" borderId="33" xfId="0" applyFont="1" applyBorder="1" applyAlignment="1">
      <alignment horizontal="right" vertical="top"/>
    </xf>
    <xf numFmtId="0" fontId="6" fillId="0" borderId="31" xfId="0" applyFont="1" applyBorder="1" applyAlignment="1">
      <alignment horizontal="center" vertical="center"/>
    </xf>
    <xf numFmtId="0" fontId="6" fillId="0" borderId="3" xfId="0" applyFont="1" applyBorder="1" applyAlignment="1">
      <alignment horizontal="center" vertical="center"/>
    </xf>
    <xf numFmtId="0" fontId="2" fillId="0" borderId="17" xfId="0" quotePrefix="1"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xf>
    <xf numFmtId="0" fontId="6" fillId="0" borderId="3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Border="1" applyAlignment="1">
      <alignment horizontal="center" vertical="center"/>
    </xf>
    <xf numFmtId="0" fontId="7" fillId="0" borderId="23" xfId="0" quotePrefix="1" applyFont="1" applyBorder="1" applyAlignment="1">
      <alignment horizontal="center" vertical="center"/>
    </xf>
    <xf numFmtId="0" fontId="7" fillId="0" borderId="18" xfId="0" quotePrefix="1" applyFont="1" applyBorder="1" applyAlignment="1">
      <alignment horizontal="center" vertical="center"/>
    </xf>
    <xf numFmtId="0" fontId="7" fillId="0" borderId="27" xfId="0" quotePrefix="1" applyFont="1" applyBorder="1" applyAlignment="1">
      <alignment horizontal="center" vertical="center"/>
    </xf>
    <xf numFmtId="0" fontId="7" fillId="0" borderId="19" xfId="0" quotePrefix="1" applyFont="1" applyBorder="1" applyAlignment="1">
      <alignment horizontal="center" vertical="center"/>
    </xf>
    <xf numFmtId="38" fontId="4" fillId="0" borderId="1" xfId="1" applyFont="1" applyBorder="1" applyAlignment="1">
      <alignment horizontal="left" vertical="center"/>
    </xf>
    <xf numFmtId="0" fontId="0" fillId="0" borderId="1" xfId="0" applyBorder="1" applyAlignment="1">
      <alignment horizontal="left" vertical="center"/>
    </xf>
    <xf numFmtId="0" fontId="8" fillId="0" borderId="21" xfId="0" quotePrefix="1" applyFont="1" applyBorder="1" applyAlignment="1">
      <alignment horizontal="center" vertical="center"/>
    </xf>
    <xf numFmtId="0" fontId="8" fillId="0" borderId="22" xfId="0" applyFont="1" applyBorder="1" applyAlignment="1">
      <alignment horizontal="center" vertical="center"/>
    </xf>
    <xf numFmtId="0" fontId="8" fillId="0" borderId="14" xfId="0" applyFont="1" applyBorder="1" applyAlignment="1">
      <alignment horizontal="center" vertical="center"/>
    </xf>
    <xf numFmtId="38" fontId="2" fillId="0" borderId="15" xfId="0" applyNumberFormat="1" applyFont="1" applyBorder="1" applyAlignment="1">
      <alignment horizontal="center" vertical="center"/>
    </xf>
    <xf numFmtId="38" fontId="2" fillId="0" borderId="12" xfId="0" applyNumberFormat="1" applyFont="1" applyBorder="1" applyAlignment="1">
      <alignment horizontal="center" vertical="center"/>
    </xf>
    <xf numFmtId="0" fontId="2" fillId="0" borderId="13" xfId="0" applyFont="1" applyBorder="1" applyAlignment="1">
      <alignment horizontal="center" vertical="center"/>
    </xf>
    <xf numFmtId="0" fontId="2" fillId="0" borderId="28" xfId="0" quotePrefix="1" applyFont="1" applyBorder="1" applyAlignment="1">
      <alignment horizontal="center" vertical="center"/>
    </xf>
    <xf numFmtId="0" fontId="2" fillId="0" borderId="10" xfId="0" quotePrefix="1" applyFont="1" applyBorder="1" applyAlignment="1">
      <alignment horizontal="center" vertical="center"/>
    </xf>
    <xf numFmtId="0" fontId="2" fillId="0" borderId="7" xfId="0" quotePrefix="1" applyFont="1" applyBorder="1" applyAlignment="1">
      <alignment horizontal="center" vertical="center"/>
    </xf>
    <xf numFmtId="0" fontId="7" fillId="0" borderId="29" xfId="0" applyFont="1" applyBorder="1" applyAlignment="1">
      <alignment horizontal="left" vertical="top" wrapText="1"/>
    </xf>
    <xf numFmtId="0" fontId="7" fillId="0" borderId="30" xfId="0" applyFont="1" applyBorder="1" applyAlignment="1">
      <alignment horizontal="left" vertical="top"/>
    </xf>
    <xf numFmtId="0" fontId="7" fillId="0" borderId="11" xfId="0" applyFont="1" applyBorder="1" applyAlignment="1">
      <alignment horizontal="left" vertical="top"/>
    </xf>
    <xf numFmtId="0" fontId="7" fillId="0" borderId="0" xfId="0" applyFont="1" applyAlignment="1">
      <alignment horizontal="left" vertical="top"/>
    </xf>
    <xf numFmtId="0" fontId="6" fillId="0" borderId="2" xfId="0" applyFont="1" applyBorder="1" applyAlignment="1">
      <alignment horizontal="center" vertical="center"/>
    </xf>
    <xf numFmtId="0" fontId="9" fillId="0" borderId="2" xfId="0" applyFont="1" applyBorder="1" applyAlignment="1">
      <alignment horizontal="center" vertical="center"/>
    </xf>
    <xf numFmtId="0" fontId="9" fillId="0" borderId="31" xfId="0" applyFont="1" applyBorder="1" applyAlignment="1">
      <alignment horizontal="center" vertical="center"/>
    </xf>
    <xf numFmtId="0" fontId="9" fillId="0" borderId="3" xfId="0" applyFont="1" applyBorder="1" applyAlignment="1">
      <alignment horizontal="center" vertical="center"/>
    </xf>
    <xf numFmtId="0" fontId="6" fillId="0" borderId="9" xfId="0" applyFont="1" applyBorder="1" applyAlignment="1">
      <alignment horizontal="left" vertical="center" indent="1"/>
    </xf>
    <xf numFmtId="177" fontId="6" fillId="0" borderId="9" xfId="0" applyNumberFormat="1" applyFont="1" applyBorder="1" applyAlignment="1">
      <alignment horizontal="center" vertical="center" shrinkToFit="1"/>
    </xf>
    <xf numFmtId="177" fontId="6" fillId="0" borderId="31" xfId="0" applyNumberFormat="1" applyFont="1" applyBorder="1" applyAlignment="1">
      <alignment horizontal="center" vertical="center" shrinkToFit="1"/>
    </xf>
    <xf numFmtId="0" fontId="6" fillId="0" borderId="31" xfId="0" applyFont="1" applyBorder="1" applyAlignment="1">
      <alignment horizontal="center" vertical="center" shrinkToFit="1"/>
    </xf>
    <xf numFmtId="177" fontId="7" fillId="0" borderId="31" xfId="0" applyNumberFormat="1" applyFont="1" applyBorder="1" applyAlignment="1">
      <alignment horizontal="right" vertical="center" shrinkToFit="1"/>
    </xf>
    <xf numFmtId="0" fontId="6" fillId="0" borderId="4" xfId="0" applyFont="1" applyBorder="1" applyAlignment="1">
      <alignment horizontal="center" vertical="center"/>
    </xf>
    <xf numFmtId="0" fontId="6" fillId="0" borderId="33" xfId="0" applyFont="1" applyBorder="1" applyAlignment="1">
      <alignment horizontal="center" vertical="center"/>
    </xf>
    <xf numFmtId="0" fontId="6" fillId="0" borderId="5" xfId="0" applyFont="1" applyBorder="1" applyAlignment="1">
      <alignment horizontal="center" vertical="center"/>
    </xf>
    <xf numFmtId="0" fontId="6" fillId="0" borderId="34"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9" fillId="0" borderId="4" xfId="0" applyFont="1" applyBorder="1" applyAlignment="1">
      <alignment horizontal="center" vertical="center"/>
    </xf>
    <xf numFmtId="0" fontId="9" fillId="0" borderId="33" xfId="0" applyFont="1" applyBorder="1" applyAlignment="1">
      <alignment horizontal="center" vertical="center"/>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center" vertical="center"/>
    </xf>
    <xf numFmtId="177" fontId="6" fillId="0" borderId="9" xfId="0" applyNumberFormat="1" applyFont="1" applyBorder="1" applyAlignment="1">
      <alignment horizontal="right" vertical="center" shrinkToFit="1"/>
    </xf>
    <xf numFmtId="177" fontId="6" fillId="0" borderId="31" xfId="0" applyNumberFormat="1" applyFont="1" applyBorder="1" applyAlignment="1">
      <alignment horizontal="right" vertical="center" shrinkToFit="1"/>
    </xf>
    <xf numFmtId="0" fontId="6" fillId="0" borderId="31" xfId="0" applyFont="1" applyBorder="1" applyAlignment="1">
      <alignment horizontal="righ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72A7-1A4C-4D4D-8553-DD24ED63B789}">
  <dimension ref="A1:S57"/>
  <sheetViews>
    <sheetView showGridLines="0" view="pageBreakPreview" zoomScale="50" zoomScaleNormal="50" zoomScaleSheetLayoutView="50" workbookViewId="0">
      <selection activeCell="S57" sqref="S57"/>
    </sheetView>
  </sheetViews>
  <sheetFormatPr defaultColWidth="15.88671875" defaultRowHeight="33" customHeight="1" x14ac:dyDescent="0.4"/>
  <cols>
    <col min="1" max="1" width="4.6640625" style="2" customWidth="1"/>
    <col min="2" max="2" width="10.6640625" style="2" customWidth="1"/>
    <col min="3" max="3" width="15.6640625" style="2" customWidth="1"/>
    <col min="4" max="4" width="25.6640625" style="2" customWidth="1"/>
    <col min="5" max="5" width="4.6640625" style="2" customWidth="1"/>
    <col min="6" max="6" width="10.6640625" style="2" customWidth="1"/>
    <col min="7" max="7" width="15.6640625" style="2" customWidth="1"/>
    <col min="8" max="8" width="25.6640625" style="2" customWidth="1"/>
    <col min="9" max="9" width="4.6640625" style="2" customWidth="1"/>
    <col min="10" max="10" width="10.6640625" style="2" customWidth="1"/>
    <col min="11" max="11" width="15.6640625" style="2" customWidth="1"/>
    <col min="12" max="12" width="25.6640625" style="2" customWidth="1"/>
    <col min="13" max="14" width="4.6640625" style="2" customWidth="1"/>
    <col min="15" max="15" width="12.6640625" style="2" customWidth="1"/>
    <col min="16" max="16" width="4.6640625" style="2" customWidth="1"/>
    <col min="17" max="17" width="12.6640625" style="2" customWidth="1"/>
    <col min="18" max="18" width="4.6640625" style="2" customWidth="1"/>
    <col min="19" max="19" width="12.6640625" style="2" customWidth="1"/>
    <col min="20" max="16384" width="15.88671875" style="2"/>
  </cols>
  <sheetData>
    <row r="1" spans="1:19" ht="35.1" customHeight="1" x14ac:dyDescent="0.4">
      <c r="A1" s="41" t="s">
        <v>29</v>
      </c>
      <c r="B1" s="41"/>
      <c r="C1" s="41"/>
      <c r="D1" s="41"/>
      <c r="E1" s="41"/>
      <c r="F1" s="41"/>
      <c r="G1" s="41"/>
      <c r="H1" s="41"/>
      <c r="I1" s="41"/>
      <c r="J1" s="41"/>
      <c r="K1" s="41"/>
      <c r="L1" s="41"/>
      <c r="M1" s="5"/>
      <c r="N1" s="5"/>
      <c r="O1" s="5"/>
      <c r="P1" s="5"/>
      <c r="Q1" s="5"/>
      <c r="R1" s="5"/>
      <c r="S1" s="5"/>
    </row>
    <row r="2" spans="1:19" ht="9.9499999999999993" customHeight="1" thickBot="1" x14ac:dyDescent="0.45"/>
    <row r="3" spans="1:19" ht="24.95" customHeight="1" x14ac:dyDescent="0.4">
      <c r="A3" s="53" t="s">
        <v>30</v>
      </c>
      <c r="B3" s="54"/>
      <c r="C3" s="54"/>
      <c r="D3" s="55"/>
      <c r="E3" s="53" t="s">
        <v>31</v>
      </c>
      <c r="F3" s="54"/>
      <c r="G3" s="54"/>
      <c r="H3" s="55"/>
      <c r="I3" s="53" t="s">
        <v>32</v>
      </c>
      <c r="J3" s="54"/>
      <c r="K3" s="54"/>
      <c r="L3" s="55"/>
    </row>
    <row r="4" spans="1:19" ht="24.95" customHeight="1" x14ac:dyDescent="0.4">
      <c r="A4" s="47" t="s">
        <v>3</v>
      </c>
      <c r="B4" s="46" t="s">
        <v>0</v>
      </c>
      <c r="C4" s="46"/>
      <c r="D4" s="19" t="s">
        <v>1</v>
      </c>
      <c r="E4" s="47" t="s">
        <v>3</v>
      </c>
      <c r="F4" s="46" t="s">
        <v>0</v>
      </c>
      <c r="G4" s="46"/>
      <c r="H4" s="19" t="s">
        <v>1</v>
      </c>
      <c r="I4" s="47" t="s">
        <v>3</v>
      </c>
      <c r="J4" s="46" t="s">
        <v>0</v>
      </c>
      <c r="K4" s="46"/>
      <c r="L4" s="19" t="s">
        <v>1</v>
      </c>
    </row>
    <row r="5" spans="1:19" ht="24.95" customHeight="1" thickBot="1" x14ac:dyDescent="0.45">
      <c r="A5" s="48"/>
      <c r="B5" s="3" t="s">
        <v>2</v>
      </c>
      <c r="C5" s="20"/>
      <c r="D5" s="19"/>
      <c r="E5" s="48"/>
      <c r="F5" s="3" t="s">
        <v>2</v>
      </c>
      <c r="G5" s="20"/>
      <c r="H5" s="19"/>
      <c r="I5" s="48"/>
      <c r="J5" s="3" t="s">
        <v>2</v>
      </c>
      <c r="K5" s="20"/>
      <c r="L5" s="19"/>
      <c r="N5" s="58" t="s">
        <v>30</v>
      </c>
      <c r="O5" s="58"/>
      <c r="P5" s="58" t="s">
        <v>31</v>
      </c>
      <c r="Q5" s="58"/>
      <c r="R5" s="58" t="s">
        <v>32</v>
      </c>
      <c r="S5" s="58"/>
    </row>
    <row r="6" spans="1:19" ht="50.1" customHeight="1" x14ac:dyDescent="0.4">
      <c r="A6" s="48"/>
      <c r="B6" s="44"/>
      <c r="C6" s="45"/>
      <c r="D6" s="21"/>
      <c r="E6" s="48"/>
      <c r="F6" s="44"/>
      <c r="G6" s="45"/>
      <c r="H6" s="21"/>
      <c r="I6" s="48"/>
      <c r="J6" s="44"/>
      <c r="K6" s="45"/>
      <c r="L6" s="21"/>
      <c r="N6" s="38" t="s">
        <v>3</v>
      </c>
      <c r="O6" s="12" cm="1">
        <f t="array" ref="O6">_xlfn.IFS(AND(ISTEXT(B6),B7="◯"),700,AND(ISTEXT(B6),B7=""),1000,AND(B6="",B7=""),0)</f>
        <v>0</v>
      </c>
      <c r="P6" s="38" t="s">
        <v>3</v>
      </c>
      <c r="Q6" s="12" cm="1">
        <f t="array" ref="Q6">_xlfn.IFS(AND(ISTEXT(F6),F7="◯"),700,AND(ISTEXT(F6),F7=""),1000,AND(F6="",F7=""),0)</f>
        <v>0</v>
      </c>
      <c r="R6" s="38" t="s">
        <v>3</v>
      </c>
      <c r="S6" s="12" cm="1">
        <f t="array" ref="S6">_xlfn.IFS(AND(ISTEXT(J6),J7="◯"),700,AND(ISTEXT(J6),J7=""),1000,AND(J6="",J7=""),0)</f>
        <v>0</v>
      </c>
    </row>
    <row r="7" spans="1:19" ht="24.95" customHeight="1" x14ac:dyDescent="0.4">
      <c r="A7" s="48"/>
      <c r="B7" s="23"/>
      <c r="C7" s="8" t="s">
        <v>34</v>
      </c>
      <c r="D7" s="22" t="s">
        <v>7</v>
      </c>
      <c r="E7" s="48"/>
      <c r="F7" s="23"/>
      <c r="G7" s="8" t="s">
        <v>34</v>
      </c>
      <c r="H7" s="22" t="s">
        <v>7</v>
      </c>
      <c r="I7" s="48"/>
      <c r="J7" s="23"/>
      <c r="K7" s="8" t="s">
        <v>34</v>
      </c>
      <c r="L7" s="22" t="s">
        <v>7</v>
      </c>
      <c r="M7" s="9"/>
      <c r="N7" s="39"/>
      <c r="O7" s="56">
        <f>SUM(O6,O10)</f>
        <v>0</v>
      </c>
      <c r="P7" s="39"/>
      <c r="Q7" s="56">
        <f>SUM(Q6,Q10)</f>
        <v>0</v>
      </c>
      <c r="R7" s="39"/>
      <c r="S7" s="56">
        <f>SUM(S6,S10)</f>
        <v>0</v>
      </c>
    </row>
    <row r="8" spans="1:19" ht="24.95" customHeight="1" x14ac:dyDescent="0.4">
      <c r="A8" s="48"/>
      <c r="B8" s="46" t="s">
        <v>0</v>
      </c>
      <c r="C8" s="46"/>
      <c r="D8" s="19" t="s">
        <v>1</v>
      </c>
      <c r="E8" s="48"/>
      <c r="F8" s="46" t="s">
        <v>0</v>
      </c>
      <c r="G8" s="46"/>
      <c r="H8" s="19" t="s">
        <v>1</v>
      </c>
      <c r="I8" s="48"/>
      <c r="J8" s="46" t="s">
        <v>0</v>
      </c>
      <c r="K8" s="46"/>
      <c r="L8" s="19" t="s">
        <v>1</v>
      </c>
      <c r="N8" s="39"/>
      <c r="O8" s="57"/>
      <c r="P8" s="39"/>
      <c r="Q8" s="57"/>
      <c r="R8" s="39"/>
      <c r="S8" s="57"/>
    </row>
    <row r="9" spans="1:19" ht="24.95" customHeight="1" x14ac:dyDescent="0.4">
      <c r="A9" s="48"/>
      <c r="B9" s="3" t="s">
        <v>2</v>
      </c>
      <c r="C9" s="20"/>
      <c r="D9" s="19"/>
      <c r="E9" s="48"/>
      <c r="F9" s="3" t="s">
        <v>2</v>
      </c>
      <c r="G9" s="20"/>
      <c r="H9" s="19"/>
      <c r="I9" s="48"/>
      <c r="J9" s="3" t="s">
        <v>2</v>
      </c>
      <c r="K9" s="20"/>
      <c r="L9" s="19"/>
      <c r="N9" s="39"/>
      <c r="O9" s="57"/>
      <c r="P9" s="39"/>
      <c r="Q9" s="57"/>
      <c r="R9" s="39"/>
      <c r="S9" s="57"/>
    </row>
    <row r="10" spans="1:19" ht="50.1" customHeight="1" thickBot="1" x14ac:dyDescent="0.45">
      <c r="A10" s="48"/>
      <c r="B10" s="44"/>
      <c r="C10" s="45"/>
      <c r="D10" s="21"/>
      <c r="E10" s="48"/>
      <c r="F10" s="44"/>
      <c r="G10" s="45"/>
      <c r="H10" s="21"/>
      <c r="I10" s="48"/>
      <c r="J10" s="44"/>
      <c r="K10" s="45"/>
      <c r="L10" s="21"/>
      <c r="N10" s="40"/>
      <c r="O10" s="13" cm="1">
        <f t="array" ref="O10">_xlfn.IFS(AND(ISTEXT(B10),B11="◯"),700,AND(ISTEXT(B10),B11=""),1000,AND(B10="",B11=""),0)</f>
        <v>0</v>
      </c>
      <c r="P10" s="40"/>
      <c r="Q10" s="13" cm="1">
        <f t="array" ref="Q10">_xlfn.IFS(AND(ISTEXT(F10),F11="◯"),700,AND(ISTEXT(F10),F11=""),1000,AND(F10="",F11=""),0)</f>
        <v>0</v>
      </c>
      <c r="R10" s="40"/>
      <c r="S10" s="13" cm="1">
        <f t="array" ref="S10">_xlfn.IFS(AND(ISTEXT(J10),J11="◯"),700,AND(ISTEXT(J10),J11=""),1000,AND(J10="",J11=""),0)</f>
        <v>0</v>
      </c>
    </row>
    <row r="11" spans="1:19" ht="24.95" customHeight="1" x14ac:dyDescent="0.4">
      <c r="A11" s="49"/>
      <c r="B11" s="23"/>
      <c r="C11" s="8" t="s">
        <v>34</v>
      </c>
      <c r="D11" s="22" t="s">
        <v>7</v>
      </c>
      <c r="E11" s="49"/>
      <c r="F11" s="23"/>
      <c r="G11" s="8" t="s">
        <v>34</v>
      </c>
      <c r="H11" s="22" t="s">
        <v>7</v>
      </c>
      <c r="I11" s="49"/>
      <c r="J11" s="23"/>
      <c r="K11" s="8" t="s">
        <v>34</v>
      </c>
      <c r="L11" s="22" t="s">
        <v>7</v>
      </c>
      <c r="M11" s="9"/>
      <c r="N11" s="9"/>
      <c r="O11" s="9"/>
      <c r="P11" s="9"/>
      <c r="Q11" s="9"/>
      <c r="R11" s="9"/>
      <c r="S11" s="9"/>
    </row>
    <row r="12" spans="1:19" ht="24.95" customHeight="1" x14ac:dyDescent="0.4">
      <c r="A12" s="47" t="s">
        <v>8</v>
      </c>
      <c r="B12" s="46" t="s">
        <v>0</v>
      </c>
      <c r="C12" s="46"/>
      <c r="D12" s="19" t="s">
        <v>1</v>
      </c>
      <c r="E12" s="47" t="s">
        <v>8</v>
      </c>
      <c r="F12" s="46" t="s">
        <v>0</v>
      </c>
      <c r="G12" s="46"/>
      <c r="H12" s="19" t="s">
        <v>1</v>
      </c>
      <c r="I12" s="47" t="s">
        <v>8</v>
      </c>
      <c r="J12" s="46" t="s">
        <v>0</v>
      </c>
      <c r="K12" s="46"/>
      <c r="L12" s="19" t="s">
        <v>1</v>
      </c>
    </row>
    <row r="13" spans="1:19" ht="24.95" customHeight="1" thickBot="1" x14ac:dyDescent="0.45">
      <c r="A13" s="48"/>
      <c r="B13" s="3" t="s">
        <v>2</v>
      </c>
      <c r="C13" s="20"/>
      <c r="D13" s="19"/>
      <c r="E13" s="48"/>
      <c r="F13" s="3" t="s">
        <v>2</v>
      </c>
      <c r="G13" s="20"/>
      <c r="H13" s="19"/>
      <c r="I13" s="48"/>
      <c r="J13" s="3" t="s">
        <v>2</v>
      </c>
      <c r="K13" s="20"/>
      <c r="L13" s="19"/>
    </row>
    <row r="14" spans="1:19" ht="50.1" customHeight="1" x14ac:dyDescent="0.4">
      <c r="A14" s="48"/>
      <c r="B14" s="44"/>
      <c r="C14" s="45"/>
      <c r="D14" s="21"/>
      <c r="E14" s="48"/>
      <c r="F14" s="44"/>
      <c r="G14" s="45"/>
      <c r="H14" s="21"/>
      <c r="I14" s="48"/>
      <c r="J14" s="44"/>
      <c r="K14" s="45"/>
      <c r="L14" s="21"/>
      <c r="N14" s="38" t="s">
        <v>8</v>
      </c>
      <c r="O14" s="12" cm="1">
        <f t="array" ref="O14">_xlfn.IFS(AND(ISTEXT(B14),B15="◯"),700,AND(ISTEXT(B14),B15=""),1000,AND(B14="",B15=""),0)</f>
        <v>0</v>
      </c>
      <c r="P14" s="38" t="s">
        <v>8</v>
      </c>
      <c r="Q14" s="12" cm="1">
        <f t="array" ref="Q14">_xlfn.IFS(AND(ISTEXT(F14),F15="◯"),700,AND(ISTEXT(F14),F15=""),1000,AND(F14="",F15=""),0)</f>
        <v>0</v>
      </c>
      <c r="R14" s="38" t="s">
        <v>8</v>
      </c>
      <c r="S14" s="12" cm="1">
        <f t="array" ref="S14">_xlfn.IFS(AND(ISTEXT(J14),J15="◯"),700,AND(ISTEXT(J14),J15=""),1000,AND(J14="",J15=""),0)</f>
        <v>0</v>
      </c>
    </row>
    <row r="15" spans="1:19" ht="24.95" customHeight="1" x14ac:dyDescent="0.4">
      <c r="A15" s="48"/>
      <c r="B15" s="23"/>
      <c r="C15" s="8" t="s">
        <v>34</v>
      </c>
      <c r="D15" s="22" t="s">
        <v>7</v>
      </c>
      <c r="E15" s="48"/>
      <c r="F15" s="23"/>
      <c r="G15" s="8" t="s">
        <v>34</v>
      </c>
      <c r="H15" s="22" t="s">
        <v>7</v>
      </c>
      <c r="I15" s="48"/>
      <c r="J15" s="23"/>
      <c r="K15" s="8" t="s">
        <v>34</v>
      </c>
      <c r="L15" s="22" t="s">
        <v>7</v>
      </c>
      <c r="M15" s="9"/>
      <c r="N15" s="39"/>
      <c r="O15" s="56">
        <f>SUM(O14,O18)</f>
        <v>0</v>
      </c>
      <c r="P15" s="39"/>
      <c r="Q15" s="56">
        <f>SUM(Q14,Q18)</f>
        <v>0</v>
      </c>
      <c r="R15" s="39"/>
      <c r="S15" s="56">
        <f>SUM(S14,S18)</f>
        <v>0</v>
      </c>
    </row>
    <row r="16" spans="1:19" ht="24.95" customHeight="1" x14ac:dyDescent="0.4">
      <c r="A16" s="48"/>
      <c r="B16" s="46" t="s">
        <v>0</v>
      </c>
      <c r="C16" s="46"/>
      <c r="D16" s="19" t="s">
        <v>1</v>
      </c>
      <c r="E16" s="48"/>
      <c r="F16" s="46" t="s">
        <v>0</v>
      </c>
      <c r="G16" s="46"/>
      <c r="H16" s="19" t="s">
        <v>1</v>
      </c>
      <c r="I16" s="48"/>
      <c r="J16" s="46" t="s">
        <v>0</v>
      </c>
      <c r="K16" s="46"/>
      <c r="L16" s="19" t="s">
        <v>1</v>
      </c>
      <c r="N16" s="39"/>
      <c r="O16" s="57"/>
      <c r="P16" s="39"/>
      <c r="Q16" s="57"/>
      <c r="R16" s="39"/>
      <c r="S16" s="57"/>
    </row>
    <row r="17" spans="1:19" ht="24.95" customHeight="1" x14ac:dyDescent="0.4">
      <c r="A17" s="48"/>
      <c r="B17" s="3" t="s">
        <v>2</v>
      </c>
      <c r="C17" s="20"/>
      <c r="D17" s="19"/>
      <c r="E17" s="48"/>
      <c r="F17" s="3" t="s">
        <v>2</v>
      </c>
      <c r="G17" s="20"/>
      <c r="H17" s="19"/>
      <c r="I17" s="48"/>
      <c r="J17" s="3" t="s">
        <v>2</v>
      </c>
      <c r="K17" s="20"/>
      <c r="L17" s="19"/>
      <c r="N17" s="39"/>
      <c r="O17" s="57"/>
      <c r="P17" s="39"/>
      <c r="Q17" s="57"/>
      <c r="R17" s="39"/>
      <c r="S17" s="57"/>
    </row>
    <row r="18" spans="1:19" ht="50.1" customHeight="1" thickBot="1" x14ac:dyDescent="0.45">
      <c r="A18" s="48"/>
      <c r="B18" s="44"/>
      <c r="C18" s="45"/>
      <c r="D18" s="21"/>
      <c r="E18" s="48"/>
      <c r="F18" s="44"/>
      <c r="G18" s="45"/>
      <c r="H18" s="21"/>
      <c r="I18" s="48"/>
      <c r="J18" s="44"/>
      <c r="K18" s="45"/>
      <c r="L18" s="21"/>
      <c r="N18" s="40"/>
      <c r="O18" s="13" cm="1">
        <f t="array" ref="O18">_xlfn.IFS(AND(ISTEXT(B18),B19="◯"),700,AND(ISTEXT(B18),B19=""),1000,AND(B18="",B19=""),0)</f>
        <v>0</v>
      </c>
      <c r="P18" s="40"/>
      <c r="Q18" s="13" cm="1">
        <f t="array" ref="Q18">_xlfn.IFS(AND(ISTEXT(F18),F19="◯"),700,AND(ISTEXT(F18),F19=""),1000,AND(F18="",F19=""),0)</f>
        <v>0</v>
      </c>
      <c r="R18" s="40"/>
      <c r="S18" s="13" cm="1">
        <f t="array" ref="S18">_xlfn.IFS(AND(ISTEXT(J18),J19="◯"),700,AND(ISTEXT(J18),J19=""),1000,AND(J18="",J19=""),0)</f>
        <v>0</v>
      </c>
    </row>
    <row r="19" spans="1:19" ht="24.95" customHeight="1" x14ac:dyDescent="0.4">
      <c r="A19" s="49"/>
      <c r="B19" s="23"/>
      <c r="C19" s="8" t="s">
        <v>34</v>
      </c>
      <c r="D19" s="22" t="s">
        <v>7</v>
      </c>
      <c r="E19" s="49"/>
      <c r="F19" s="23"/>
      <c r="G19" s="8" t="s">
        <v>34</v>
      </c>
      <c r="H19" s="22" t="s">
        <v>7</v>
      </c>
      <c r="I19" s="49"/>
      <c r="J19" s="23"/>
      <c r="K19" s="8" t="s">
        <v>34</v>
      </c>
      <c r="L19" s="22" t="s">
        <v>7</v>
      </c>
      <c r="M19" s="9"/>
      <c r="N19" s="9"/>
      <c r="O19" s="9"/>
      <c r="P19" s="9"/>
      <c r="Q19" s="9"/>
      <c r="R19" s="9"/>
      <c r="S19" s="9"/>
    </row>
    <row r="20" spans="1:19" ht="24.95" customHeight="1" x14ac:dyDescent="0.4">
      <c r="A20" s="47" t="s">
        <v>9</v>
      </c>
      <c r="B20" s="46" t="s">
        <v>0</v>
      </c>
      <c r="C20" s="46"/>
      <c r="D20" s="19" t="s">
        <v>1</v>
      </c>
      <c r="E20" s="47" t="s">
        <v>9</v>
      </c>
      <c r="F20" s="46" t="s">
        <v>0</v>
      </c>
      <c r="G20" s="46"/>
      <c r="H20" s="19" t="s">
        <v>1</v>
      </c>
      <c r="I20" s="47" t="s">
        <v>9</v>
      </c>
      <c r="J20" s="46" t="s">
        <v>0</v>
      </c>
      <c r="K20" s="46"/>
      <c r="L20" s="19" t="s">
        <v>1</v>
      </c>
    </row>
    <row r="21" spans="1:19" ht="24.95" customHeight="1" thickBot="1" x14ac:dyDescent="0.45">
      <c r="A21" s="48"/>
      <c r="B21" s="3" t="s">
        <v>2</v>
      </c>
      <c r="C21" s="20"/>
      <c r="D21" s="19"/>
      <c r="E21" s="48"/>
      <c r="F21" s="3" t="s">
        <v>2</v>
      </c>
      <c r="G21" s="20"/>
      <c r="H21" s="19"/>
      <c r="I21" s="48"/>
      <c r="J21" s="3" t="s">
        <v>2</v>
      </c>
      <c r="K21" s="20"/>
      <c r="L21" s="19"/>
    </row>
    <row r="22" spans="1:19" ht="50.1" customHeight="1" x14ac:dyDescent="0.4">
      <c r="A22" s="48"/>
      <c r="B22" s="44"/>
      <c r="C22" s="45"/>
      <c r="D22" s="21"/>
      <c r="E22" s="48"/>
      <c r="F22" s="44"/>
      <c r="G22" s="45"/>
      <c r="H22" s="21"/>
      <c r="I22" s="48"/>
      <c r="J22" s="44"/>
      <c r="K22" s="45"/>
      <c r="L22" s="21"/>
      <c r="N22" s="38" t="s">
        <v>9</v>
      </c>
      <c r="O22" s="12" cm="1">
        <f t="array" ref="O22">_xlfn.IFS(AND(ISTEXT(B22),B23="◯"),700,AND(ISTEXT(B22),B23=""),1000,AND(B22="",B23=""),0)</f>
        <v>0</v>
      </c>
      <c r="P22" s="38" t="s">
        <v>9</v>
      </c>
      <c r="Q22" s="12" cm="1">
        <f t="array" ref="Q22">_xlfn.IFS(AND(ISTEXT(F22),F23="◯"),700,AND(ISTEXT(F22),F23=""),1000,AND(F22="",F23=""),0)</f>
        <v>0</v>
      </c>
      <c r="R22" s="38" t="s">
        <v>9</v>
      </c>
      <c r="S22" s="12" cm="1">
        <f t="array" ref="S22">_xlfn.IFS(AND(ISTEXT(J22),J23="◯"),700,AND(ISTEXT(J22),J23=""),1000,AND(J22="",J23=""),0)</f>
        <v>0</v>
      </c>
    </row>
    <row r="23" spans="1:19" ht="24.95" customHeight="1" x14ac:dyDescent="0.4">
      <c r="A23" s="48"/>
      <c r="B23" s="23"/>
      <c r="C23" s="8" t="s">
        <v>34</v>
      </c>
      <c r="D23" s="22" t="s">
        <v>7</v>
      </c>
      <c r="E23" s="48"/>
      <c r="F23" s="23"/>
      <c r="G23" s="8" t="s">
        <v>34</v>
      </c>
      <c r="H23" s="22" t="s">
        <v>7</v>
      </c>
      <c r="I23" s="48"/>
      <c r="J23" s="23"/>
      <c r="K23" s="8" t="s">
        <v>34</v>
      </c>
      <c r="L23" s="22" t="s">
        <v>7</v>
      </c>
      <c r="M23" s="9"/>
      <c r="N23" s="39"/>
      <c r="O23" s="56">
        <f>SUM(O22,O26)</f>
        <v>0</v>
      </c>
      <c r="P23" s="39"/>
      <c r="Q23" s="56">
        <f>SUM(Q22,Q26)</f>
        <v>0</v>
      </c>
      <c r="R23" s="39"/>
      <c r="S23" s="56">
        <f>SUM(S22,S26)</f>
        <v>0</v>
      </c>
    </row>
    <row r="24" spans="1:19" ht="24.95" customHeight="1" x14ac:dyDescent="0.4">
      <c r="A24" s="48"/>
      <c r="B24" s="46" t="s">
        <v>0</v>
      </c>
      <c r="C24" s="46"/>
      <c r="D24" s="19" t="s">
        <v>1</v>
      </c>
      <c r="E24" s="48"/>
      <c r="F24" s="46" t="s">
        <v>0</v>
      </c>
      <c r="G24" s="46"/>
      <c r="H24" s="19" t="s">
        <v>1</v>
      </c>
      <c r="I24" s="48"/>
      <c r="J24" s="46" t="s">
        <v>0</v>
      </c>
      <c r="K24" s="46"/>
      <c r="L24" s="19" t="s">
        <v>1</v>
      </c>
      <c r="N24" s="39"/>
      <c r="O24" s="57"/>
      <c r="P24" s="39"/>
      <c r="Q24" s="57"/>
      <c r="R24" s="39"/>
      <c r="S24" s="57"/>
    </row>
    <row r="25" spans="1:19" ht="24.95" customHeight="1" x14ac:dyDescent="0.4">
      <c r="A25" s="48"/>
      <c r="B25" s="3" t="s">
        <v>2</v>
      </c>
      <c r="C25" s="20"/>
      <c r="D25" s="19"/>
      <c r="E25" s="48"/>
      <c r="F25" s="3" t="s">
        <v>2</v>
      </c>
      <c r="G25" s="20"/>
      <c r="H25" s="19"/>
      <c r="I25" s="48"/>
      <c r="J25" s="3" t="s">
        <v>2</v>
      </c>
      <c r="K25" s="20"/>
      <c r="L25" s="19"/>
      <c r="N25" s="39"/>
      <c r="O25" s="57"/>
      <c r="P25" s="39"/>
      <c r="Q25" s="57"/>
      <c r="R25" s="39"/>
      <c r="S25" s="57"/>
    </row>
    <row r="26" spans="1:19" ht="50.1" customHeight="1" thickBot="1" x14ac:dyDescent="0.45">
      <c r="A26" s="48"/>
      <c r="B26" s="44"/>
      <c r="C26" s="45"/>
      <c r="D26" s="21"/>
      <c r="E26" s="48"/>
      <c r="F26" s="44"/>
      <c r="G26" s="45"/>
      <c r="H26" s="21"/>
      <c r="I26" s="48"/>
      <c r="J26" s="44"/>
      <c r="K26" s="45"/>
      <c r="L26" s="21"/>
      <c r="N26" s="40"/>
      <c r="O26" s="13" cm="1">
        <f t="array" ref="O26">_xlfn.IFS(AND(ISTEXT(B26),B27="◯"),700,AND(ISTEXT(B26),B27=""),1000,AND(B26="",B27=""),0)</f>
        <v>0</v>
      </c>
      <c r="P26" s="40"/>
      <c r="Q26" s="13" cm="1">
        <f t="array" ref="Q26">_xlfn.IFS(AND(ISTEXT(F26),F27="◯"),700,AND(ISTEXT(F26),F27=""),1000,AND(F26="",F27=""),0)</f>
        <v>0</v>
      </c>
      <c r="R26" s="40"/>
      <c r="S26" s="13" cm="1">
        <f t="array" ref="S26">_xlfn.IFS(AND(ISTEXT(J26),J27="◯"),700,AND(ISTEXT(J26),J27=""),1000,AND(J26="",J27=""),0)</f>
        <v>0</v>
      </c>
    </row>
    <row r="27" spans="1:19" ht="24.95" customHeight="1" x14ac:dyDescent="0.4">
      <c r="A27" s="49"/>
      <c r="B27" s="23"/>
      <c r="C27" s="8" t="s">
        <v>34</v>
      </c>
      <c r="D27" s="22" t="s">
        <v>7</v>
      </c>
      <c r="E27" s="49"/>
      <c r="F27" s="23"/>
      <c r="G27" s="8" t="s">
        <v>34</v>
      </c>
      <c r="H27" s="22" t="s">
        <v>7</v>
      </c>
      <c r="I27" s="49"/>
      <c r="J27" s="23"/>
      <c r="K27" s="8" t="s">
        <v>34</v>
      </c>
      <c r="L27" s="22" t="s">
        <v>7</v>
      </c>
      <c r="M27" s="9"/>
      <c r="N27" s="9"/>
      <c r="O27" s="9"/>
      <c r="P27" s="9"/>
      <c r="Q27" s="9"/>
      <c r="R27" s="9"/>
      <c r="S27" s="9"/>
    </row>
    <row r="28" spans="1:19" ht="24.95" customHeight="1" x14ac:dyDescent="0.4">
      <c r="A28" s="47" t="s">
        <v>10</v>
      </c>
      <c r="B28" s="46" t="s">
        <v>0</v>
      </c>
      <c r="C28" s="46"/>
      <c r="D28" s="19" t="s">
        <v>1</v>
      </c>
      <c r="E28" s="47" t="s">
        <v>10</v>
      </c>
      <c r="F28" s="46" t="s">
        <v>0</v>
      </c>
      <c r="G28" s="46"/>
      <c r="H28" s="19" t="s">
        <v>1</v>
      </c>
      <c r="I28" s="47" t="s">
        <v>10</v>
      </c>
      <c r="J28" s="46" t="s">
        <v>0</v>
      </c>
      <c r="K28" s="46"/>
      <c r="L28" s="19" t="s">
        <v>1</v>
      </c>
    </row>
    <row r="29" spans="1:19" ht="24.95" customHeight="1" thickBot="1" x14ac:dyDescent="0.45">
      <c r="A29" s="48"/>
      <c r="B29" s="3" t="s">
        <v>2</v>
      </c>
      <c r="C29" s="20"/>
      <c r="D29" s="19"/>
      <c r="E29" s="48"/>
      <c r="F29" s="3" t="s">
        <v>2</v>
      </c>
      <c r="G29" s="20"/>
      <c r="H29" s="19"/>
      <c r="I29" s="48"/>
      <c r="J29" s="3" t="s">
        <v>2</v>
      </c>
      <c r="K29" s="20"/>
      <c r="L29" s="19"/>
    </row>
    <row r="30" spans="1:19" ht="50.1" customHeight="1" x14ac:dyDescent="0.4">
      <c r="A30" s="48"/>
      <c r="B30" s="44"/>
      <c r="C30" s="45"/>
      <c r="D30" s="21"/>
      <c r="E30" s="48"/>
      <c r="F30" s="44"/>
      <c r="G30" s="45"/>
      <c r="H30" s="21"/>
      <c r="I30" s="48"/>
      <c r="J30" s="44"/>
      <c r="K30" s="45"/>
      <c r="L30" s="21"/>
      <c r="N30" s="38" t="s">
        <v>10</v>
      </c>
      <c r="O30" s="12" cm="1">
        <f t="array" ref="O30">_xlfn.IFS(AND(ISTEXT(B30),B31="◯"),700,AND(ISTEXT(B30),B31=""),1000,AND(B30="",B31=""),0)</f>
        <v>0</v>
      </c>
      <c r="P30" s="38" t="s">
        <v>10</v>
      </c>
      <c r="Q30" s="12" cm="1">
        <f t="array" ref="Q30">_xlfn.IFS(AND(ISTEXT(F30),F31="◯"),700,AND(ISTEXT(F30),F31=""),1000,AND(F30="",F31=""),0)</f>
        <v>0</v>
      </c>
      <c r="R30" s="38" t="s">
        <v>10</v>
      </c>
      <c r="S30" s="12" cm="1">
        <f t="array" ref="S30">_xlfn.IFS(AND(ISTEXT(J30),J31="◯"),700,AND(ISTEXT(J30),J31=""),1000,AND(J30="",J31=""),0)</f>
        <v>0</v>
      </c>
    </row>
    <row r="31" spans="1:19" ht="24.95" customHeight="1" x14ac:dyDescent="0.4">
      <c r="A31" s="48"/>
      <c r="B31" s="23"/>
      <c r="C31" s="8" t="s">
        <v>34</v>
      </c>
      <c r="D31" s="22" t="s">
        <v>7</v>
      </c>
      <c r="E31" s="48"/>
      <c r="F31" s="23"/>
      <c r="G31" s="8" t="s">
        <v>34</v>
      </c>
      <c r="H31" s="22" t="s">
        <v>7</v>
      </c>
      <c r="I31" s="48"/>
      <c r="J31" s="23"/>
      <c r="K31" s="8" t="s">
        <v>34</v>
      </c>
      <c r="L31" s="22" t="s">
        <v>7</v>
      </c>
      <c r="M31" s="9"/>
      <c r="N31" s="39"/>
      <c r="O31" s="56">
        <f>SUM(O30,O34)</f>
        <v>0</v>
      </c>
      <c r="P31" s="39"/>
      <c r="Q31" s="56">
        <f>SUM(Q30,Q34)</f>
        <v>0</v>
      </c>
      <c r="R31" s="39"/>
      <c r="S31" s="56">
        <f>SUM(S30,S34)</f>
        <v>0</v>
      </c>
    </row>
    <row r="32" spans="1:19" ht="24.95" customHeight="1" x14ac:dyDescent="0.4">
      <c r="A32" s="48"/>
      <c r="B32" s="46" t="s">
        <v>0</v>
      </c>
      <c r="C32" s="46"/>
      <c r="D32" s="19" t="s">
        <v>1</v>
      </c>
      <c r="E32" s="48"/>
      <c r="F32" s="46" t="s">
        <v>0</v>
      </c>
      <c r="G32" s="46"/>
      <c r="H32" s="19" t="s">
        <v>1</v>
      </c>
      <c r="I32" s="48"/>
      <c r="J32" s="46" t="s">
        <v>0</v>
      </c>
      <c r="K32" s="46"/>
      <c r="L32" s="19" t="s">
        <v>1</v>
      </c>
      <c r="N32" s="39"/>
      <c r="O32" s="57"/>
      <c r="P32" s="39"/>
      <c r="Q32" s="57"/>
      <c r="R32" s="39"/>
      <c r="S32" s="57"/>
    </row>
    <row r="33" spans="1:19" ht="24.95" customHeight="1" x14ac:dyDescent="0.4">
      <c r="A33" s="48"/>
      <c r="B33" s="3" t="s">
        <v>2</v>
      </c>
      <c r="C33" s="20"/>
      <c r="D33" s="19"/>
      <c r="E33" s="48"/>
      <c r="F33" s="3" t="s">
        <v>2</v>
      </c>
      <c r="G33" s="20"/>
      <c r="H33" s="19"/>
      <c r="I33" s="48"/>
      <c r="J33" s="3" t="s">
        <v>2</v>
      </c>
      <c r="K33" s="20"/>
      <c r="L33" s="19"/>
      <c r="N33" s="39"/>
      <c r="O33" s="57"/>
      <c r="P33" s="39"/>
      <c r="Q33" s="57"/>
      <c r="R33" s="39"/>
      <c r="S33" s="57"/>
    </row>
    <row r="34" spans="1:19" ht="50.1" customHeight="1" thickBot="1" x14ac:dyDescent="0.45">
      <c r="A34" s="48"/>
      <c r="B34" s="44"/>
      <c r="C34" s="45"/>
      <c r="D34" s="21"/>
      <c r="E34" s="48"/>
      <c r="F34" s="44"/>
      <c r="G34" s="45"/>
      <c r="H34" s="21"/>
      <c r="I34" s="48"/>
      <c r="J34" s="44"/>
      <c r="K34" s="45"/>
      <c r="L34" s="21"/>
      <c r="N34" s="40"/>
      <c r="O34" s="13" cm="1">
        <f t="array" ref="O34">_xlfn.IFS(AND(ISTEXT(B34),B35="◯"),700,AND(ISTEXT(B34),B35=""),1000,AND(B34="",B35=""),0)</f>
        <v>0</v>
      </c>
      <c r="P34" s="40"/>
      <c r="Q34" s="13" cm="1">
        <f t="array" ref="Q34">_xlfn.IFS(AND(ISTEXT(F34),F35="◯"),700,AND(ISTEXT(F34),F35=""),1000,AND(F34="",F35=""),0)</f>
        <v>0</v>
      </c>
      <c r="R34" s="40"/>
      <c r="S34" s="13" cm="1">
        <f t="array" ref="S34">_xlfn.IFS(AND(ISTEXT(J34),J35="◯"),700,AND(ISTEXT(J34),J35=""),1000,AND(J34="",J35=""),0)</f>
        <v>0</v>
      </c>
    </row>
    <row r="35" spans="1:19" ht="24.95" customHeight="1" x14ac:dyDescent="0.4">
      <c r="A35" s="49"/>
      <c r="B35" s="23"/>
      <c r="C35" s="8" t="s">
        <v>34</v>
      </c>
      <c r="D35" s="22" t="s">
        <v>7</v>
      </c>
      <c r="E35" s="49"/>
      <c r="F35" s="23"/>
      <c r="G35" s="8" t="s">
        <v>34</v>
      </c>
      <c r="H35" s="22" t="s">
        <v>7</v>
      </c>
      <c r="I35" s="49"/>
      <c r="J35" s="23"/>
      <c r="K35" s="8" t="s">
        <v>34</v>
      </c>
      <c r="L35" s="22" t="s">
        <v>7</v>
      </c>
      <c r="M35" s="9"/>
      <c r="N35" s="9"/>
      <c r="O35" s="9"/>
      <c r="P35" s="9"/>
      <c r="Q35" s="9"/>
      <c r="R35" s="9"/>
      <c r="S35" s="9"/>
    </row>
    <row r="36" spans="1:19" ht="24.95" customHeight="1" x14ac:dyDescent="0.4">
      <c r="A36" s="47" t="s">
        <v>11</v>
      </c>
      <c r="B36" s="46" t="s">
        <v>0</v>
      </c>
      <c r="C36" s="46"/>
      <c r="D36" s="19" t="s">
        <v>1</v>
      </c>
      <c r="E36" s="47" t="s">
        <v>11</v>
      </c>
      <c r="F36" s="46" t="s">
        <v>0</v>
      </c>
      <c r="G36" s="46"/>
      <c r="H36" s="19" t="s">
        <v>1</v>
      </c>
      <c r="I36" s="47" t="s">
        <v>11</v>
      </c>
      <c r="J36" s="46" t="s">
        <v>0</v>
      </c>
      <c r="K36" s="46"/>
      <c r="L36" s="19" t="s">
        <v>1</v>
      </c>
    </row>
    <row r="37" spans="1:19" ht="24.95" customHeight="1" thickBot="1" x14ac:dyDescent="0.45">
      <c r="A37" s="48"/>
      <c r="B37" s="3" t="s">
        <v>2</v>
      </c>
      <c r="C37" s="20"/>
      <c r="D37" s="19"/>
      <c r="E37" s="48"/>
      <c r="F37" s="3" t="s">
        <v>2</v>
      </c>
      <c r="G37" s="20"/>
      <c r="H37" s="19"/>
      <c r="I37" s="48"/>
      <c r="J37" s="3" t="s">
        <v>2</v>
      </c>
      <c r="K37" s="20"/>
      <c r="L37" s="19"/>
    </row>
    <row r="38" spans="1:19" ht="50.1" customHeight="1" x14ac:dyDescent="0.4">
      <c r="A38" s="48"/>
      <c r="B38" s="44"/>
      <c r="C38" s="45"/>
      <c r="D38" s="21"/>
      <c r="E38" s="48"/>
      <c r="F38" s="44"/>
      <c r="G38" s="45"/>
      <c r="H38" s="21"/>
      <c r="I38" s="48"/>
      <c r="J38" s="44"/>
      <c r="K38" s="45"/>
      <c r="L38" s="21"/>
      <c r="N38" s="38" t="s">
        <v>11</v>
      </c>
      <c r="O38" s="12" cm="1">
        <f t="array" ref="O38">_xlfn.IFS(AND(ISTEXT(B38),B39="◯"),700,AND(ISTEXT(B38),B39=""),1000,AND(B38="",B39=""),0)</f>
        <v>0</v>
      </c>
      <c r="P38" s="38" t="s">
        <v>11</v>
      </c>
      <c r="Q38" s="12" cm="1">
        <f t="array" ref="Q38">_xlfn.IFS(AND(ISTEXT(F38),F39="◯"),700,AND(ISTEXT(F38),F39=""),1000,AND(F38="",F39=""),0)</f>
        <v>0</v>
      </c>
      <c r="R38" s="38" t="s">
        <v>11</v>
      </c>
      <c r="S38" s="12" cm="1">
        <f t="array" ref="S38">_xlfn.IFS(AND(ISTEXT(J38),J39="◯"),700,AND(ISTEXT(J38),J39=""),1000,AND(J38="",J39=""),0)</f>
        <v>0</v>
      </c>
    </row>
    <row r="39" spans="1:19" ht="24.95" customHeight="1" x14ac:dyDescent="0.4">
      <c r="A39" s="48"/>
      <c r="B39" s="23"/>
      <c r="C39" s="8" t="s">
        <v>34</v>
      </c>
      <c r="D39" s="22" t="s">
        <v>7</v>
      </c>
      <c r="E39" s="48"/>
      <c r="F39" s="23"/>
      <c r="G39" s="8" t="s">
        <v>34</v>
      </c>
      <c r="H39" s="22" t="s">
        <v>7</v>
      </c>
      <c r="I39" s="48"/>
      <c r="J39" s="23"/>
      <c r="K39" s="8" t="s">
        <v>34</v>
      </c>
      <c r="L39" s="22" t="s">
        <v>7</v>
      </c>
      <c r="M39" s="9"/>
      <c r="N39" s="39"/>
      <c r="O39" s="56">
        <f>SUM(O38,O42)</f>
        <v>0</v>
      </c>
      <c r="P39" s="39"/>
      <c r="Q39" s="56">
        <f>SUM(Q38,Q42)</f>
        <v>0</v>
      </c>
      <c r="R39" s="39"/>
      <c r="S39" s="56">
        <f>SUM(S38,S42)</f>
        <v>0</v>
      </c>
    </row>
    <row r="40" spans="1:19" ht="24.95" customHeight="1" x14ac:dyDescent="0.4">
      <c r="A40" s="48"/>
      <c r="B40" s="46" t="s">
        <v>0</v>
      </c>
      <c r="C40" s="46"/>
      <c r="D40" s="19" t="s">
        <v>1</v>
      </c>
      <c r="E40" s="48"/>
      <c r="F40" s="46" t="s">
        <v>0</v>
      </c>
      <c r="G40" s="46"/>
      <c r="H40" s="19" t="s">
        <v>1</v>
      </c>
      <c r="I40" s="48"/>
      <c r="J40" s="46" t="s">
        <v>0</v>
      </c>
      <c r="K40" s="46"/>
      <c r="L40" s="19" t="s">
        <v>1</v>
      </c>
      <c r="N40" s="39"/>
      <c r="O40" s="57"/>
      <c r="P40" s="39"/>
      <c r="Q40" s="57"/>
      <c r="R40" s="39"/>
      <c r="S40" s="57"/>
    </row>
    <row r="41" spans="1:19" ht="24.95" customHeight="1" x14ac:dyDescent="0.4">
      <c r="A41" s="48"/>
      <c r="B41" s="3" t="s">
        <v>2</v>
      </c>
      <c r="C41" s="20"/>
      <c r="D41" s="19"/>
      <c r="E41" s="48"/>
      <c r="F41" s="3" t="s">
        <v>2</v>
      </c>
      <c r="G41" s="20"/>
      <c r="H41" s="19"/>
      <c r="I41" s="48"/>
      <c r="J41" s="3" t="s">
        <v>2</v>
      </c>
      <c r="K41" s="20"/>
      <c r="L41" s="19"/>
      <c r="N41" s="39"/>
      <c r="O41" s="57"/>
      <c r="P41" s="39"/>
      <c r="Q41" s="57"/>
      <c r="R41" s="39"/>
      <c r="S41" s="57"/>
    </row>
    <row r="42" spans="1:19" ht="50.1" customHeight="1" thickBot="1" x14ac:dyDescent="0.45">
      <c r="A42" s="48"/>
      <c r="B42" s="44"/>
      <c r="C42" s="45"/>
      <c r="D42" s="21"/>
      <c r="E42" s="48"/>
      <c r="F42" s="44"/>
      <c r="G42" s="45"/>
      <c r="H42" s="21"/>
      <c r="I42" s="48"/>
      <c r="J42" s="44"/>
      <c r="K42" s="45"/>
      <c r="L42" s="21"/>
      <c r="N42" s="40"/>
      <c r="O42" s="13" cm="1">
        <f t="array" ref="O42">_xlfn.IFS(AND(ISTEXT(B42),B43="◯"),700,AND(ISTEXT(B42),B43=""),1000,AND(B42="",B43=""),0)</f>
        <v>0</v>
      </c>
      <c r="P42" s="40"/>
      <c r="Q42" s="13" cm="1">
        <f t="array" ref="Q42">_xlfn.IFS(AND(ISTEXT(F42),F43="◯"),700,AND(ISTEXT(F42),F43=""),1000,AND(F42="",F43=""),0)</f>
        <v>0</v>
      </c>
      <c r="R42" s="40"/>
      <c r="S42" s="13" cm="1">
        <f t="array" ref="S42">_xlfn.IFS(AND(ISTEXT(J42),J43="◯"),700,AND(ISTEXT(J42),J43=""),1000,AND(J42="",J43=""),0)</f>
        <v>0</v>
      </c>
    </row>
    <row r="43" spans="1:19" ht="24.95" customHeight="1" thickBot="1" x14ac:dyDescent="0.45">
      <c r="A43" s="50"/>
      <c r="B43" s="28"/>
      <c r="C43" s="14" t="s">
        <v>34</v>
      </c>
      <c r="D43" s="29" t="s">
        <v>7</v>
      </c>
      <c r="E43" s="50"/>
      <c r="F43" s="23"/>
      <c r="G43" s="8" t="s">
        <v>34</v>
      </c>
      <c r="H43" s="22" t="s">
        <v>7</v>
      </c>
      <c r="I43" s="50"/>
      <c r="J43" s="23"/>
      <c r="K43" s="8" t="s">
        <v>34</v>
      </c>
      <c r="L43" s="22" t="s">
        <v>7</v>
      </c>
      <c r="M43" s="9"/>
      <c r="N43" s="9"/>
      <c r="O43" s="9"/>
      <c r="P43" s="9"/>
      <c r="Q43" s="9"/>
      <c r="R43" s="9"/>
      <c r="S43" s="9"/>
    </row>
    <row r="44" spans="1:19" ht="24.95" customHeight="1" x14ac:dyDescent="0.4">
      <c r="A44" s="59" t="s">
        <v>12</v>
      </c>
      <c r="B44" s="43" t="s">
        <v>0</v>
      </c>
      <c r="C44" s="43"/>
      <c r="D44" s="32" t="s">
        <v>1</v>
      </c>
      <c r="E44" s="62" t="s">
        <v>33</v>
      </c>
      <c r="F44" s="63"/>
      <c r="G44" s="63"/>
      <c r="H44" s="63"/>
      <c r="I44" s="63"/>
      <c r="J44" s="63"/>
      <c r="K44" s="63"/>
      <c r="L44" s="63"/>
      <c r="M44" s="4"/>
      <c r="N44" s="4"/>
      <c r="O44" s="4"/>
      <c r="P44" s="4"/>
      <c r="Q44" s="4"/>
      <c r="R44" s="4"/>
      <c r="S44" s="4"/>
    </row>
    <row r="45" spans="1:19" ht="24.95" customHeight="1" x14ac:dyDescent="0.4">
      <c r="A45" s="60"/>
      <c r="B45" s="3" t="s">
        <v>2</v>
      </c>
      <c r="C45" s="20" t="s">
        <v>15</v>
      </c>
      <c r="D45" s="31" t="s">
        <v>16</v>
      </c>
      <c r="E45" s="64"/>
      <c r="F45" s="65"/>
      <c r="G45" s="65"/>
      <c r="H45" s="65"/>
      <c r="I45" s="65"/>
      <c r="J45" s="65"/>
      <c r="K45" s="65"/>
      <c r="L45" s="65"/>
      <c r="M45" s="4"/>
      <c r="N45" s="4"/>
      <c r="O45" s="4"/>
      <c r="P45" s="4"/>
      <c r="Q45" s="4"/>
      <c r="R45" s="4"/>
      <c r="S45" s="4"/>
    </row>
    <row r="46" spans="1:19" ht="50.1" customHeight="1" x14ac:dyDescent="0.4">
      <c r="A46" s="60"/>
      <c r="B46" s="44" t="s">
        <v>13</v>
      </c>
      <c r="C46" s="45"/>
      <c r="D46" s="18" t="s">
        <v>14</v>
      </c>
      <c r="E46" s="64"/>
      <c r="F46" s="65"/>
      <c r="G46" s="65"/>
      <c r="H46" s="65"/>
      <c r="I46" s="65"/>
      <c r="J46" s="65"/>
      <c r="K46" s="65"/>
      <c r="L46" s="65"/>
      <c r="M46" s="4"/>
      <c r="N46" s="4"/>
      <c r="O46" s="4"/>
      <c r="P46" s="4"/>
      <c r="Q46" s="4"/>
      <c r="R46" s="4"/>
      <c r="S46" s="4"/>
    </row>
    <row r="47" spans="1:19" ht="24.95" customHeight="1" x14ac:dyDescent="0.4">
      <c r="A47" s="61"/>
      <c r="B47" s="11"/>
      <c r="C47" s="8" t="s">
        <v>34</v>
      </c>
      <c r="D47" s="30" t="s">
        <v>17</v>
      </c>
      <c r="E47" s="64"/>
      <c r="F47" s="65"/>
      <c r="G47" s="65"/>
      <c r="H47" s="65"/>
      <c r="I47" s="65"/>
      <c r="J47" s="65"/>
      <c r="K47" s="65"/>
      <c r="L47" s="65"/>
      <c r="M47" s="4"/>
      <c r="N47" s="4"/>
      <c r="O47" s="4"/>
      <c r="P47" s="4"/>
      <c r="Q47" s="4"/>
      <c r="R47" s="4"/>
      <c r="S47" s="4"/>
    </row>
    <row r="48" spans="1:19" ht="33" customHeight="1" x14ac:dyDescent="0.4">
      <c r="A48" s="42" t="s">
        <v>23</v>
      </c>
      <c r="B48" s="42"/>
      <c r="C48" s="42"/>
      <c r="D48" s="42"/>
      <c r="E48" s="42"/>
      <c r="F48" s="42"/>
      <c r="G48" s="42"/>
      <c r="H48" s="42"/>
      <c r="I48" s="42"/>
      <c r="J48" s="42"/>
      <c r="K48" s="42"/>
      <c r="L48" s="42"/>
      <c r="M48" s="6"/>
      <c r="N48" s="6"/>
      <c r="O48" s="6"/>
      <c r="P48" s="6"/>
      <c r="Q48" s="6"/>
      <c r="R48" s="6"/>
      <c r="S48" s="6"/>
    </row>
    <row r="49" spans="1:19" ht="33" customHeight="1" x14ac:dyDescent="0.4">
      <c r="A49" s="70" t="s">
        <v>28</v>
      </c>
      <c r="B49" s="70"/>
      <c r="C49" s="70"/>
      <c r="D49" s="70"/>
      <c r="E49" s="71">
        <v>2000</v>
      </c>
      <c r="F49" s="71"/>
      <c r="G49" s="26" t="s">
        <v>20</v>
      </c>
      <c r="H49" s="27">
        <f>O49</f>
        <v>0</v>
      </c>
      <c r="I49" s="26" t="s">
        <v>21</v>
      </c>
      <c r="J49" s="71">
        <f>E49*H49</f>
        <v>0</v>
      </c>
      <c r="K49" s="71"/>
      <c r="L49" s="25"/>
      <c r="M49" s="7"/>
      <c r="N49" s="7"/>
      <c r="O49" s="24">
        <f>COUNTIF(O7,2000)+COUNTIF(O15,2000)+COUNTIF(O23,2000)+COUNTIF(O31,2000)+COUNTIF(O39,2000)+COUNTIF(Q7,2000)+COUNTIF(Q15,2000)+COUNTIF(Q23,2000)+COUNTIF(Q31,2000)+COUNTIF(Q39,2000)+COUNTIF(S7,2000)+COUNTIF(S15,2000)+COUNTIF(S23,2000)+COUNTIF(S31,2000)+COUNTIF(S39,2000)</f>
        <v>0</v>
      </c>
      <c r="P49" s="51" t="s">
        <v>36</v>
      </c>
      <c r="Q49" s="51"/>
      <c r="R49" s="51"/>
      <c r="S49" s="51"/>
    </row>
    <row r="50" spans="1:19" ht="33" customHeight="1" x14ac:dyDescent="0.4">
      <c r="A50" s="70" t="s">
        <v>39</v>
      </c>
      <c r="B50" s="70"/>
      <c r="C50" s="70"/>
      <c r="D50" s="70"/>
      <c r="E50" s="71">
        <v>1700</v>
      </c>
      <c r="F50" s="71"/>
      <c r="G50" s="26" t="s">
        <v>20</v>
      </c>
      <c r="H50" s="27">
        <f>O50</f>
        <v>0</v>
      </c>
      <c r="I50" s="26" t="s">
        <v>21</v>
      </c>
      <c r="J50" s="71">
        <f>E50*H50</f>
        <v>0</v>
      </c>
      <c r="K50" s="71"/>
      <c r="L50" s="25"/>
      <c r="M50" s="7"/>
      <c r="N50" s="7"/>
      <c r="O50" s="24">
        <f>COUNTIF(O7,1700)+COUNTIF(O15,1700)+COUNTIF(O23,1700)+COUNTIF(O31,1700)+COUNTIF(O39,1700)+COUNTIF(Q7,1700)+COUNTIF(Q15,1700)+COUNTIF(Q23,1700)+COUNTIF(Q31,1700)+COUNTIF(Q39,1700)+COUNTIF(S7,1700)+COUNTIF(S15,1700)+COUNTIF(S23,1700)+COUNTIF(S31,1700)+COUNTIF(S39,1700)</f>
        <v>0</v>
      </c>
      <c r="P50" s="51" t="s">
        <v>37</v>
      </c>
      <c r="Q50" s="52"/>
      <c r="R50" s="52"/>
      <c r="S50" s="52"/>
    </row>
    <row r="51" spans="1:19" ht="33" customHeight="1" x14ac:dyDescent="0.4">
      <c r="A51" s="70" t="s">
        <v>40</v>
      </c>
      <c r="B51" s="70"/>
      <c r="C51" s="70"/>
      <c r="D51" s="70"/>
      <c r="E51" s="71">
        <v>1400</v>
      </c>
      <c r="F51" s="71"/>
      <c r="G51" s="26" t="s">
        <v>20</v>
      </c>
      <c r="H51" s="27">
        <f>O51</f>
        <v>0</v>
      </c>
      <c r="I51" s="26" t="s">
        <v>21</v>
      </c>
      <c r="J51" s="71">
        <f>E51*H51</f>
        <v>0</v>
      </c>
      <c r="K51" s="71"/>
      <c r="L51" s="25"/>
      <c r="M51" s="7"/>
      <c r="N51" s="7"/>
      <c r="O51" s="24">
        <f>COUNTIF(O7,1400)+COUNTIF(O15,1400)+COUNTIF(O23,1400)+COUNTIF(O31,1400)+COUNTIF(O39,1400)+COUNTIF(Q7,1400)+COUNTIF(Q15,1400)+COUNTIF(Q23,1400)+COUNTIF(Q31,1400)+COUNTIF(Q39,1400)+COUNTIF(S7,1400)+COUNTIF(S15,1400)+COUNTIF(S23,1400)+COUNTIF(S31,1400)+COUNTIF(S39,1400)</f>
        <v>0</v>
      </c>
      <c r="P51" s="51" t="s">
        <v>38</v>
      </c>
      <c r="Q51" s="52"/>
      <c r="R51" s="52"/>
      <c r="S51" s="52"/>
    </row>
    <row r="52" spans="1:19" ht="33" customHeight="1" x14ac:dyDescent="0.4">
      <c r="A52" s="15"/>
      <c r="B52" s="15"/>
      <c r="C52" s="15"/>
      <c r="D52" s="16"/>
      <c r="E52" s="16"/>
      <c r="F52" s="16"/>
      <c r="G52" s="17"/>
      <c r="H52" s="74" t="s">
        <v>35</v>
      </c>
      <c r="I52" s="74"/>
      <c r="J52" s="72">
        <f>SUM(J49:K51)</f>
        <v>0</v>
      </c>
      <c r="K52" s="73"/>
      <c r="L52" s="7"/>
      <c r="M52" s="7"/>
      <c r="N52" s="7"/>
      <c r="O52" s="7">
        <f>SUM(O49:O51)</f>
        <v>0</v>
      </c>
      <c r="P52" s="7"/>
      <c r="Q52" s="7"/>
      <c r="R52" s="7"/>
      <c r="S52" s="7"/>
    </row>
    <row r="53" spans="1:19" ht="69.95" customHeight="1" x14ac:dyDescent="0.4">
      <c r="A53" s="66" t="s">
        <v>24</v>
      </c>
      <c r="B53" s="36"/>
      <c r="C53" s="37"/>
      <c r="D53" s="67"/>
      <c r="E53" s="68"/>
      <c r="F53" s="68"/>
      <c r="G53" s="69"/>
      <c r="H53" s="66" t="s">
        <v>26</v>
      </c>
      <c r="I53" s="37"/>
      <c r="J53" s="67"/>
      <c r="K53" s="68"/>
      <c r="L53" s="69"/>
      <c r="M53" s="7"/>
      <c r="N53" s="7"/>
      <c r="O53" s="7"/>
      <c r="P53" s="7"/>
      <c r="Q53" s="7"/>
      <c r="R53" s="7"/>
      <c r="S53" s="7"/>
    </row>
    <row r="54" spans="1:19" ht="35.1" customHeight="1" x14ac:dyDescent="0.4">
      <c r="A54" s="75" t="s">
        <v>25</v>
      </c>
      <c r="B54" s="76"/>
      <c r="C54" s="77"/>
      <c r="D54" s="81"/>
      <c r="E54" s="82"/>
      <c r="F54" s="82"/>
      <c r="G54" s="83"/>
      <c r="H54" s="75" t="s">
        <v>27</v>
      </c>
      <c r="I54" s="77"/>
      <c r="J54" s="33" t="s">
        <v>44</v>
      </c>
      <c r="K54" s="36"/>
      <c r="L54" s="37"/>
      <c r="M54" s="7"/>
      <c r="N54" s="7"/>
      <c r="O54" s="7"/>
      <c r="P54" s="7"/>
      <c r="Q54" s="7"/>
      <c r="R54" s="7"/>
      <c r="S54" s="7"/>
    </row>
    <row r="55" spans="1:19" ht="35.1" customHeight="1" x14ac:dyDescent="0.4">
      <c r="A55" s="78"/>
      <c r="B55" s="79"/>
      <c r="C55" s="80"/>
      <c r="D55" s="84"/>
      <c r="E55" s="85"/>
      <c r="F55" s="85"/>
      <c r="G55" s="86"/>
      <c r="H55" s="78"/>
      <c r="I55" s="80"/>
      <c r="J55" s="33" t="s">
        <v>45</v>
      </c>
      <c r="K55" s="36"/>
      <c r="L55" s="37"/>
      <c r="M55" s="7"/>
      <c r="N55" s="7"/>
      <c r="O55" s="7"/>
      <c r="P55" s="7"/>
      <c r="Q55" s="7"/>
      <c r="R55" s="7"/>
      <c r="S55" s="7"/>
    </row>
    <row r="56" spans="1:19" ht="60" customHeight="1" x14ac:dyDescent="0.4">
      <c r="A56" s="34" t="s">
        <v>46</v>
      </c>
      <c r="B56" s="35"/>
      <c r="C56" s="35"/>
      <c r="D56" s="35"/>
      <c r="E56" s="35"/>
      <c r="F56" s="35"/>
      <c r="G56" s="35"/>
      <c r="H56" s="35"/>
      <c r="I56" s="35"/>
      <c r="J56" s="35"/>
      <c r="K56" s="35"/>
      <c r="L56" s="35"/>
      <c r="M56" s="10"/>
      <c r="N56" s="10"/>
      <c r="O56" s="10"/>
      <c r="P56" s="10"/>
      <c r="Q56" s="10"/>
      <c r="R56" s="10"/>
      <c r="S56" s="10"/>
    </row>
    <row r="57" spans="1:19" ht="60" customHeight="1" x14ac:dyDescent="0.4">
      <c r="M57" s="10"/>
      <c r="N57" s="10"/>
      <c r="O57" s="10"/>
      <c r="P57" s="10"/>
      <c r="Q57" s="10"/>
      <c r="R57" s="10"/>
      <c r="S57" s="10"/>
    </row>
  </sheetData>
  <mergeCells count="141">
    <mergeCell ref="A54:C55"/>
    <mergeCell ref="D54:G55"/>
    <mergeCell ref="H54:I55"/>
    <mergeCell ref="A44:A47"/>
    <mergeCell ref="E44:L47"/>
    <mergeCell ref="A53:C53"/>
    <mergeCell ref="D53:G53"/>
    <mergeCell ref="H53:I53"/>
    <mergeCell ref="J53:L53"/>
    <mergeCell ref="A49:D49"/>
    <mergeCell ref="E49:F49"/>
    <mergeCell ref="J49:K49"/>
    <mergeCell ref="A50:D50"/>
    <mergeCell ref="E50:F50"/>
    <mergeCell ref="J50:K50"/>
    <mergeCell ref="A51:D51"/>
    <mergeCell ref="E51:F51"/>
    <mergeCell ref="J51:K51"/>
    <mergeCell ref="J52:K52"/>
    <mergeCell ref="H52:I52"/>
    <mergeCell ref="S31:S33"/>
    <mergeCell ref="R38:R42"/>
    <mergeCell ref="S39:S41"/>
    <mergeCell ref="N5:O5"/>
    <mergeCell ref="P5:Q5"/>
    <mergeCell ref="R5:S5"/>
    <mergeCell ref="S7:S9"/>
    <mergeCell ref="R14:R18"/>
    <mergeCell ref="S15:S17"/>
    <mergeCell ref="R22:R26"/>
    <mergeCell ref="S23:S25"/>
    <mergeCell ref="R6:R10"/>
    <mergeCell ref="R30:R34"/>
    <mergeCell ref="Q23:Q25"/>
    <mergeCell ref="Q31:Q33"/>
    <mergeCell ref="Q39:Q41"/>
    <mergeCell ref="O7:O9"/>
    <mergeCell ref="O15:O17"/>
    <mergeCell ref="O23:O25"/>
    <mergeCell ref="O31:O33"/>
    <mergeCell ref="O39:O41"/>
    <mergeCell ref="P6:P10"/>
    <mergeCell ref="P14:P18"/>
    <mergeCell ref="P22:P26"/>
    <mergeCell ref="P49:S49"/>
    <mergeCell ref="P50:S50"/>
    <mergeCell ref="P51:S51"/>
    <mergeCell ref="I3:L3"/>
    <mergeCell ref="A3:D3"/>
    <mergeCell ref="E3:H3"/>
    <mergeCell ref="E4:E11"/>
    <mergeCell ref="F4:G4"/>
    <mergeCell ref="F6:G6"/>
    <mergeCell ref="F8:G8"/>
    <mergeCell ref="F10:G10"/>
    <mergeCell ref="J4:K4"/>
    <mergeCell ref="J6:K6"/>
    <mergeCell ref="B4:C4"/>
    <mergeCell ref="B6:C6"/>
    <mergeCell ref="B12:C12"/>
    <mergeCell ref="J12:K12"/>
    <mergeCell ref="E12:E19"/>
    <mergeCell ref="F12:G12"/>
    <mergeCell ref="F14:G14"/>
    <mergeCell ref="F16:G16"/>
    <mergeCell ref="F18:G18"/>
    <mergeCell ref="Q7:Q9"/>
    <mergeCell ref="Q15:Q17"/>
    <mergeCell ref="B14:C14"/>
    <mergeCell ref="J14:K14"/>
    <mergeCell ref="J8:K8"/>
    <mergeCell ref="J10:K10"/>
    <mergeCell ref="B8:C8"/>
    <mergeCell ref="B10:C10"/>
    <mergeCell ref="B20:C20"/>
    <mergeCell ref="J20:K20"/>
    <mergeCell ref="B22:C22"/>
    <mergeCell ref="J22:K22"/>
    <mergeCell ref="B16:C16"/>
    <mergeCell ref="J16:K16"/>
    <mergeCell ref="B18:C18"/>
    <mergeCell ref="J18:K18"/>
    <mergeCell ref="E20:E27"/>
    <mergeCell ref="F20:G20"/>
    <mergeCell ref="F22:G22"/>
    <mergeCell ref="F24:G24"/>
    <mergeCell ref="F26:G26"/>
    <mergeCell ref="B24:C24"/>
    <mergeCell ref="J24:K24"/>
    <mergeCell ref="B26:C26"/>
    <mergeCell ref="J26:K26"/>
    <mergeCell ref="J40:K40"/>
    <mergeCell ref="B32:C32"/>
    <mergeCell ref="J32:K32"/>
    <mergeCell ref="B34:C34"/>
    <mergeCell ref="J34:K34"/>
    <mergeCell ref="E28:E35"/>
    <mergeCell ref="F28:G28"/>
    <mergeCell ref="F30:G30"/>
    <mergeCell ref="F32:G32"/>
    <mergeCell ref="F34:G34"/>
    <mergeCell ref="A28:A35"/>
    <mergeCell ref="A36:A43"/>
    <mergeCell ref="B42:C42"/>
    <mergeCell ref="J42:K42"/>
    <mergeCell ref="B36:C36"/>
    <mergeCell ref="J36:K36"/>
    <mergeCell ref="E36:E43"/>
    <mergeCell ref="F36:G36"/>
    <mergeCell ref="F38:G38"/>
    <mergeCell ref="F40:G40"/>
    <mergeCell ref="F42:G42"/>
    <mergeCell ref="J38:K38"/>
    <mergeCell ref="B28:C28"/>
    <mergeCell ref="J28:K28"/>
    <mergeCell ref="B30:C30"/>
    <mergeCell ref="J30:K30"/>
    <mergeCell ref="A56:L56"/>
    <mergeCell ref="K54:L54"/>
    <mergeCell ref="K55:L55"/>
    <mergeCell ref="P30:P34"/>
    <mergeCell ref="P38:P42"/>
    <mergeCell ref="A1:L1"/>
    <mergeCell ref="A48:L48"/>
    <mergeCell ref="B44:C44"/>
    <mergeCell ref="B46:C46"/>
    <mergeCell ref="B40:C40"/>
    <mergeCell ref="B38:C38"/>
    <mergeCell ref="N6:N10"/>
    <mergeCell ref="N14:N18"/>
    <mergeCell ref="N22:N26"/>
    <mergeCell ref="N30:N34"/>
    <mergeCell ref="N38:N42"/>
    <mergeCell ref="I4:I11"/>
    <mergeCell ref="I12:I19"/>
    <mergeCell ref="I20:I27"/>
    <mergeCell ref="I28:I35"/>
    <mergeCell ref="I36:I43"/>
    <mergeCell ref="A4:A11"/>
    <mergeCell ref="A12:A19"/>
    <mergeCell ref="A20:A27"/>
  </mergeCells>
  <phoneticPr fontId="3"/>
  <printOptions horizontalCentered="1"/>
  <pageMargins left="0" right="0" top="0" bottom="0" header="0" footer="0"/>
  <pageSetup paperSize="9" scale="4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6202F59-135E-DA4C-8668-500891A650D1}">
          <x14:formula1>
            <xm:f>'リスト（編集不要）'!$B$1</xm:f>
          </x14:formula1>
          <xm:sqref>B27 B43 B7 J31 F7 F11 B11 B15 B19 B23 B47 B31 B35 F15 F19 B39 F23 J35 F31 F35 F39 F27 J27 F43 J7 J11 J15 J19 J23 J39 J43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BEBCC-BEE6-6347-829C-5C80C06DC8CE}">
  <sheetPr>
    <tabColor theme="1"/>
  </sheetPr>
  <dimension ref="A1:S56"/>
  <sheetViews>
    <sheetView showGridLines="0" tabSelected="1" view="pageBreakPreview" zoomScale="75" zoomScaleNormal="50" zoomScaleSheetLayoutView="90" workbookViewId="0">
      <selection activeCell="K55" sqref="K55:L55"/>
    </sheetView>
  </sheetViews>
  <sheetFormatPr defaultColWidth="15.88671875" defaultRowHeight="33" customHeight="1" x14ac:dyDescent="0.4"/>
  <cols>
    <col min="1" max="1" width="4.6640625" style="2" customWidth="1"/>
    <col min="2" max="2" width="10.6640625" style="2" customWidth="1"/>
    <col min="3" max="3" width="15.6640625" style="2" customWidth="1"/>
    <col min="4" max="4" width="25.6640625" style="2" customWidth="1"/>
    <col min="5" max="5" width="4.6640625" style="2" customWidth="1"/>
    <col min="6" max="6" width="10.6640625" style="2" customWidth="1"/>
    <col min="7" max="7" width="15.6640625" style="2" customWidth="1"/>
    <col min="8" max="8" width="25.6640625" style="2" customWidth="1"/>
    <col min="9" max="9" width="4.6640625" style="2" customWidth="1"/>
    <col min="10" max="10" width="10.6640625" style="2" customWidth="1"/>
    <col min="11" max="11" width="15.6640625" style="2" customWidth="1"/>
    <col min="12" max="12" width="25.6640625" style="2" customWidth="1"/>
    <col min="13" max="13" width="4.6640625" style="2" customWidth="1"/>
    <col min="14" max="16384" width="15.88671875" style="2"/>
  </cols>
  <sheetData>
    <row r="1" spans="1:13" ht="35.1" customHeight="1" x14ac:dyDescent="0.4">
      <c r="A1" s="41" t="s">
        <v>29</v>
      </c>
      <c r="B1" s="41"/>
      <c r="C1" s="41"/>
      <c r="D1" s="41"/>
      <c r="E1" s="41"/>
      <c r="F1" s="41"/>
      <c r="G1" s="41"/>
      <c r="H1" s="41"/>
      <c r="I1" s="41"/>
      <c r="J1" s="41"/>
      <c r="K1" s="41"/>
      <c r="L1" s="41"/>
      <c r="M1" s="5"/>
    </row>
    <row r="2" spans="1:13" ht="9.9499999999999993" customHeight="1" thickBot="1" x14ac:dyDescent="0.45"/>
    <row r="3" spans="1:13" ht="24.95" customHeight="1" x14ac:dyDescent="0.4">
      <c r="A3" s="53" t="s">
        <v>30</v>
      </c>
      <c r="B3" s="54"/>
      <c r="C3" s="54"/>
      <c r="D3" s="55"/>
      <c r="E3" s="53" t="s">
        <v>31</v>
      </c>
      <c r="F3" s="54"/>
      <c r="G3" s="54"/>
      <c r="H3" s="55"/>
      <c r="I3" s="53" t="s">
        <v>32</v>
      </c>
      <c r="J3" s="54"/>
      <c r="K3" s="54"/>
      <c r="L3" s="55"/>
    </row>
    <row r="4" spans="1:13" ht="24.95" customHeight="1" x14ac:dyDescent="0.4">
      <c r="A4" s="47" t="s">
        <v>3</v>
      </c>
      <c r="B4" s="46" t="s">
        <v>0</v>
      </c>
      <c r="C4" s="46"/>
      <c r="D4" s="19" t="s">
        <v>1</v>
      </c>
      <c r="E4" s="47" t="s">
        <v>3</v>
      </c>
      <c r="F4" s="46" t="s">
        <v>0</v>
      </c>
      <c r="G4" s="46"/>
      <c r="H4" s="19" t="s">
        <v>1</v>
      </c>
      <c r="I4" s="47" t="s">
        <v>3</v>
      </c>
      <c r="J4" s="46" t="s">
        <v>0</v>
      </c>
      <c r="K4" s="46"/>
      <c r="L4" s="19" t="s">
        <v>1</v>
      </c>
    </row>
    <row r="5" spans="1:13" ht="24.95" customHeight="1" x14ac:dyDescent="0.4">
      <c r="A5" s="48"/>
      <c r="B5" s="3" t="s">
        <v>2</v>
      </c>
      <c r="C5" s="20"/>
      <c r="D5" s="19"/>
      <c r="E5" s="48"/>
      <c r="F5" s="3" t="s">
        <v>2</v>
      </c>
      <c r="G5" s="20"/>
      <c r="H5" s="19"/>
      <c r="I5" s="48"/>
      <c r="J5" s="3" t="s">
        <v>2</v>
      </c>
      <c r="K5" s="20"/>
      <c r="L5" s="19"/>
    </row>
    <row r="6" spans="1:13" ht="50.1" customHeight="1" x14ac:dyDescent="0.4">
      <c r="A6" s="48"/>
      <c r="B6" s="44"/>
      <c r="C6" s="45"/>
      <c r="D6" s="21"/>
      <c r="E6" s="48"/>
      <c r="F6" s="44"/>
      <c r="G6" s="45"/>
      <c r="H6" s="21"/>
      <c r="I6" s="48"/>
      <c r="J6" s="44"/>
      <c r="K6" s="45"/>
      <c r="L6" s="21"/>
    </row>
    <row r="7" spans="1:13" ht="24.95" customHeight="1" x14ac:dyDescent="0.4">
      <c r="A7" s="48"/>
      <c r="B7" s="23"/>
      <c r="C7" s="8" t="s">
        <v>34</v>
      </c>
      <c r="D7" s="22" t="s">
        <v>7</v>
      </c>
      <c r="E7" s="48"/>
      <c r="F7" s="23"/>
      <c r="G7" s="8" t="s">
        <v>34</v>
      </c>
      <c r="H7" s="22" t="s">
        <v>7</v>
      </c>
      <c r="I7" s="48"/>
      <c r="J7" s="23"/>
      <c r="K7" s="8" t="s">
        <v>34</v>
      </c>
      <c r="L7" s="22" t="s">
        <v>7</v>
      </c>
      <c r="M7" s="9"/>
    </row>
    <row r="8" spans="1:13" ht="24.95" customHeight="1" x14ac:dyDescent="0.4">
      <c r="A8" s="48"/>
      <c r="B8" s="46" t="s">
        <v>0</v>
      </c>
      <c r="C8" s="46"/>
      <c r="D8" s="19" t="s">
        <v>1</v>
      </c>
      <c r="E8" s="48"/>
      <c r="F8" s="46" t="s">
        <v>0</v>
      </c>
      <c r="G8" s="46"/>
      <c r="H8" s="19" t="s">
        <v>1</v>
      </c>
      <c r="I8" s="48"/>
      <c r="J8" s="46" t="s">
        <v>0</v>
      </c>
      <c r="K8" s="46"/>
      <c r="L8" s="19" t="s">
        <v>1</v>
      </c>
    </row>
    <row r="9" spans="1:13" ht="24.95" customHeight="1" x14ac:dyDescent="0.4">
      <c r="A9" s="48"/>
      <c r="B9" s="3" t="s">
        <v>2</v>
      </c>
      <c r="C9" s="20"/>
      <c r="D9" s="19"/>
      <c r="E9" s="48"/>
      <c r="F9" s="3" t="s">
        <v>2</v>
      </c>
      <c r="G9" s="20"/>
      <c r="H9" s="19"/>
      <c r="I9" s="48"/>
      <c r="J9" s="3" t="s">
        <v>2</v>
      </c>
      <c r="K9" s="20"/>
      <c r="L9" s="19"/>
    </row>
    <row r="10" spans="1:13" ht="50.1" customHeight="1" x14ac:dyDescent="0.4">
      <c r="A10" s="48"/>
      <c r="B10" s="44"/>
      <c r="C10" s="45"/>
      <c r="D10" s="21"/>
      <c r="E10" s="48"/>
      <c r="F10" s="44"/>
      <c r="G10" s="45"/>
      <c r="H10" s="21"/>
      <c r="I10" s="48"/>
      <c r="J10" s="44"/>
      <c r="K10" s="45"/>
      <c r="L10" s="21"/>
    </row>
    <row r="11" spans="1:13" ht="24.95" customHeight="1" x14ac:dyDescent="0.4">
      <c r="A11" s="49"/>
      <c r="B11" s="23"/>
      <c r="C11" s="8" t="s">
        <v>34</v>
      </c>
      <c r="D11" s="22" t="s">
        <v>7</v>
      </c>
      <c r="E11" s="49"/>
      <c r="F11" s="23"/>
      <c r="G11" s="8" t="s">
        <v>34</v>
      </c>
      <c r="H11" s="22" t="s">
        <v>7</v>
      </c>
      <c r="I11" s="49"/>
      <c r="J11" s="23"/>
      <c r="K11" s="8" t="s">
        <v>34</v>
      </c>
      <c r="L11" s="22" t="s">
        <v>7</v>
      </c>
      <c r="M11" s="9"/>
    </row>
    <row r="12" spans="1:13" ht="24.95" customHeight="1" x14ac:dyDescent="0.4">
      <c r="A12" s="47" t="s">
        <v>8</v>
      </c>
      <c r="B12" s="46" t="s">
        <v>0</v>
      </c>
      <c r="C12" s="46"/>
      <c r="D12" s="19" t="s">
        <v>1</v>
      </c>
      <c r="E12" s="47" t="s">
        <v>8</v>
      </c>
      <c r="F12" s="46" t="s">
        <v>0</v>
      </c>
      <c r="G12" s="46"/>
      <c r="H12" s="19" t="s">
        <v>1</v>
      </c>
      <c r="I12" s="47" t="s">
        <v>8</v>
      </c>
      <c r="J12" s="46" t="s">
        <v>0</v>
      </c>
      <c r="K12" s="46"/>
      <c r="L12" s="19" t="s">
        <v>1</v>
      </c>
    </row>
    <row r="13" spans="1:13" ht="24.95" customHeight="1" x14ac:dyDescent="0.4">
      <c r="A13" s="48"/>
      <c r="B13" s="3" t="s">
        <v>2</v>
      </c>
      <c r="C13" s="20"/>
      <c r="D13" s="19"/>
      <c r="E13" s="48"/>
      <c r="F13" s="3" t="s">
        <v>2</v>
      </c>
      <c r="G13" s="20"/>
      <c r="H13" s="19"/>
      <c r="I13" s="48"/>
      <c r="J13" s="3" t="s">
        <v>2</v>
      </c>
      <c r="K13" s="20"/>
      <c r="L13" s="19"/>
    </row>
    <row r="14" spans="1:13" ht="50.1" customHeight="1" x14ac:dyDescent="0.4">
      <c r="A14" s="48"/>
      <c r="B14" s="44"/>
      <c r="C14" s="45"/>
      <c r="D14" s="21"/>
      <c r="E14" s="48"/>
      <c r="F14" s="44"/>
      <c r="G14" s="45"/>
      <c r="H14" s="21"/>
      <c r="I14" s="48"/>
      <c r="J14" s="44"/>
      <c r="K14" s="45"/>
      <c r="L14" s="21"/>
    </row>
    <row r="15" spans="1:13" ht="24.95" customHeight="1" x14ac:dyDescent="0.4">
      <c r="A15" s="48"/>
      <c r="B15" s="23"/>
      <c r="C15" s="8" t="s">
        <v>34</v>
      </c>
      <c r="D15" s="22" t="s">
        <v>7</v>
      </c>
      <c r="E15" s="48"/>
      <c r="F15" s="23"/>
      <c r="G15" s="8" t="s">
        <v>34</v>
      </c>
      <c r="H15" s="22" t="s">
        <v>7</v>
      </c>
      <c r="I15" s="48"/>
      <c r="J15" s="23"/>
      <c r="K15" s="8" t="s">
        <v>34</v>
      </c>
      <c r="L15" s="22" t="s">
        <v>7</v>
      </c>
      <c r="M15" s="9"/>
    </row>
    <row r="16" spans="1:13" ht="24.95" customHeight="1" x14ac:dyDescent="0.4">
      <c r="A16" s="48"/>
      <c r="B16" s="46" t="s">
        <v>0</v>
      </c>
      <c r="C16" s="46"/>
      <c r="D16" s="19" t="s">
        <v>1</v>
      </c>
      <c r="E16" s="48"/>
      <c r="F16" s="46" t="s">
        <v>0</v>
      </c>
      <c r="G16" s="46"/>
      <c r="H16" s="19" t="s">
        <v>1</v>
      </c>
      <c r="I16" s="48"/>
      <c r="J16" s="46" t="s">
        <v>0</v>
      </c>
      <c r="K16" s="46"/>
      <c r="L16" s="19" t="s">
        <v>1</v>
      </c>
    </row>
    <row r="17" spans="1:13" ht="24.95" customHeight="1" x14ac:dyDescent="0.4">
      <c r="A17" s="48"/>
      <c r="B17" s="3" t="s">
        <v>2</v>
      </c>
      <c r="C17" s="20"/>
      <c r="D17" s="19"/>
      <c r="E17" s="48"/>
      <c r="F17" s="3" t="s">
        <v>2</v>
      </c>
      <c r="G17" s="20"/>
      <c r="H17" s="19"/>
      <c r="I17" s="48"/>
      <c r="J17" s="3" t="s">
        <v>2</v>
      </c>
      <c r="K17" s="20"/>
      <c r="L17" s="19"/>
    </row>
    <row r="18" spans="1:13" ht="50.1" customHeight="1" x14ac:dyDescent="0.4">
      <c r="A18" s="48"/>
      <c r="B18" s="44"/>
      <c r="C18" s="45"/>
      <c r="D18" s="21"/>
      <c r="E18" s="48"/>
      <c r="F18" s="44"/>
      <c r="G18" s="45"/>
      <c r="H18" s="21"/>
      <c r="I18" s="48"/>
      <c r="J18" s="44"/>
      <c r="K18" s="45"/>
      <c r="L18" s="21"/>
    </row>
    <row r="19" spans="1:13" ht="24.95" customHeight="1" x14ac:dyDescent="0.4">
      <c r="A19" s="49"/>
      <c r="B19" s="23"/>
      <c r="C19" s="8" t="s">
        <v>34</v>
      </c>
      <c r="D19" s="22" t="s">
        <v>7</v>
      </c>
      <c r="E19" s="49"/>
      <c r="F19" s="23"/>
      <c r="G19" s="8" t="s">
        <v>34</v>
      </c>
      <c r="H19" s="22" t="s">
        <v>7</v>
      </c>
      <c r="I19" s="49"/>
      <c r="J19" s="23"/>
      <c r="K19" s="8" t="s">
        <v>34</v>
      </c>
      <c r="L19" s="22" t="s">
        <v>7</v>
      </c>
      <c r="M19" s="9"/>
    </row>
    <row r="20" spans="1:13" ht="24.95" customHeight="1" x14ac:dyDescent="0.4">
      <c r="A20" s="47" t="s">
        <v>9</v>
      </c>
      <c r="B20" s="46" t="s">
        <v>0</v>
      </c>
      <c r="C20" s="46"/>
      <c r="D20" s="19" t="s">
        <v>1</v>
      </c>
      <c r="E20" s="47" t="s">
        <v>9</v>
      </c>
      <c r="F20" s="46" t="s">
        <v>0</v>
      </c>
      <c r="G20" s="46"/>
      <c r="H20" s="19" t="s">
        <v>1</v>
      </c>
      <c r="I20" s="47" t="s">
        <v>9</v>
      </c>
      <c r="J20" s="46" t="s">
        <v>0</v>
      </c>
      <c r="K20" s="46"/>
      <c r="L20" s="19" t="s">
        <v>1</v>
      </c>
    </row>
    <row r="21" spans="1:13" ht="24.95" customHeight="1" x14ac:dyDescent="0.4">
      <c r="A21" s="48"/>
      <c r="B21" s="3" t="s">
        <v>2</v>
      </c>
      <c r="C21" s="20"/>
      <c r="D21" s="19"/>
      <c r="E21" s="48"/>
      <c r="F21" s="3" t="s">
        <v>2</v>
      </c>
      <c r="G21" s="20"/>
      <c r="H21" s="19"/>
      <c r="I21" s="48"/>
      <c r="J21" s="3" t="s">
        <v>2</v>
      </c>
      <c r="K21" s="20"/>
      <c r="L21" s="19"/>
    </row>
    <row r="22" spans="1:13" ht="50.1" customHeight="1" x14ac:dyDescent="0.4">
      <c r="A22" s="48"/>
      <c r="B22" s="44"/>
      <c r="C22" s="45"/>
      <c r="D22" s="21"/>
      <c r="E22" s="48"/>
      <c r="F22" s="44"/>
      <c r="G22" s="45"/>
      <c r="H22" s="21"/>
      <c r="I22" s="48"/>
      <c r="J22" s="44"/>
      <c r="K22" s="45"/>
      <c r="L22" s="21"/>
    </row>
    <row r="23" spans="1:13" ht="24.95" customHeight="1" x14ac:dyDescent="0.4">
      <c r="A23" s="48"/>
      <c r="B23" s="23"/>
      <c r="C23" s="8" t="s">
        <v>34</v>
      </c>
      <c r="D23" s="22" t="s">
        <v>7</v>
      </c>
      <c r="E23" s="48"/>
      <c r="F23" s="23"/>
      <c r="G23" s="8" t="s">
        <v>34</v>
      </c>
      <c r="H23" s="22" t="s">
        <v>7</v>
      </c>
      <c r="I23" s="48"/>
      <c r="J23" s="23"/>
      <c r="K23" s="8" t="s">
        <v>34</v>
      </c>
      <c r="L23" s="22" t="s">
        <v>7</v>
      </c>
      <c r="M23" s="9"/>
    </row>
    <row r="24" spans="1:13" ht="24.95" customHeight="1" x14ac:dyDescent="0.4">
      <c r="A24" s="48"/>
      <c r="B24" s="46" t="s">
        <v>0</v>
      </c>
      <c r="C24" s="46"/>
      <c r="D24" s="19" t="s">
        <v>1</v>
      </c>
      <c r="E24" s="48"/>
      <c r="F24" s="46" t="s">
        <v>0</v>
      </c>
      <c r="G24" s="46"/>
      <c r="H24" s="19" t="s">
        <v>1</v>
      </c>
      <c r="I24" s="48"/>
      <c r="J24" s="46" t="s">
        <v>0</v>
      </c>
      <c r="K24" s="46"/>
      <c r="L24" s="19" t="s">
        <v>1</v>
      </c>
    </row>
    <row r="25" spans="1:13" ht="24.95" customHeight="1" x14ac:dyDescent="0.4">
      <c r="A25" s="48"/>
      <c r="B25" s="3" t="s">
        <v>2</v>
      </c>
      <c r="C25" s="20"/>
      <c r="D25" s="19"/>
      <c r="E25" s="48"/>
      <c r="F25" s="3" t="s">
        <v>2</v>
      </c>
      <c r="G25" s="20"/>
      <c r="H25" s="19"/>
      <c r="I25" s="48"/>
      <c r="J25" s="3" t="s">
        <v>2</v>
      </c>
      <c r="K25" s="20"/>
      <c r="L25" s="19"/>
    </row>
    <row r="26" spans="1:13" ht="50.1" customHeight="1" x14ac:dyDescent="0.4">
      <c r="A26" s="48"/>
      <c r="B26" s="44"/>
      <c r="C26" s="45"/>
      <c r="D26" s="21"/>
      <c r="E26" s="48"/>
      <c r="F26" s="44"/>
      <c r="G26" s="45"/>
      <c r="H26" s="21"/>
      <c r="I26" s="48"/>
      <c r="J26" s="44"/>
      <c r="K26" s="45"/>
      <c r="L26" s="21"/>
    </row>
    <row r="27" spans="1:13" ht="24.95" customHeight="1" x14ac:dyDescent="0.4">
      <c r="A27" s="49"/>
      <c r="B27" s="23"/>
      <c r="C27" s="8" t="s">
        <v>34</v>
      </c>
      <c r="D27" s="22" t="s">
        <v>7</v>
      </c>
      <c r="E27" s="49"/>
      <c r="F27" s="23"/>
      <c r="G27" s="8" t="s">
        <v>34</v>
      </c>
      <c r="H27" s="22" t="s">
        <v>7</v>
      </c>
      <c r="I27" s="49"/>
      <c r="J27" s="23"/>
      <c r="K27" s="8" t="s">
        <v>34</v>
      </c>
      <c r="L27" s="22" t="s">
        <v>7</v>
      </c>
      <c r="M27" s="9"/>
    </row>
    <row r="28" spans="1:13" ht="24.95" customHeight="1" x14ac:dyDescent="0.4">
      <c r="A28" s="47" t="s">
        <v>10</v>
      </c>
      <c r="B28" s="46" t="s">
        <v>0</v>
      </c>
      <c r="C28" s="46"/>
      <c r="D28" s="19" t="s">
        <v>1</v>
      </c>
      <c r="E28" s="47" t="s">
        <v>10</v>
      </c>
      <c r="F28" s="46" t="s">
        <v>0</v>
      </c>
      <c r="G28" s="46"/>
      <c r="H28" s="19" t="s">
        <v>1</v>
      </c>
      <c r="I28" s="47" t="s">
        <v>10</v>
      </c>
      <c r="J28" s="46" t="s">
        <v>0</v>
      </c>
      <c r="K28" s="46"/>
      <c r="L28" s="19" t="s">
        <v>1</v>
      </c>
    </row>
    <row r="29" spans="1:13" ht="24.95" customHeight="1" x14ac:dyDescent="0.4">
      <c r="A29" s="48"/>
      <c r="B29" s="3" t="s">
        <v>2</v>
      </c>
      <c r="C29" s="20"/>
      <c r="D29" s="19"/>
      <c r="E29" s="48"/>
      <c r="F29" s="3" t="s">
        <v>2</v>
      </c>
      <c r="G29" s="20"/>
      <c r="H29" s="19"/>
      <c r="I29" s="48"/>
      <c r="J29" s="3" t="s">
        <v>2</v>
      </c>
      <c r="K29" s="20"/>
      <c r="L29" s="19"/>
    </row>
    <row r="30" spans="1:13" ht="50.1" customHeight="1" x14ac:dyDescent="0.4">
      <c r="A30" s="48"/>
      <c r="B30" s="44"/>
      <c r="C30" s="45"/>
      <c r="D30" s="21"/>
      <c r="E30" s="48"/>
      <c r="F30" s="44"/>
      <c r="G30" s="45"/>
      <c r="H30" s="21"/>
      <c r="I30" s="48"/>
      <c r="J30" s="44"/>
      <c r="K30" s="45"/>
      <c r="L30" s="21"/>
    </row>
    <row r="31" spans="1:13" ht="24.95" customHeight="1" x14ac:dyDescent="0.4">
      <c r="A31" s="48"/>
      <c r="B31" s="23"/>
      <c r="C31" s="8" t="s">
        <v>34</v>
      </c>
      <c r="D31" s="22" t="s">
        <v>7</v>
      </c>
      <c r="E31" s="48"/>
      <c r="F31" s="23"/>
      <c r="G31" s="8" t="s">
        <v>34</v>
      </c>
      <c r="H31" s="22" t="s">
        <v>7</v>
      </c>
      <c r="I31" s="48"/>
      <c r="J31" s="23"/>
      <c r="K31" s="8" t="s">
        <v>34</v>
      </c>
      <c r="L31" s="22" t="s">
        <v>7</v>
      </c>
      <c r="M31" s="9"/>
    </row>
    <row r="32" spans="1:13" ht="24.95" customHeight="1" x14ac:dyDescent="0.4">
      <c r="A32" s="48"/>
      <c r="B32" s="46" t="s">
        <v>0</v>
      </c>
      <c r="C32" s="46"/>
      <c r="D32" s="19" t="s">
        <v>1</v>
      </c>
      <c r="E32" s="48"/>
      <c r="F32" s="46" t="s">
        <v>0</v>
      </c>
      <c r="G32" s="46"/>
      <c r="H32" s="19" t="s">
        <v>1</v>
      </c>
      <c r="I32" s="48"/>
      <c r="J32" s="46" t="s">
        <v>0</v>
      </c>
      <c r="K32" s="46"/>
      <c r="L32" s="19" t="s">
        <v>1</v>
      </c>
    </row>
    <row r="33" spans="1:13" ht="24.95" customHeight="1" x14ac:dyDescent="0.4">
      <c r="A33" s="48"/>
      <c r="B33" s="3" t="s">
        <v>2</v>
      </c>
      <c r="C33" s="20"/>
      <c r="D33" s="19"/>
      <c r="E33" s="48"/>
      <c r="F33" s="3" t="s">
        <v>2</v>
      </c>
      <c r="G33" s="20"/>
      <c r="H33" s="19"/>
      <c r="I33" s="48"/>
      <c r="J33" s="3" t="s">
        <v>2</v>
      </c>
      <c r="K33" s="20"/>
      <c r="L33" s="19"/>
    </row>
    <row r="34" spans="1:13" ht="50.1" customHeight="1" x14ac:dyDescent="0.4">
      <c r="A34" s="48"/>
      <c r="B34" s="44"/>
      <c r="C34" s="45"/>
      <c r="D34" s="21"/>
      <c r="E34" s="48"/>
      <c r="F34" s="44"/>
      <c r="G34" s="45"/>
      <c r="H34" s="21"/>
      <c r="I34" s="48"/>
      <c r="J34" s="44"/>
      <c r="K34" s="45"/>
      <c r="L34" s="21"/>
    </row>
    <row r="35" spans="1:13" ht="24.95" customHeight="1" x14ac:dyDescent="0.4">
      <c r="A35" s="49"/>
      <c r="B35" s="23"/>
      <c r="C35" s="8" t="s">
        <v>34</v>
      </c>
      <c r="D35" s="22" t="s">
        <v>7</v>
      </c>
      <c r="E35" s="49"/>
      <c r="F35" s="23"/>
      <c r="G35" s="8" t="s">
        <v>34</v>
      </c>
      <c r="H35" s="22" t="s">
        <v>7</v>
      </c>
      <c r="I35" s="49"/>
      <c r="J35" s="23"/>
      <c r="K35" s="8" t="s">
        <v>34</v>
      </c>
      <c r="L35" s="22" t="s">
        <v>7</v>
      </c>
      <c r="M35" s="9"/>
    </row>
    <row r="36" spans="1:13" ht="24.95" customHeight="1" x14ac:dyDescent="0.4">
      <c r="A36" s="47" t="s">
        <v>11</v>
      </c>
      <c r="B36" s="46" t="s">
        <v>0</v>
      </c>
      <c r="C36" s="46"/>
      <c r="D36" s="19" t="s">
        <v>1</v>
      </c>
      <c r="E36" s="47" t="s">
        <v>11</v>
      </c>
      <c r="F36" s="46" t="s">
        <v>0</v>
      </c>
      <c r="G36" s="46"/>
      <c r="H36" s="19" t="s">
        <v>1</v>
      </c>
      <c r="I36" s="47" t="s">
        <v>11</v>
      </c>
      <c r="J36" s="46" t="s">
        <v>0</v>
      </c>
      <c r="K36" s="46"/>
      <c r="L36" s="19" t="s">
        <v>1</v>
      </c>
    </row>
    <row r="37" spans="1:13" ht="24.95" customHeight="1" x14ac:dyDescent="0.4">
      <c r="A37" s="48"/>
      <c r="B37" s="3" t="s">
        <v>2</v>
      </c>
      <c r="C37" s="20"/>
      <c r="D37" s="19"/>
      <c r="E37" s="48"/>
      <c r="F37" s="3" t="s">
        <v>2</v>
      </c>
      <c r="G37" s="20"/>
      <c r="H37" s="19"/>
      <c r="I37" s="48"/>
      <c r="J37" s="3" t="s">
        <v>2</v>
      </c>
      <c r="K37" s="20"/>
      <c r="L37" s="19"/>
    </row>
    <row r="38" spans="1:13" ht="50.1" customHeight="1" x14ac:dyDescent="0.4">
      <c r="A38" s="48"/>
      <c r="B38" s="44"/>
      <c r="C38" s="45"/>
      <c r="D38" s="21"/>
      <c r="E38" s="48"/>
      <c r="F38" s="44"/>
      <c r="G38" s="45"/>
      <c r="H38" s="21"/>
      <c r="I38" s="48"/>
      <c r="J38" s="44"/>
      <c r="K38" s="45"/>
      <c r="L38" s="21"/>
    </row>
    <row r="39" spans="1:13" ht="24.95" customHeight="1" x14ac:dyDescent="0.4">
      <c r="A39" s="48"/>
      <c r="B39" s="23"/>
      <c r="C39" s="8" t="s">
        <v>34</v>
      </c>
      <c r="D39" s="22" t="s">
        <v>7</v>
      </c>
      <c r="E39" s="48"/>
      <c r="F39" s="23"/>
      <c r="G39" s="8" t="s">
        <v>34</v>
      </c>
      <c r="H39" s="22" t="s">
        <v>7</v>
      </c>
      <c r="I39" s="48"/>
      <c r="J39" s="23"/>
      <c r="K39" s="8" t="s">
        <v>34</v>
      </c>
      <c r="L39" s="22" t="s">
        <v>7</v>
      </c>
      <c r="M39" s="9"/>
    </row>
    <row r="40" spans="1:13" ht="24.95" customHeight="1" x14ac:dyDescent="0.4">
      <c r="A40" s="48"/>
      <c r="B40" s="46" t="s">
        <v>0</v>
      </c>
      <c r="C40" s="46"/>
      <c r="D40" s="19" t="s">
        <v>1</v>
      </c>
      <c r="E40" s="48"/>
      <c r="F40" s="46" t="s">
        <v>0</v>
      </c>
      <c r="G40" s="46"/>
      <c r="H40" s="19" t="s">
        <v>1</v>
      </c>
      <c r="I40" s="48"/>
      <c r="J40" s="46" t="s">
        <v>0</v>
      </c>
      <c r="K40" s="46"/>
      <c r="L40" s="19" t="s">
        <v>1</v>
      </c>
    </row>
    <row r="41" spans="1:13" ht="24.95" customHeight="1" x14ac:dyDescent="0.4">
      <c r="A41" s="48"/>
      <c r="B41" s="3" t="s">
        <v>2</v>
      </c>
      <c r="C41" s="20"/>
      <c r="D41" s="19"/>
      <c r="E41" s="48"/>
      <c r="F41" s="3" t="s">
        <v>2</v>
      </c>
      <c r="G41" s="20"/>
      <c r="H41" s="19"/>
      <c r="I41" s="48"/>
      <c r="J41" s="3" t="s">
        <v>2</v>
      </c>
      <c r="K41" s="20"/>
      <c r="L41" s="19"/>
    </row>
    <row r="42" spans="1:13" ht="50.1" customHeight="1" x14ac:dyDescent="0.4">
      <c r="A42" s="48"/>
      <c r="B42" s="44"/>
      <c r="C42" s="45"/>
      <c r="D42" s="21"/>
      <c r="E42" s="48"/>
      <c r="F42" s="44"/>
      <c r="G42" s="45"/>
      <c r="H42" s="21"/>
      <c r="I42" s="48"/>
      <c r="J42" s="44"/>
      <c r="K42" s="45"/>
      <c r="L42" s="21"/>
    </row>
    <row r="43" spans="1:13" ht="24.95" customHeight="1" thickBot="1" x14ac:dyDescent="0.45">
      <c r="A43" s="50"/>
      <c r="B43" s="28"/>
      <c r="C43" s="14" t="s">
        <v>34</v>
      </c>
      <c r="D43" s="29" t="s">
        <v>7</v>
      </c>
      <c r="E43" s="50"/>
      <c r="F43" s="23"/>
      <c r="G43" s="8" t="s">
        <v>34</v>
      </c>
      <c r="H43" s="22" t="s">
        <v>7</v>
      </c>
      <c r="I43" s="50"/>
      <c r="J43" s="23"/>
      <c r="K43" s="8" t="s">
        <v>34</v>
      </c>
      <c r="L43" s="22" t="s">
        <v>7</v>
      </c>
      <c r="M43" s="9"/>
    </row>
    <row r="44" spans="1:13" ht="24.95" customHeight="1" x14ac:dyDescent="0.4">
      <c r="A44" s="59" t="s">
        <v>12</v>
      </c>
      <c r="B44" s="43" t="s">
        <v>0</v>
      </c>
      <c r="C44" s="43"/>
      <c r="D44" s="32" t="s">
        <v>1</v>
      </c>
      <c r="E44" s="62" t="s">
        <v>33</v>
      </c>
      <c r="F44" s="63"/>
      <c r="G44" s="63"/>
      <c r="H44" s="63"/>
      <c r="I44" s="63"/>
      <c r="J44" s="63"/>
      <c r="K44" s="63"/>
      <c r="L44" s="63"/>
      <c r="M44" s="4"/>
    </row>
    <row r="45" spans="1:13" ht="24.95" customHeight="1" x14ac:dyDescent="0.4">
      <c r="A45" s="60"/>
      <c r="B45" s="3" t="s">
        <v>2</v>
      </c>
      <c r="C45" s="20" t="s">
        <v>15</v>
      </c>
      <c r="D45" s="31" t="s">
        <v>16</v>
      </c>
      <c r="E45" s="64"/>
      <c r="F45" s="65"/>
      <c r="G45" s="65"/>
      <c r="H45" s="65"/>
      <c r="I45" s="65"/>
      <c r="J45" s="65"/>
      <c r="K45" s="65"/>
      <c r="L45" s="65"/>
      <c r="M45" s="4"/>
    </row>
    <row r="46" spans="1:13" ht="50.1" customHeight="1" x14ac:dyDescent="0.4">
      <c r="A46" s="60"/>
      <c r="B46" s="44" t="s">
        <v>13</v>
      </c>
      <c r="C46" s="45"/>
      <c r="D46" s="18" t="s">
        <v>14</v>
      </c>
      <c r="E46" s="64"/>
      <c r="F46" s="65"/>
      <c r="G46" s="65"/>
      <c r="H46" s="65"/>
      <c r="I46" s="65"/>
      <c r="J46" s="65"/>
      <c r="K46" s="65"/>
      <c r="L46" s="65"/>
      <c r="M46" s="4"/>
    </row>
    <row r="47" spans="1:13" ht="24.95" customHeight="1" x14ac:dyDescent="0.4">
      <c r="A47" s="61"/>
      <c r="B47" s="11"/>
      <c r="C47" s="8" t="s">
        <v>34</v>
      </c>
      <c r="D47" s="30" t="s">
        <v>17</v>
      </c>
      <c r="E47" s="64"/>
      <c r="F47" s="65"/>
      <c r="G47" s="65"/>
      <c r="H47" s="65"/>
      <c r="I47" s="65"/>
      <c r="J47" s="65"/>
      <c r="K47" s="65"/>
      <c r="L47" s="65"/>
      <c r="M47" s="4"/>
    </row>
    <row r="48" spans="1:13" ht="33" customHeight="1" x14ac:dyDescent="0.4">
      <c r="A48" s="42" t="s">
        <v>23</v>
      </c>
      <c r="B48" s="42"/>
      <c r="C48" s="42"/>
      <c r="D48" s="42"/>
      <c r="E48" s="42"/>
      <c r="F48" s="42"/>
      <c r="G48" s="42"/>
      <c r="H48" s="42"/>
      <c r="I48" s="42"/>
      <c r="J48" s="42"/>
      <c r="K48" s="42"/>
      <c r="L48" s="42"/>
      <c r="M48" s="6"/>
    </row>
    <row r="49" spans="1:19" ht="33" customHeight="1" x14ac:dyDescent="0.4">
      <c r="A49" s="70" t="s">
        <v>28</v>
      </c>
      <c r="B49" s="70"/>
      <c r="C49" s="70"/>
      <c r="D49" s="70"/>
      <c r="E49" s="71">
        <v>2000</v>
      </c>
      <c r="F49" s="71"/>
      <c r="G49" s="26" t="s">
        <v>20</v>
      </c>
      <c r="H49" s="27" t="s">
        <v>41</v>
      </c>
      <c r="I49" s="26" t="s">
        <v>21</v>
      </c>
      <c r="J49" s="87" t="s">
        <v>42</v>
      </c>
      <c r="K49" s="87"/>
      <c r="L49" s="25"/>
      <c r="M49" s="7"/>
    </row>
    <row r="50" spans="1:19" ht="33" customHeight="1" x14ac:dyDescent="0.4">
      <c r="A50" s="70" t="s">
        <v>39</v>
      </c>
      <c r="B50" s="70"/>
      <c r="C50" s="70"/>
      <c r="D50" s="70"/>
      <c r="E50" s="71">
        <v>1700</v>
      </c>
      <c r="F50" s="71"/>
      <c r="G50" s="26" t="s">
        <v>20</v>
      </c>
      <c r="H50" s="27" t="s">
        <v>41</v>
      </c>
      <c r="I50" s="26" t="s">
        <v>21</v>
      </c>
      <c r="J50" s="87" t="s">
        <v>42</v>
      </c>
      <c r="K50" s="87"/>
      <c r="L50" s="25"/>
      <c r="M50" s="7"/>
    </row>
    <row r="51" spans="1:19" ht="33" customHeight="1" x14ac:dyDescent="0.4">
      <c r="A51" s="70" t="s">
        <v>40</v>
      </c>
      <c r="B51" s="70"/>
      <c r="C51" s="70"/>
      <c r="D51" s="70"/>
      <c r="E51" s="71">
        <v>1400</v>
      </c>
      <c r="F51" s="71"/>
      <c r="G51" s="26" t="s">
        <v>20</v>
      </c>
      <c r="H51" s="27" t="s">
        <v>41</v>
      </c>
      <c r="I51" s="26" t="s">
        <v>21</v>
      </c>
      <c r="J51" s="87" t="s">
        <v>43</v>
      </c>
      <c r="K51" s="87"/>
      <c r="L51" s="25"/>
      <c r="M51" s="7"/>
    </row>
    <row r="52" spans="1:19" ht="33" customHeight="1" x14ac:dyDescent="0.4">
      <c r="A52" s="15"/>
      <c r="B52" s="15"/>
      <c r="C52" s="15"/>
      <c r="D52" s="16"/>
      <c r="E52" s="16"/>
      <c r="F52" s="16"/>
      <c r="G52" s="17"/>
      <c r="H52" s="74" t="s">
        <v>35</v>
      </c>
      <c r="I52" s="74"/>
      <c r="J52" s="88" t="s">
        <v>42</v>
      </c>
      <c r="K52" s="89"/>
      <c r="L52" s="7"/>
      <c r="M52" s="7"/>
    </row>
    <row r="53" spans="1:19" ht="69.95" customHeight="1" x14ac:dyDescent="0.4">
      <c r="A53" s="66" t="s">
        <v>24</v>
      </c>
      <c r="B53" s="36"/>
      <c r="C53" s="37"/>
      <c r="D53" s="67"/>
      <c r="E53" s="68"/>
      <c r="F53" s="68"/>
      <c r="G53" s="69"/>
      <c r="H53" s="66" t="s">
        <v>26</v>
      </c>
      <c r="I53" s="37"/>
      <c r="J53" s="67"/>
      <c r="K53" s="68"/>
      <c r="L53" s="69"/>
      <c r="M53" s="7"/>
    </row>
    <row r="54" spans="1:19" ht="35.1" customHeight="1" x14ac:dyDescent="0.4">
      <c r="A54" s="75" t="s">
        <v>25</v>
      </c>
      <c r="B54" s="76"/>
      <c r="C54" s="77"/>
      <c r="D54" s="81"/>
      <c r="E54" s="82"/>
      <c r="F54" s="82"/>
      <c r="G54" s="83"/>
      <c r="H54" s="75" t="s">
        <v>27</v>
      </c>
      <c r="I54" s="77"/>
      <c r="J54" s="33" t="s">
        <v>44</v>
      </c>
      <c r="K54" s="36"/>
      <c r="L54" s="37"/>
      <c r="M54" s="7"/>
      <c r="N54" s="7"/>
      <c r="O54" s="7"/>
      <c r="P54" s="7"/>
      <c r="Q54" s="7"/>
      <c r="R54" s="7"/>
      <c r="S54" s="7"/>
    </row>
    <row r="55" spans="1:19" ht="35.1" customHeight="1" x14ac:dyDescent="0.4">
      <c r="A55" s="78"/>
      <c r="B55" s="79"/>
      <c r="C55" s="80"/>
      <c r="D55" s="84"/>
      <c r="E55" s="85"/>
      <c r="F55" s="85"/>
      <c r="G55" s="86"/>
      <c r="H55" s="78"/>
      <c r="I55" s="80"/>
      <c r="J55" s="33" t="s">
        <v>45</v>
      </c>
      <c r="K55" s="36"/>
      <c r="L55" s="37"/>
      <c r="M55" s="7"/>
      <c r="N55" s="7"/>
      <c r="O55" s="7"/>
      <c r="P55" s="7"/>
      <c r="Q55" s="7"/>
      <c r="R55" s="7"/>
      <c r="S55" s="7"/>
    </row>
    <row r="56" spans="1:19" ht="60" customHeight="1" x14ac:dyDescent="0.4">
      <c r="A56" s="34" t="s">
        <v>46</v>
      </c>
      <c r="B56" s="35"/>
      <c r="C56" s="35"/>
      <c r="D56" s="35"/>
      <c r="E56" s="35"/>
      <c r="F56" s="35"/>
      <c r="G56" s="35"/>
      <c r="H56" s="35"/>
      <c r="I56" s="35"/>
      <c r="J56" s="35"/>
      <c r="K56" s="35"/>
      <c r="L56" s="35"/>
      <c r="M56" s="10"/>
      <c r="N56" s="10"/>
      <c r="O56" s="10"/>
      <c r="P56" s="10"/>
      <c r="Q56" s="10"/>
      <c r="R56" s="10"/>
      <c r="S56" s="10"/>
    </row>
  </sheetData>
  <sheetProtection sheet="1" objects="1" scenarios="1" selectLockedCells="1" selectUnlockedCells="1"/>
  <mergeCells count="105">
    <mergeCell ref="H52:I52"/>
    <mergeCell ref="J52:K52"/>
    <mergeCell ref="A53:C53"/>
    <mergeCell ref="D53:G53"/>
    <mergeCell ref="H53:I53"/>
    <mergeCell ref="J53:L53"/>
    <mergeCell ref="A54:C55"/>
    <mergeCell ref="D54:G55"/>
    <mergeCell ref="H54:I55"/>
    <mergeCell ref="A51:D51"/>
    <mergeCell ref="E51:F51"/>
    <mergeCell ref="J51:K51"/>
    <mergeCell ref="A44:A47"/>
    <mergeCell ref="B44:C44"/>
    <mergeCell ref="E44:L47"/>
    <mergeCell ref="B46:C46"/>
    <mergeCell ref="A48:L48"/>
    <mergeCell ref="A49:D49"/>
    <mergeCell ref="E49:F49"/>
    <mergeCell ref="J49:K49"/>
    <mergeCell ref="J40:K40"/>
    <mergeCell ref="B42:C42"/>
    <mergeCell ref="F42:G42"/>
    <mergeCell ref="J42:K42"/>
    <mergeCell ref="J36:K36"/>
    <mergeCell ref="B38:C38"/>
    <mergeCell ref="F38:G38"/>
    <mergeCell ref="J38:K38"/>
    <mergeCell ref="A50:D50"/>
    <mergeCell ref="E50:F50"/>
    <mergeCell ref="J50:K50"/>
    <mergeCell ref="A36:A43"/>
    <mergeCell ref="B36:C36"/>
    <mergeCell ref="E36:E43"/>
    <mergeCell ref="F36:G36"/>
    <mergeCell ref="I36:I43"/>
    <mergeCell ref="A28:A35"/>
    <mergeCell ref="B28:C28"/>
    <mergeCell ref="E28:E35"/>
    <mergeCell ref="F28:G28"/>
    <mergeCell ref="I28:I35"/>
    <mergeCell ref="B30:C30"/>
    <mergeCell ref="F30:G30"/>
    <mergeCell ref="B32:C32"/>
    <mergeCell ref="B40:C40"/>
    <mergeCell ref="F40:G40"/>
    <mergeCell ref="J20:K20"/>
    <mergeCell ref="B22:C22"/>
    <mergeCell ref="F22:G22"/>
    <mergeCell ref="J22:K22"/>
    <mergeCell ref="F32:G32"/>
    <mergeCell ref="J32:K32"/>
    <mergeCell ref="B34:C34"/>
    <mergeCell ref="F34:G34"/>
    <mergeCell ref="J34:K34"/>
    <mergeCell ref="J28:K28"/>
    <mergeCell ref="J30:K30"/>
    <mergeCell ref="B18:C18"/>
    <mergeCell ref="F18:G18"/>
    <mergeCell ref="J18:K18"/>
    <mergeCell ref="A20:A27"/>
    <mergeCell ref="B20:C20"/>
    <mergeCell ref="E20:E27"/>
    <mergeCell ref="F20:G20"/>
    <mergeCell ref="I20:I27"/>
    <mergeCell ref="A12:A19"/>
    <mergeCell ref="B12:C12"/>
    <mergeCell ref="E12:E19"/>
    <mergeCell ref="F12:G12"/>
    <mergeCell ref="I12:I19"/>
    <mergeCell ref="J12:K12"/>
    <mergeCell ref="B14:C14"/>
    <mergeCell ref="F14:G14"/>
    <mergeCell ref="J14:K14"/>
    <mergeCell ref="B16:C16"/>
    <mergeCell ref="B24:C24"/>
    <mergeCell ref="F24:G24"/>
    <mergeCell ref="J24:K24"/>
    <mergeCell ref="B26:C26"/>
    <mergeCell ref="F26:G26"/>
    <mergeCell ref="J26:K26"/>
    <mergeCell ref="A56:L56"/>
    <mergeCell ref="K54:L54"/>
    <mergeCell ref="K55:L55"/>
    <mergeCell ref="A1:L1"/>
    <mergeCell ref="A3:D3"/>
    <mergeCell ref="E3:H3"/>
    <mergeCell ref="I3:L3"/>
    <mergeCell ref="A4:A11"/>
    <mergeCell ref="B4:C4"/>
    <mergeCell ref="E4:E11"/>
    <mergeCell ref="F4:G4"/>
    <mergeCell ref="I4:I11"/>
    <mergeCell ref="J4:K4"/>
    <mergeCell ref="B8:C8"/>
    <mergeCell ref="F8:G8"/>
    <mergeCell ref="J8:K8"/>
    <mergeCell ref="B10:C10"/>
    <mergeCell ref="F10:G10"/>
    <mergeCell ref="J10:K10"/>
    <mergeCell ref="B6:C6"/>
    <mergeCell ref="F6:G6"/>
    <mergeCell ref="J6:K6"/>
    <mergeCell ref="F16:G16"/>
    <mergeCell ref="J16:K16"/>
  </mergeCells>
  <phoneticPr fontId="3"/>
  <printOptions horizontalCentered="1"/>
  <pageMargins left="0" right="0" top="0" bottom="0" header="0" footer="0"/>
  <pageSetup paperSize="9" scale="4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432F74F-FF2C-C344-A22E-9262997B0B24}">
          <x14:formula1>
            <xm:f>'リスト（編集不要）'!$B$1</xm:f>
          </x14:formula1>
          <xm:sqref>B27 B43 B7 J31 F7 F11 B11 B15 B19 B23 B47 B31 B35 F15 F19 B39 F23 J35 F31 F35 F39 F27 J27 F43 J7 J11 J15 J19 J23 J39 J43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B438-2069-B746-9B00-2C36193BD5E6}">
  <sheetPr>
    <tabColor theme="1"/>
  </sheetPr>
  <dimension ref="A1:B5"/>
  <sheetViews>
    <sheetView workbookViewId="0">
      <selection activeCell="B2" sqref="B2"/>
    </sheetView>
  </sheetViews>
  <sheetFormatPr defaultColWidth="10.6640625" defaultRowHeight="26.1" customHeight="1" x14ac:dyDescent="0.4"/>
  <cols>
    <col min="1" max="16384" width="10.6640625" style="1"/>
  </cols>
  <sheetData>
    <row r="1" spans="1:2" ht="26.1" customHeight="1" x14ac:dyDescent="0.4">
      <c r="A1" s="1" t="s">
        <v>4</v>
      </c>
      <c r="B1" s="1" t="s">
        <v>22</v>
      </c>
    </row>
    <row r="2" spans="1:2" ht="26.1" customHeight="1" x14ac:dyDescent="0.4">
      <c r="A2" s="1" t="s">
        <v>5</v>
      </c>
    </row>
    <row r="3" spans="1:2" ht="26.1" customHeight="1" x14ac:dyDescent="0.4">
      <c r="A3" s="1" t="s">
        <v>18</v>
      </c>
    </row>
    <row r="4" spans="1:2" ht="26.1" customHeight="1" x14ac:dyDescent="0.4">
      <c r="A4" s="1" t="s">
        <v>19</v>
      </c>
    </row>
    <row r="5" spans="1:2" ht="26.1" customHeight="1" x14ac:dyDescent="0.4">
      <c r="A5" s="1" t="s">
        <v>6</v>
      </c>
    </row>
  </sheetData>
  <sheetProtection sheet="1" objects="1" scenarios="1" selectLockedCells="1" selectUnlockedCells="1"/>
  <phoneticPr fontId="3"/>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申込様式（Excel打込用）</vt:lpstr>
      <vt:lpstr>申込様式（PDF印刷用） </vt:lpstr>
      <vt:lpstr>リスト（編集不要）</vt:lpstr>
      <vt:lpstr>'申込様式（Excel打込用）'!Print_Area</vt:lpstr>
      <vt:lpstr>'申込様式（PDF印刷用）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苅田将也</dc:creator>
  <cp:lastModifiedBy>shuttle_h</cp:lastModifiedBy>
  <cp:lastPrinted>2022-07-21T09:11:40Z</cp:lastPrinted>
  <dcterms:created xsi:type="dcterms:W3CDTF">2022-06-06T04:26:47Z</dcterms:created>
  <dcterms:modified xsi:type="dcterms:W3CDTF">2022-07-26T06:02:47Z</dcterms:modified>
</cp:coreProperties>
</file>