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288aa1445794be/大和市バドミントン協会/大会参加申込書/HP掲載用/"/>
    </mc:Choice>
  </mc:AlternateContent>
  <xr:revisionPtr revIDLastSave="0" documentId="8_{BBF10792-CBF9-46A0-BC03-33B2C92AD357}" xr6:coauthVersionLast="36" xr6:coauthVersionMax="36" xr10:uidLastSave="{00000000-0000-0000-0000-000000000000}"/>
  <bookViews>
    <workbookView xWindow="0" yWindow="0" windowWidth="23040" windowHeight="8964" xr2:uid="{B6265381-483B-4741-BB9F-CA7106520BE6}"/>
  </bookViews>
  <sheets>
    <sheet name="中学生" sheetId="1" r:id="rId1"/>
  </sheets>
  <definedNames>
    <definedName name="_xlnm.Print_Area" localSheetId="0">中学生!$C$13:$N$42</definedName>
    <definedName name="_xlnm.Print_Titles" localSheetId="0">中学生!$1:$10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2" i="1" l="1"/>
  <c r="AA42" i="1" s="1"/>
  <c r="O42" i="1"/>
  <c r="N42" i="1"/>
  <c r="M42" i="1"/>
  <c r="Z41" i="1"/>
  <c r="AA41" i="1" s="1"/>
  <c r="O41" i="1"/>
  <c r="N41" i="1"/>
  <c r="M41" i="1"/>
  <c r="L41" i="1"/>
  <c r="AA40" i="1"/>
  <c r="Z40" i="1"/>
  <c r="O40" i="1"/>
  <c r="N40" i="1"/>
  <c r="M40" i="1"/>
  <c r="Z39" i="1"/>
  <c r="AA39" i="1" s="1"/>
  <c r="O39" i="1"/>
  <c r="N39" i="1"/>
  <c r="M39" i="1"/>
  <c r="L39" i="1"/>
  <c r="Z38" i="1"/>
  <c r="AA38" i="1" s="1"/>
  <c r="O38" i="1"/>
  <c r="N38" i="1"/>
  <c r="M38" i="1"/>
  <c r="Z37" i="1"/>
  <c r="AA37" i="1" s="1"/>
  <c r="O37" i="1"/>
  <c r="N37" i="1"/>
  <c r="M37" i="1"/>
  <c r="L37" i="1"/>
  <c r="Z36" i="1"/>
  <c r="AA36" i="1" s="1"/>
  <c r="O36" i="1"/>
  <c r="N36" i="1"/>
  <c r="M36" i="1"/>
  <c r="AA35" i="1"/>
  <c r="Z35" i="1"/>
  <c r="O35" i="1"/>
  <c r="N35" i="1"/>
  <c r="M35" i="1"/>
  <c r="L35" i="1"/>
  <c r="Z34" i="1"/>
  <c r="AA34" i="1" s="1"/>
  <c r="O34" i="1"/>
  <c r="N34" i="1"/>
  <c r="M34" i="1"/>
  <c r="AA33" i="1"/>
  <c r="Z33" i="1"/>
  <c r="O33" i="1"/>
  <c r="N33" i="1"/>
  <c r="M33" i="1"/>
  <c r="L33" i="1"/>
  <c r="AA32" i="1"/>
  <c r="Z32" i="1"/>
  <c r="O32" i="1"/>
  <c r="N32" i="1"/>
  <c r="M32" i="1"/>
  <c r="Z31" i="1"/>
  <c r="AA31" i="1" s="1"/>
  <c r="O31" i="1"/>
  <c r="N31" i="1"/>
  <c r="M31" i="1"/>
  <c r="L31" i="1"/>
  <c r="AA30" i="1"/>
  <c r="Z30" i="1"/>
  <c r="O30" i="1"/>
  <c r="N30" i="1"/>
  <c r="M30" i="1"/>
  <c r="Z29" i="1"/>
  <c r="AA29" i="1" s="1"/>
  <c r="O29" i="1"/>
  <c r="N29" i="1"/>
  <c r="M29" i="1"/>
  <c r="L29" i="1"/>
  <c r="Z28" i="1"/>
  <c r="AA28" i="1" s="1"/>
  <c r="O28" i="1"/>
  <c r="N28" i="1"/>
  <c r="M28" i="1"/>
  <c r="AA27" i="1"/>
  <c r="Z27" i="1"/>
  <c r="O27" i="1"/>
  <c r="N27" i="1"/>
  <c r="M27" i="1"/>
  <c r="L27" i="1"/>
  <c r="Z26" i="1"/>
  <c r="AA26" i="1" s="1"/>
  <c r="O26" i="1"/>
  <c r="N26" i="1"/>
  <c r="M26" i="1"/>
  <c r="AA25" i="1"/>
  <c r="Z25" i="1"/>
  <c r="O25" i="1"/>
  <c r="N25" i="1"/>
  <c r="M25" i="1"/>
  <c r="L25" i="1"/>
  <c r="AA24" i="1"/>
  <c r="Z24" i="1"/>
  <c r="O24" i="1"/>
  <c r="N24" i="1"/>
  <c r="M24" i="1"/>
  <c r="Z23" i="1"/>
  <c r="AA23" i="1" s="1"/>
  <c r="O23" i="1"/>
  <c r="N23" i="1"/>
  <c r="M23" i="1"/>
  <c r="L23" i="1"/>
  <c r="AA22" i="1"/>
  <c r="Z22" i="1"/>
  <c r="O22" i="1"/>
  <c r="N22" i="1"/>
  <c r="M22" i="1"/>
  <c r="Z21" i="1"/>
  <c r="AA21" i="1" s="1"/>
  <c r="O21" i="1"/>
  <c r="N21" i="1"/>
  <c r="M21" i="1"/>
  <c r="L21" i="1"/>
  <c r="Z20" i="1"/>
  <c r="AA20" i="1" s="1"/>
  <c r="O20" i="1"/>
  <c r="N20" i="1"/>
  <c r="M20" i="1"/>
  <c r="AA19" i="1"/>
  <c r="Z19" i="1"/>
  <c r="O19" i="1"/>
  <c r="N19" i="1"/>
  <c r="M19" i="1"/>
  <c r="L19" i="1"/>
  <c r="Z18" i="1"/>
  <c r="AA18" i="1" s="1"/>
  <c r="O18" i="1"/>
  <c r="N18" i="1"/>
  <c r="M18" i="1"/>
  <c r="AA17" i="1"/>
  <c r="Z17" i="1"/>
  <c r="O17" i="1"/>
  <c r="N17" i="1"/>
  <c r="M17" i="1"/>
  <c r="L17" i="1"/>
  <c r="AA16" i="1"/>
  <c r="Z16" i="1"/>
  <c r="O16" i="1"/>
  <c r="N16" i="1"/>
  <c r="M16" i="1"/>
  <c r="Z15" i="1"/>
  <c r="AA15" i="1" s="1"/>
  <c r="O15" i="1"/>
  <c r="N15" i="1"/>
  <c r="M15" i="1"/>
  <c r="L15" i="1"/>
  <c r="AA14" i="1"/>
  <c r="Z14" i="1"/>
  <c r="O14" i="1"/>
  <c r="N14" i="1"/>
  <c r="G8" i="1" s="1"/>
  <c r="M14" i="1"/>
  <c r="Z13" i="1"/>
  <c r="AA13" i="1" s="1"/>
  <c r="O13" i="1"/>
  <c r="N13" i="1"/>
  <c r="M13" i="1"/>
  <c r="L13" i="1"/>
  <c r="Z12" i="1"/>
  <c r="AA12" i="1" s="1"/>
  <c r="O12" i="1"/>
  <c r="N12" i="1"/>
  <c r="Z11" i="1"/>
  <c r="AA11" i="1" s="1"/>
  <c r="O11" i="1"/>
  <c r="N11" i="1"/>
  <c r="M11" i="1"/>
  <c r="G41" i="1"/>
  <c r="G40" i="1"/>
  <c r="G37" i="1"/>
  <c r="G32" i="1"/>
  <c r="G29" i="1"/>
  <c r="G24" i="1"/>
  <c r="G21" i="1"/>
  <c r="G16" i="1"/>
  <c r="G13" i="1"/>
  <c r="G28" i="1"/>
  <c r="G25" i="1"/>
  <c r="G20" i="1"/>
  <c r="G42" i="1"/>
  <c r="G39" i="1"/>
  <c r="G34" i="1"/>
  <c r="G31" i="1"/>
  <c r="G26" i="1"/>
  <c r="G23" i="1"/>
  <c r="G18" i="1"/>
  <c r="G15" i="1"/>
  <c r="G11" i="1"/>
  <c r="G38" i="1"/>
  <c r="G35" i="1"/>
  <c r="G30" i="1"/>
  <c r="G27" i="1"/>
  <c r="G22" i="1"/>
  <c r="G19" i="1"/>
  <c r="G14" i="1"/>
  <c r="G12" i="1"/>
  <c r="E5" i="1"/>
  <c r="G36" i="1"/>
  <c r="G33" i="1"/>
  <c r="G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B800749A-ECC1-48EF-8285-E56654B431C1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3" authorId="0" shapeId="0" xr:uid="{09A93901-928A-4598-A536-CE77FFF2F7A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5" authorId="0" shapeId="0" xr:uid="{54CA4CD1-86F5-458B-AB82-03EF570F8EC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7" authorId="0" shapeId="0" xr:uid="{637490FA-9DFA-4C96-BC4B-659DCF47D01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9" authorId="0" shapeId="0" xr:uid="{F87A61E8-D48B-4D62-B944-F4D1B55817D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1" authorId="0" shapeId="0" xr:uid="{88E917FD-752E-4B49-8F75-82FC4F6E45E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3" authorId="0" shapeId="0" xr:uid="{7EF0D1EB-D063-4739-B48E-3D66119F225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5" authorId="0" shapeId="0" xr:uid="{096CD01D-F550-4279-A39B-4E35CF39EB8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7" authorId="0" shapeId="0" xr:uid="{2B24885A-B164-4A4A-BC21-664EC3C220F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9" authorId="0" shapeId="0" xr:uid="{F531ADE4-E710-4721-A203-0E7B33560A5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1" authorId="0" shapeId="0" xr:uid="{DE0FAE7A-1AA3-4B11-A3C8-DC8818AD14E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3" authorId="0" shapeId="0" xr:uid="{51602E2A-5014-463A-AC97-E21852E0691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5" authorId="0" shapeId="0" xr:uid="{8F72E8B6-ED88-4B17-83D7-F9C71A63C92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7" authorId="0" shapeId="0" xr:uid="{9CBB45DD-936E-4963-BF4D-9B0E197E2A9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9" authorId="0" shapeId="0" xr:uid="{602F0253-87D7-4E9B-A4FF-F8D6B0A5F01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41" authorId="0" shapeId="0" xr:uid="{0168366D-A716-4AF4-B681-3231469D729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</commentList>
</comments>
</file>

<file path=xl/sharedStrings.xml><?xml version="1.0" encoding="utf-8"?>
<sst xmlns="http://schemas.openxmlformats.org/spreadsheetml/2006/main" count="27" uniqueCount="26">
  <si>
    <t>＜大和市民総合スポーツ選手権(中学生の部)＞</t>
    <rPh sb="3" eb="5">
      <t>シミン</t>
    </rPh>
    <rPh sb="5" eb="7">
      <t>ソウゴウ</t>
    </rPh>
    <rPh sb="11" eb="14">
      <t>センシュケン</t>
    </rPh>
    <rPh sb="15" eb="18">
      <t>チュウガクセイ</t>
    </rPh>
    <rPh sb="19" eb="20">
      <t>ブ</t>
    </rPh>
    <phoneticPr fontId="5"/>
  </si>
  <si>
    <t>学生</t>
    <rPh sb="0" eb="2">
      <t>ガクセイ</t>
    </rPh>
    <phoneticPr fontId="7"/>
  </si>
  <si>
    <t>協会登録者</t>
    <rPh sb="0" eb="2">
      <t>キョウカイ</t>
    </rPh>
    <rPh sb="2" eb="4">
      <t>トウロク</t>
    </rPh>
    <rPh sb="4" eb="5">
      <t>シャ</t>
    </rPh>
    <phoneticPr fontId="7"/>
  </si>
  <si>
    <t>親子</t>
    <rPh sb="0" eb="2">
      <t>オヤコ</t>
    </rPh>
    <phoneticPr fontId="7"/>
  </si>
  <si>
    <t>その他</t>
    <rPh sb="2" eb="3">
      <t>タ</t>
    </rPh>
    <phoneticPr fontId="7"/>
  </si>
  <si>
    <t>申込年月日</t>
    <rPh sb="0" eb="2">
      <t>モウシコミ</t>
    </rPh>
    <phoneticPr fontId="7"/>
  </si>
  <si>
    <t>申込責任者</t>
    <rPh sb="0" eb="2">
      <t>モウシコミ</t>
    </rPh>
    <rPh sb="2" eb="5">
      <t>セキニンシャ</t>
    </rPh>
    <phoneticPr fontId="5"/>
  </si>
  <si>
    <t>所属名</t>
    <rPh sb="0" eb="3">
      <t>ショゾクメイ</t>
    </rPh>
    <phoneticPr fontId="5"/>
  </si>
  <si>
    <t>ショゾクフリガナ</t>
    <phoneticPr fontId="5"/>
  </si>
  <si>
    <t>男子S</t>
    <rPh sb="0" eb="2">
      <t>ダンシ</t>
    </rPh>
    <phoneticPr fontId="7"/>
  </si>
  <si>
    <t>メールアドレス</t>
    <phoneticPr fontId="5"/>
  </si>
  <si>
    <t>女子S</t>
    <rPh sb="0" eb="2">
      <t>ジョシ</t>
    </rPh>
    <phoneticPr fontId="7"/>
  </si>
  <si>
    <t>電話番号</t>
    <rPh sb="0" eb="2">
      <t>デンワ</t>
    </rPh>
    <rPh sb="2" eb="4">
      <t>バンゴウ</t>
    </rPh>
    <phoneticPr fontId="5"/>
  </si>
  <si>
    <t>男子D</t>
    <rPh sb="0" eb="2">
      <t>ダンシ</t>
    </rPh>
    <phoneticPr fontId="7"/>
  </si>
  <si>
    <t>領収書</t>
    <rPh sb="0" eb="3">
      <t>リョウシュウショ</t>
    </rPh>
    <phoneticPr fontId="5"/>
  </si>
  <si>
    <t>不要</t>
  </si>
  <si>
    <t>女子D</t>
    <rPh sb="0" eb="2">
      <t>ジョシ</t>
    </rPh>
    <phoneticPr fontId="7"/>
  </si>
  <si>
    <r>
      <rPr>
        <sz val="11"/>
        <rFont val="ＭＳ Ｐゴシック"/>
        <family val="3"/>
        <charset val="128"/>
      </rPr>
      <t>種目</t>
    </r>
    <r>
      <rPr>
        <sz val="8"/>
        <rFont val="ＭＳ Ｐゴシック"/>
        <family val="3"/>
        <charset val="128"/>
      </rPr>
      <t xml:space="preserve">
S：シングルス
D：ダブルス</t>
    </r>
    <rPh sb="0" eb="2">
      <t>シュモク</t>
    </rPh>
    <phoneticPr fontId="7"/>
  </si>
  <si>
    <t>氏　名</t>
    <rPh sb="0" eb="1">
      <t>シ</t>
    </rPh>
    <rPh sb="2" eb="3">
      <t>メイ</t>
    </rPh>
    <phoneticPr fontId="5"/>
  </si>
  <si>
    <t>シメイ　フリガナ</t>
    <phoneticPr fontId="7"/>
  </si>
  <si>
    <t>学年</t>
    <rPh sb="0" eb="2">
      <t>ガクネン</t>
    </rPh>
    <phoneticPr fontId="5"/>
  </si>
  <si>
    <t>親子</t>
    <rPh sb="0" eb="1">
      <t>オヤ</t>
    </rPh>
    <rPh sb="1" eb="2">
      <t>コ</t>
    </rPh>
    <phoneticPr fontId="7"/>
  </si>
  <si>
    <t>参加料</t>
    <rPh sb="0" eb="3">
      <t>サンカリョウ</t>
    </rPh>
    <phoneticPr fontId="5"/>
  </si>
  <si>
    <t>例</t>
    <rPh sb="0" eb="1">
      <t>レイ</t>
    </rPh>
    <phoneticPr fontId="5"/>
  </si>
  <si>
    <t>大和　太郎</t>
    <rPh sb="0" eb="2">
      <t>ヤマト</t>
    </rPh>
    <rPh sb="3" eb="5">
      <t>タロウ</t>
    </rPh>
    <phoneticPr fontId="5"/>
  </si>
  <si>
    <t>大和　二郎</t>
    <rPh sb="0" eb="2">
      <t>ヤマト</t>
    </rPh>
    <rPh sb="3" eb="5">
      <t>ジロウ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</si>
</sst>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合計金額　&quot;#,##0&quot;円&quot;"/>
    <numFmt numFmtId="177" formatCode="#,##0_ "/>
  </numFmts>
  <fonts count="16" x14ac:knownFonts="1"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HG丸ｺﾞｼｯｸM-PRO"/>
      <family val="3"/>
      <charset val="128"/>
    </font>
    <font>
      <sz val="9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0"/>
      <color theme="10"/>
      <name val="HG丸ｺﾞｼｯｸM-PRO"/>
      <family val="3"/>
      <charset val="128"/>
    </font>
    <font>
      <b/>
      <u/>
      <sz val="12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>
      <alignment vertical="center"/>
    </xf>
    <xf numFmtId="0" fontId="2" fillId="2" borderId="0" xfId="1" applyFont="1" applyFill="1"/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14" fontId="2" fillId="2" borderId="4" xfId="1" applyNumberFormat="1" applyFont="1" applyFill="1" applyBorder="1" applyAlignment="1" applyProtection="1">
      <alignment horizontal="center" vertical="center" shrinkToFit="1"/>
      <protection locked="0"/>
    </xf>
    <xf numFmtId="14" fontId="2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Border="1" applyAlignment="1" applyProtection="1">
      <alignment vertical="center" shrinkToFit="1"/>
      <protection locked="0"/>
    </xf>
    <xf numFmtId="0" fontId="2" fillId="2" borderId="0" xfId="1" applyFont="1" applyFill="1" applyBorder="1" applyAlignment="1">
      <alignment vertical="center" shrinkToFit="1"/>
    </xf>
    <xf numFmtId="0" fontId="8" fillId="2" borderId="0" xfId="1" applyFont="1" applyFill="1" applyAlignment="1">
      <alignment shrinkToFit="1"/>
    </xf>
    <xf numFmtId="0" fontId="2" fillId="2" borderId="0" xfId="1" applyFont="1" applyFill="1" applyAlignment="1"/>
    <xf numFmtId="0" fontId="2" fillId="2" borderId="0" xfId="1" applyFont="1" applyFill="1" applyAlignment="1">
      <alignment horizontal="center"/>
    </xf>
    <xf numFmtId="0" fontId="9" fillId="0" borderId="1" xfId="1" applyFont="1" applyBorder="1" applyAlignment="1">
      <alignment horizontal="center"/>
    </xf>
    <xf numFmtId="0" fontId="2" fillId="2" borderId="6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 applyProtection="1">
      <alignment horizontal="center" vertical="center" shrinkToFit="1"/>
      <protection locked="0"/>
    </xf>
    <xf numFmtId="0" fontId="2" fillId="2" borderId="9" xfId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Border="1" applyAlignment="1">
      <alignment vertical="center" shrinkToFit="1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11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 applyProtection="1">
      <alignment horizontal="center" vertical="center" shrinkToFit="1"/>
      <protection locked="0"/>
    </xf>
    <xf numFmtId="0" fontId="2" fillId="2" borderId="13" xfId="1" applyFont="1" applyFill="1" applyBorder="1" applyAlignment="1" applyProtection="1">
      <alignment horizontal="center" vertical="center" shrinkToFit="1"/>
      <protection locked="0"/>
    </xf>
    <xf numFmtId="0" fontId="2" fillId="0" borderId="1" xfId="1" applyFont="1" applyBorder="1"/>
    <xf numFmtId="0" fontId="8" fillId="2" borderId="14" xfId="1" applyFont="1" applyFill="1" applyBorder="1" applyAlignment="1">
      <alignment horizontal="center" vertical="center" shrinkToFit="1"/>
    </xf>
    <xf numFmtId="0" fontId="8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8" fillId="2" borderId="18" xfId="1" applyFont="1" applyFill="1" applyBorder="1" applyAlignment="1" applyProtection="1">
      <alignment vertical="center" shrinkToFit="1"/>
      <protection locked="0"/>
    </xf>
    <xf numFmtId="0" fontId="2" fillId="2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10" fillId="2" borderId="21" xfId="2" applyFill="1" applyBorder="1" applyAlignment="1" applyProtection="1">
      <alignment horizontal="center" vertical="center" shrinkToFit="1"/>
      <protection locked="0"/>
    </xf>
    <xf numFmtId="0" fontId="10" fillId="2" borderId="0" xfId="2" applyFill="1" applyBorder="1" applyAlignment="1" applyProtection="1">
      <alignment horizontal="center" vertical="center" shrinkToFit="1"/>
      <protection locked="0"/>
    </xf>
    <xf numFmtId="0" fontId="2" fillId="2" borderId="22" xfId="1" applyFont="1" applyFill="1" applyBorder="1" applyAlignment="1">
      <alignment vertical="center" shrinkToFit="1"/>
    </xf>
    <xf numFmtId="0" fontId="2" fillId="2" borderId="22" xfId="1" applyFont="1" applyFill="1" applyBorder="1" applyAlignment="1"/>
    <xf numFmtId="0" fontId="2" fillId="2" borderId="23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25" xfId="1" applyFont="1" applyFill="1" applyBorder="1" applyAlignment="1" applyProtection="1">
      <alignment vertical="center" shrinkToFit="1"/>
      <protection locked="0"/>
    </xf>
    <xf numFmtId="0" fontId="2" fillId="0" borderId="1" xfId="1" applyFont="1" applyBorder="1" applyAlignment="1">
      <alignment wrapText="1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8" xfId="1" applyFont="1" applyFill="1" applyBorder="1" applyAlignment="1" applyProtection="1">
      <alignment horizontal="center" vertical="center" shrinkToFit="1"/>
      <protection locked="0"/>
    </xf>
    <xf numFmtId="0" fontId="2" fillId="2" borderId="29" xfId="1" applyFont="1" applyFill="1" applyBorder="1" applyAlignment="1" applyProtection="1">
      <alignment horizontal="center" vertical="center" shrinkToFit="1"/>
      <protection locked="0"/>
    </xf>
    <xf numFmtId="176" fontId="11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shrinkToFit="1"/>
    </xf>
    <xf numFmtId="176" fontId="11" fillId="2" borderId="30" xfId="1" applyNumberFormat="1" applyFont="1" applyFill="1" applyBorder="1" applyAlignment="1">
      <alignment horizontal="right" vertical="center"/>
    </xf>
    <xf numFmtId="0" fontId="2" fillId="0" borderId="0" xfId="1" applyFont="1" applyBorder="1"/>
    <xf numFmtId="0" fontId="2" fillId="2" borderId="0" xfId="1" applyFont="1" applyFill="1" applyAlignment="1">
      <alignment horizontal="center" vertical="center"/>
    </xf>
    <xf numFmtId="0" fontId="2" fillId="2" borderId="31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12" fillId="2" borderId="33" xfId="1" applyFont="1" applyFill="1" applyBorder="1" applyAlignment="1">
      <alignment horizontal="center" vertical="center" wrapText="1" shrinkToFit="1"/>
    </xf>
    <xf numFmtId="0" fontId="2" fillId="2" borderId="33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 shrinkToFit="1"/>
    </xf>
    <xf numFmtId="0" fontId="8" fillId="2" borderId="35" xfId="1" applyFont="1" applyFill="1" applyBorder="1" applyAlignment="1">
      <alignment horizontal="center" vertical="center" shrinkToFit="1"/>
    </xf>
    <xf numFmtId="0" fontId="8" fillId="2" borderId="33" xfId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shrinkToFit="1"/>
    </xf>
    <xf numFmtId="0" fontId="2" fillId="2" borderId="37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3" borderId="38" xfId="1" applyFont="1" applyFill="1" applyBorder="1" applyAlignment="1">
      <alignment horizontal="center" vertical="center" shrinkToFit="1"/>
    </xf>
    <xf numFmtId="0" fontId="2" fillId="3" borderId="39" xfId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0" fontId="8" fillId="3" borderId="40" xfId="1" applyFont="1" applyFill="1" applyBorder="1" applyAlignment="1">
      <alignment horizontal="center" vertical="center" shrinkToFit="1"/>
    </xf>
    <xf numFmtId="0" fontId="8" fillId="3" borderId="41" xfId="1" applyFont="1" applyFill="1" applyBorder="1" applyAlignment="1">
      <alignment horizontal="center" vertical="center" shrinkToFit="1"/>
    </xf>
    <xf numFmtId="0" fontId="2" fillId="3" borderId="40" xfId="1" applyFont="1" applyFill="1" applyBorder="1" applyAlignment="1">
      <alignment horizontal="center" vertical="center" shrinkToFit="1"/>
    </xf>
    <xf numFmtId="177" fontId="2" fillId="3" borderId="42" xfId="1" applyNumberFormat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shrinkToFit="1"/>
    </xf>
    <xf numFmtId="0" fontId="13" fillId="0" borderId="0" xfId="1" applyFont="1" applyAlignment="1">
      <alignment horizontal="left" vertical="center" shrinkToFit="1"/>
    </xf>
    <xf numFmtId="0" fontId="8" fillId="3" borderId="43" xfId="1" applyFont="1" applyFill="1" applyBorder="1" applyAlignment="1">
      <alignment horizontal="center" vertical="center" shrinkToFit="1"/>
    </xf>
    <xf numFmtId="0" fontId="2" fillId="3" borderId="44" xfId="1" applyFont="1" applyFill="1" applyBorder="1" applyAlignment="1">
      <alignment horizontal="center" vertical="center"/>
    </xf>
    <xf numFmtId="0" fontId="2" fillId="3" borderId="28" xfId="1" applyFont="1" applyFill="1" applyBorder="1" applyAlignment="1">
      <alignment horizontal="center" vertical="center" shrinkToFit="1"/>
    </xf>
    <xf numFmtId="0" fontId="2" fillId="3" borderId="45" xfId="1" applyFont="1" applyFill="1" applyBorder="1" applyAlignment="1">
      <alignment horizontal="center" vertical="center" shrinkToFit="1"/>
    </xf>
    <xf numFmtId="0" fontId="8" fillId="3" borderId="46" xfId="1" applyFont="1" applyFill="1" applyBorder="1" applyAlignment="1">
      <alignment horizontal="center" vertical="center" shrinkToFit="1"/>
    </xf>
    <xf numFmtId="0" fontId="8" fillId="3" borderId="47" xfId="1" applyFont="1" applyFill="1" applyBorder="1" applyAlignment="1">
      <alignment horizontal="center" vertical="center" shrinkToFit="1"/>
    </xf>
    <xf numFmtId="0" fontId="2" fillId="3" borderId="46" xfId="1" applyFont="1" applyFill="1" applyBorder="1" applyAlignment="1">
      <alignment horizontal="center" vertical="center" shrinkToFit="1"/>
    </xf>
    <xf numFmtId="177" fontId="2" fillId="3" borderId="48" xfId="1" applyNumberFormat="1" applyFont="1" applyFill="1" applyBorder="1" applyAlignment="1">
      <alignment horizontal="center" vertical="center" shrinkToFit="1"/>
    </xf>
    <xf numFmtId="0" fontId="8" fillId="0" borderId="38" xfId="1" applyFont="1" applyFill="1" applyBorder="1" applyAlignment="1">
      <alignment horizontal="center" vertical="center" shrinkToFit="1"/>
    </xf>
    <xf numFmtId="0" fontId="2" fillId="0" borderId="39" xfId="1" applyFont="1" applyFill="1" applyBorder="1" applyAlignment="1">
      <alignment horizontal="center" vertical="center"/>
    </xf>
    <xf numFmtId="0" fontId="2" fillId="0" borderId="36" xfId="1" applyFont="1" applyFill="1" applyBorder="1" applyAlignment="1" applyProtection="1">
      <alignment horizontal="center" vertical="center" shrinkToFit="1"/>
      <protection locked="0"/>
    </xf>
    <xf numFmtId="0" fontId="2" fillId="0" borderId="40" xfId="1" applyFont="1" applyFill="1" applyBorder="1" applyAlignment="1" applyProtection="1">
      <alignment horizontal="center" vertical="center" shrinkToFit="1"/>
      <protection locked="0"/>
    </xf>
    <xf numFmtId="0" fontId="2" fillId="0" borderId="4" xfId="1" applyFont="1" applyFill="1" applyBorder="1" applyAlignment="1" applyProtection="1">
      <alignment horizontal="center" vertical="center" shrinkToFit="1"/>
      <protection locked="0"/>
    </xf>
    <xf numFmtId="0" fontId="8" fillId="2" borderId="40" xfId="1" applyFont="1" applyFill="1" applyBorder="1" applyAlignment="1" applyProtection="1">
      <alignment horizontal="center" vertical="center" shrinkToFit="1"/>
      <protection locked="0"/>
    </xf>
    <xf numFmtId="0" fontId="8" fillId="0" borderId="41" xfId="1" applyFont="1" applyFill="1" applyBorder="1" applyAlignment="1" applyProtection="1">
      <alignment horizontal="center" vertical="center" shrinkToFit="1"/>
      <protection locked="0"/>
    </xf>
    <xf numFmtId="0" fontId="2" fillId="0" borderId="40" xfId="1" applyFont="1" applyFill="1" applyBorder="1" applyAlignment="1">
      <alignment horizontal="center" vertical="center" shrinkToFit="1"/>
    </xf>
    <xf numFmtId="177" fontId="2" fillId="0" borderId="42" xfId="1" applyNumberFormat="1" applyFont="1" applyFill="1" applyBorder="1" applyAlignment="1">
      <alignment horizontal="center" vertical="center" shrinkToFit="1"/>
    </xf>
    <xf numFmtId="0" fontId="8" fillId="0" borderId="43" xfId="1" applyFont="1" applyFill="1" applyBorder="1" applyAlignment="1">
      <alignment horizontal="center" vertical="center" shrinkToFit="1"/>
    </xf>
    <xf numFmtId="0" fontId="2" fillId="0" borderId="44" xfId="1" applyFont="1" applyFill="1" applyBorder="1" applyAlignment="1">
      <alignment horizontal="center" vertical="center"/>
    </xf>
    <xf numFmtId="0" fontId="2" fillId="0" borderId="46" xfId="1" applyFont="1" applyFill="1" applyBorder="1" applyAlignment="1" applyProtection="1">
      <alignment horizontal="center" vertical="center" shrinkToFit="1"/>
      <protection locked="0"/>
    </xf>
    <xf numFmtId="0" fontId="2" fillId="0" borderId="28" xfId="1" applyFont="1" applyFill="1" applyBorder="1" applyAlignment="1" applyProtection="1">
      <alignment horizontal="center" vertical="center" shrinkToFit="1"/>
      <protection locked="0"/>
    </xf>
    <xf numFmtId="0" fontId="2" fillId="0" borderId="45" xfId="1" applyFont="1" applyFill="1" applyBorder="1" applyAlignment="1" applyProtection="1">
      <alignment horizontal="center" vertical="center" shrinkToFit="1"/>
      <protection locked="0"/>
    </xf>
    <xf numFmtId="0" fontId="8" fillId="2" borderId="46" xfId="1" applyFont="1" applyFill="1" applyBorder="1" applyAlignment="1" applyProtection="1">
      <alignment horizontal="center" vertical="center" shrinkToFit="1"/>
      <protection locked="0"/>
    </xf>
    <xf numFmtId="0" fontId="8" fillId="0" borderId="47" xfId="1" applyFont="1" applyFill="1" applyBorder="1" applyAlignment="1" applyProtection="1">
      <alignment horizontal="center" vertical="center" shrinkToFit="1"/>
      <protection locked="0"/>
    </xf>
    <xf numFmtId="0" fontId="2" fillId="0" borderId="46" xfId="1" applyFont="1" applyFill="1" applyBorder="1" applyAlignment="1" applyProtection="1">
      <alignment horizontal="center" vertical="center" shrinkToFit="1"/>
      <protection locked="0"/>
    </xf>
    <xf numFmtId="0" fontId="2" fillId="0" borderId="46" xfId="1" applyFont="1" applyFill="1" applyBorder="1" applyAlignment="1">
      <alignment horizontal="center" vertical="center" shrinkToFit="1"/>
    </xf>
    <xf numFmtId="177" fontId="2" fillId="0" borderId="49" xfId="1" applyNumberFormat="1" applyFont="1" applyFill="1" applyBorder="1" applyAlignment="1">
      <alignment horizontal="center" vertical="center" shrinkToFit="1"/>
    </xf>
    <xf numFmtId="0" fontId="8" fillId="0" borderId="50" xfId="1" applyFont="1" applyFill="1" applyBorder="1" applyAlignment="1">
      <alignment horizontal="center" vertical="center" shrinkToFit="1"/>
    </xf>
    <xf numFmtId="0" fontId="2" fillId="0" borderId="51" xfId="1" applyFont="1" applyFill="1" applyBorder="1" applyAlignment="1">
      <alignment horizontal="center" vertical="center"/>
    </xf>
    <xf numFmtId="0" fontId="8" fillId="0" borderId="52" xfId="1" applyFont="1" applyFill="1" applyBorder="1" applyAlignment="1">
      <alignment horizontal="center" vertical="center" shrinkToFit="1"/>
    </xf>
    <xf numFmtId="0" fontId="2" fillId="0" borderId="53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1" fillId="2" borderId="0" xfId="0" applyFont="1" applyFill="1" applyAlignment="1"/>
    <xf numFmtId="0" fontId="8" fillId="2" borderId="0" xfId="1" applyFont="1" applyFill="1"/>
    <xf numFmtId="0" fontId="2" fillId="0" borderId="0" xfId="1" applyFont="1" applyAlignment="1">
      <alignment shrinkToFit="1"/>
    </xf>
    <xf numFmtId="0" fontId="8" fillId="0" borderId="0" xfId="1" applyFont="1" applyAlignment="1">
      <alignment shrinkToFit="1"/>
    </xf>
  </cellXfs>
  <cellStyles count="3">
    <cellStyle name="ハイパーリンク" xfId="2" builtinId="8"/>
    <cellStyle name="標準" xfId="0" builtinId="0"/>
    <cellStyle name="標準 2" xfId="1" xr:uid="{42431393-C35F-4271-AD7D-7280BFDA0F13}"/>
  </cellStyles>
  <dxfs count="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21433</xdr:colOff>
      <xdr:row>3</xdr:row>
      <xdr:rowOff>31750</xdr:rowOff>
    </xdr:from>
    <xdr:to>
      <xdr:col>13</xdr:col>
      <xdr:colOff>0</xdr:colOff>
      <xdr:row>6</xdr:row>
      <xdr:rowOff>295275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C102B9DB-A04A-4DC1-BE1A-273EB808D93A}"/>
            </a:ext>
          </a:extLst>
        </xdr:cNvPr>
        <xdr:cNvSpPr/>
      </xdr:nvSpPr>
      <xdr:spPr>
        <a:xfrm>
          <a:off x="5638800" y="824230"/>
          <a:ext cx="0" cy="941705"/>
        </a:xfrm>
        <a:prstGeom prst="wedgeRectCallout">
          <a:avLst>
            <a:gd name="adj1" fmla="val -19276"/>
            <a:gd name="adj2" fmla="val 6793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小・中学生は学年を記入して下さい。</a:t>
          </a:r>
        </a:p>
      </xdr:txBody>
    </xdr:sp>
    <xdr:clientData/>
  </xdr:twoCellAnchor>
  <xdr:oneCellAnchor>
    <xdr:from>
      <xdr:col>6</xdr:col>
      <xdr:colOff>976841</xdr:colOff>
      <xdr:row>0</xdr:row>
      <xdr:rowOff>0</xdr:rowOff>
    </xdr:from>
    <xdr:ext cx="2024692" cy="162665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510F9F9-4764-42FB-B57B-CB2FAD0FAD45}"/>
            </a:ext>
          </a:extLst>
        </xdr:cNvPr>
        <xdr:cNvSpPr txBox="1"/>
      </xdr:nvSpPr>
      <xdr:spPr>
        <a:xfrm>
          <a:off x="4375361" y="0"/>
          <a:ext cx="2024692" cy="162665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800"/>
            <a:t>＊性別を選択してください。</a:t>
          </a:r>
          <a:endParaRPr kumimoji="1" lang="en-US" altLang="ja-JP" sz="800"/>
        </a:p>
        <a:p>
          <a:pPr>
            <a:lnSpc>
              <a:spcPts val="900"/>
            </a:lnSpc>
          </a:pP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＊フリガナが、間違っている又は表示され</a:t>
          </a: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ない場合は手入力してください。</a:t>
          </a: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r>
            <a:rPr kumimoji="1" lang="ja-JP" altLang="en-US" sz="800"/>
            <a:t>＊苗字と名前の間に必ず全角の「空白」を</a:t>
          </a:r>
          <a:endParaRPr kumimoji="1" lang="en-US" altLang="ja-JP" sz="800"/>
        </a:p>
        <a:p>
          <a:pPr>
            <a:lnSpc>
              <a:spcPts val="900"/>
            </a:lnSpc>
          </a:pPr>
          <a:r>
            <a:rPr kumimoji="1" lang="ja-JP" altLang="en-US" sz="800"/>
            <a:t>　入れてください</a:t>
          </a:r>
          <a:endParaRPr kumimoji="1" lang="en-US" altLang="ja-JP" sz="800"/>
        </a:p>
        <a:p>
          <a:pPr>
            <a:lnSpc>
              <a:spcPts val="900"/>
            </a:lnSpc>
          </a:pPr>
          <a:endParaRPr kumimoji="1" lang="en-US" altLang="ja-JP" sz="800"/>
        </a:p>
        <a:p>
          <a:pPr lvl="0"/>
          <a:r>
            <a:rPr kumimoji="1" lang="ja-JP" altLang="en-US" sz="800"/>
            <a:t>＊参加費は、申込み代表者がまとめてお支</a:t>
          </a:r>
          <a:endParaRPr kumimoji="1" lang="en-US" altLang="ja-JP" sz="800"/>
        </a:p>
        <a:p>
          <a:pPr lvl="0">
            <a:lnSpc>
              <a:spcPts val="900"/>
            </a:lnSpc>
          </a:pPr>
          <a:r>
            <a:rPr kumimoji="1" lang="ja-JP" altLang="en-US" sz="800"/>
            <a:t>　払い下さい。</a:t>
          </a:r>
          <a:endParaRPr kumimoji="1" lang="en-US" altLang="ja-JP" sz="800"/>
        </a:p>
        <a:p>
          <a:pPr lvl="0">
            <a:lnSpc>
              <a:spcPts val="800"/>
            </a:lnSpc>
          </a:pPr>
          <a:r>
            <a:rPr kumimoji="1" lang="ja-JP" altLang="en-US" sz="800"/>
            <a:t>   ご協力お願い致します。</a:t>
          </a:r>
          <a:endParaRPr kumimoji="1" lang="en-US" altLang="ja-JP" sz="800"/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DA3C-46AD-41D3-8302-9FCF7BE5D0E3}">
  <dimension ref="A1:AA44"/>
  <sheetViews>
    <sheetView showGridLines="0" tabSelected="1" zoomScaleNormal="100" zoomScaleSheetLayoutView="90" workbookViewId="0">
      <selection activeCell="D13" sqref="D13:D14"/>
    </sheetView>
  </sheetViews>
  <sheetFormatPr defaultColWidth="8.765625" defaultRowHeight="18" x14ac:dyDescent="0.45"/>
  <cols>
    <col min="1" max="1" width="3.3046875" style="4" customWidth="1"/>
    <col min="2" max="2" width="2.921875" style="4" hidden="1" customWidth="1"/>
    <col min="3" max="3" width="3.3046875" style="4" customWidth="1"/>
    <col min="4" max="4" width="11.07421875" style="4" customWidth="1"/>
    <col min="5" max="5" width="11.23046875" style="4" hidden="1" customWidth="1"/>
    <col min="6" max="6" width="16.61328125" style="108" customWidth="1"/>
    <col min="7" max="7" width="14.3046875" style="109" customWidth="1"/>
    <col min="8" max="8" width="10.23046875" style="108" hidden="1" customWidth="1"/>
    <col min="9" max="9" width="7.921875" style="109" hidden="1" customWidth="1"/>
    <col min="10" max="11" width="4.921875" style="4" hidden="1" customWidth="1"/>
    <col min="12" max="12" width="8.3046875" style="4" customWidth="1"/>
    <col min="13" max="13" width="0.921875" style="71" hidden="1" customWidth="1"/>
    <col min="14" max="14" width="9.3046875" style="4" customWidth="1"/>
    <col min="15" max="15" width="4.3828125" style="4" hidden="1" customWidth="1"/>
    <col min="16" max="16" width="6.69140625" style="4" hidden="1" customWidth="1"/>
    <col min="17" max="17" width="8.765625" style="4" hidden="1" customWidth="1"/>
    <col min="18" max="18" width="4.765625" style="4" hidden="1" customWidth="1"/>
    <col min="19" max="19" width="8" style="4" hidden="1" customWidth="1"/>
    <col min="20" max="20" width="3.84375" style="4" hidden="1" customWidth="1"/>
    <col min="21" max="21" width="5.15234375" style="4" hidden="1" customWidth="1"/>
    <col min="22" max="23" width="1.765625" style="4" hidden="1" customWidth="1"/>
    <col min="24" max="24" width="8.765625" style="4" hidden="1" customWidth="1"/>
    <col min="25" max="25" width="8.3046875" style="4" hidden="1" customWidth="1"/>
    <col min="26" max="26" width="1.765625" style="4" hidden="1" customWidth="1"/>
    <col min="27" max="27" width="40.921875" style="4" bestFit="1" customWidth="1"/>
    <col min="28" max="16384" width="8.765625" style="4"/>
  </cols>
  <sheetData>
    <row r="1" spans="1:27" ht="24" customHeight="1" thickBot="1" x14ac:dyDescent="0.5">
      <c r="A1" s="1"/>
      <c r="B1" s="1">
        <v>11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1"/>
      <c r="P1" s="1"/>
      <c r="R1" s="5" t="s">
        <v>1</v>
      </c>
      <c r="S1" s="5" t="s">
        <v>2</v>
      </c>
      <c r="T1" s="5" t="s">
        <v>3</v>
      </c>
      <c r="U1" s="5" t="s">
        <v>4</v>
      </c>
    </row>
    <row r="2" spans="1:27" ht="19.5" customHeight="1" x14ac:dyDescent="0.45">
      <c r="A2" s="1"/>
      <c r="B2" s="1"/>
      <c r="C2" s="6" t="s">
        <v>5</v>
      </c>
      <c r="D2" s="7"/>
      <c r="E2" s="8"/>
      <c r="F2" s="9"/>
      <c r="G2" s="10"/>
      <c r="H2" s="11"/>
      <c r="I2" s="12"/>
      <c r="J2" s="13"/>
      <c r="K2" s="13"/>
      <c r="L2" s="13"/>
      <c r="M2" s="14"/>
      <c r="O2" s="1"/>
      <c r="P2" s="1"/>
      <c r="R2" s="15">
        <v>200</v>
      </c>
      <c r="S2" s="15"/>
      <c r="T2" s="15"/>
      <c r="U2" s="15">
        <v>200</v>
      </c>
    </row>
    <row r="3" spans="1:27" ht="19.5" customHeight="1" x14ac:dyDescent="0.45">
      <c r="A3" s="1"/>
      <c r="B3" s="1"/>
      <c r="C3" s="16" t="s">
        <v>6</v>
      </c>
      <c r="D3" s="17"/>
      <c r="E3" s="18"/>
      <c r="F3" s="19"/>
      <c r="G3" s="10"/>
      <c r="H3" s="11"/>
      <c r="I3" s="20"/>
      <c r="J3" s="11"/>
      <c r="K3" s="13"/>
      <c r="L3" s="13"/>
      <c r="M3" s="14"/>
      <c r="N3" s="13"/>
      <c r="O3" s="1"/>
      <c r="P3" s="1"/>
    </row>
    <row r="4" spans="1:27" ht="19.5" customHeight="1" x14ac:dyDescent="0.45">
      <c r="A4" s="1"/>
      <c r="B4" s="1"/>
      <c r="C4" s="21" t="s">
        <v>7</v>
      </c>
      <c r="D4" s="22"/>
      <c r="E4" s="23"/>
      <c r="F4" s="24"/>
      <c r="G4" s="10"/>
      <c r="H4" s="11"/>
      <c r="I4" s="20"/>
      <c r="J4" s="11"/>
      <c r="K4" s="13"/>
      <c r="L4" s="13"/>
      <c r="M4" s="14"/>
      <c r="N4" s="13"/>
      <c r="O4" s="1"/>
      <c r="P4" s="1"/>
      <c r="R4" s="25">
        <v>1</v>
      </c>
      <c r="S4" s="25">
        <v>2</v>
      </c>
      <c r="T4" s="25">
        <v>3</v>
      </c>
      <c r="U4" s="25">
        <v>4</v>
      </c>
      <c r="V4" s="25">
        <v>5</v>
      </c>
      <c r="W4" s="25">
        <v>6</v>
      </c>
    </row>
    <row r="5" spans="1:27" ht="19.5" customHeight="1" thickBot="1" x14ac:dyDescent="0.5">
      <c r="A5" s="1"/>
      <c r="B5" s="1"/>
      <c r="C5" s="26" t="s">
        <v>8</v>
      </c>
      <c r="D5" s="27"/>
      <c r="E5" s="28" t="str">
        <f>PHONETIC(E4)</f>
        <v/>
      </c>
      <c r="F5" s="29"/>
      <c r="G5" s="30"/>
      <c r="H5" s="11"/>
      <c r="I5" s="20"/>
      <c r="J5" s="11"/>
      <c r="K5" s="13"/>
      <c r="L5" s="13"/>
      <c r="M5" s="14"/>
      <c r="N5" s="13"/>
      <c r="O5" s="1"/>
      <c r="P5" s="1"/>
      <c r="R5" s="25" t="s">
        <v>9</v>
      </c>
      <c r="S5" s="25"/>
      <c r="T5" s="25"/>
      <c r="U5" s="25"/>
      <c r="V5" s="25"/>
      <c r="W5" s="25"/>
    </row>
    <row r="6" spans="1:27" ht="19.5" customHeight="1" thickBot="1" x14ac:dyDescent="0.5">
      <c r="A6" s="1"/>
      <c r="B6" s="1"/>
      <c r="C6" s="31" t="s">
        <v>10</v>
      </c>
      <c r="D6" s="32"/>
      <c r="E6" s="33"/>
      <c r="F6" s="34"/>
      <c r="G6" s="34"/>
      <c r="H6" s="35"/>
      <c r="I6" s="20"/>
      <c r="J6" s="11"/>
      <c r="K6" s="13"/>
      <c r="L6" s="36"/>
      <c r="M6" s="14"/>
      <c r="N6" s="13"/>
      <c r="O6" s="1"/>
      <c r="P6" s="1"/>
      <c r="R6" s="25" t="s">
        <v>11</v>
      </c>
      <c r="S6" s="25"/>
      <c r="T6" s="25"/>
      <c r="U6" s="25"/>
      <c r="V6" s="25"/>
      <c r="W6" s="25"/>
    </row>
    <row r="7" spans="1:27" ht="19.5" customHeight="1" x14ac:dyDescent="0.45">
      <c r="A7" s="1"/>
      <c r="B7" s="1"/>
      <c r="C7" s="37" t="s">
        <v>12</v>
      </c>
      <c r="D7" s="38"/>
      <c r="E7" s="39"/>
      <c r="F7" s="40"/>
      <c r="G7" s="41"/>
      <c r="H7" s="11"/>
      <c r="I7" s="20"/>
      <c r="J7" s="11"/>
      <c r="L7" s="13"/>
      <c r="M7" s="14"/>
      <c r="N7" s="13"/>
      <c r="O7" s="1"/>
      <c r="P7" s="1"/>
      <c r="R7" s="42" t="s">
        <v>13</v>
      </c>
      <c r="S7" s="42"/>
      <c r="T7" s="25"/>
      <c r="U7" s="25"/>
      <c r="V7" s="25"/>
      <c r="W7" s="25"/>
    </row>
    <row r="8" spans="1:27" ht="19.5" customHeight="1" thickBot="1" x14ac:dyDescent="0.5">
      <c r="A8" s="1"/>
      <c r="B8" s="1"/>
      <c r="C8" s="43" t="s">
        <v>14</v>
      </c>
      <c r="D8" s="44"/>
      <c r="E8" s="45" t="s">
        <v>15</v>
      </c>
      <c r="F8" s="46"/>
      <c r="G8" s="47">
        <f>SUM(N13:N42)</f>
        <v>0</v>
      </c>
      <c r="H8" s="47"/>
      <c r="I8" s="47"/>
      <c r="J8" s="47"/>
      <c r="K8" s="47"/>
      <c r="L8" s="47"/>
      <c r="M8" s="47"/>
      <c r="N8" s="47"/>
      <c r="O8" s="1"/>
      <c r="P8" s="1"/>
      <c r="R8" s="25" t="s">
        <v>16</v>
      </c>
      <c r="S8" s="25"/>
      <c r="T8" s="25"/>
      <c r="U8" s="25"/>
      <c r="V8" s="25"/>
      <c r="W8" s="25"/>
    </row>
    <row r="9" spans="1:27" ht="6" customHeight="1" thickBot="1" x14ac:dyDescent="0.5">
      <c r="A9" s="1"/>
      <c r="B9" s="1"/>
      <c r="C9" s="1"/>
      <c r="D9" s="1"/>
      <c r="E9" s="1"/>
      <c r="F9" s="48"/>
      <c r="G9" s="49"/>
      <c r="H9" s="49"/>
      <c r="I9" s="49"/>
      <c r="J9" s="49"/>
      <c r="K9" s="49"/>
      <c r="L9" s="49"/>
      <c r="M9" s="49"/>
      <c r="N9" s="49"/>
      <c r="O9" s="1"/>
      <c r="P9" s="1"/>
      <c r="R9" s="50"/>
      <c r="S9" s="50"/>
      <c r="T9" s="50"/>
      <c r="U9" s="50"/>
      <c r="V9" s="50"/>
      <c r="W9" s="50"/>
    </row>
    <row r="10" spans="1:27" s="62" customFormat="1" ht="51" customHeight="1" thickBot="1" x14ac:dyDescent="0.5">
      <c r="A10" s="51"/>
      <c r="B10" s="52"/>
      <c r="C10" s="53"/>
      <c r="D10" s="54" t="s">
        <v>17</v>
      </c>
      <c r="E10" s="55"/>
      <c r="F10" s="56" t="s">
        <v>18</v>
      </c>
      <c r="G10" s="57" t="s">
        <v>19</v>
      </c>
      <c r="H10" s="56"/>
      <c r="I10" s="57"/>
      <c r="J10" s="58"/>
      <c r="K10" s="58"/>
      <c r="L10" s="59" t="s">
        <v>20</v>
      </c>
      <c r="M10" s="60" t="s">
        <v>21</v>
      </c>
      <c r="N10" s="61" t="s">
        <v>22</v>
      </c>
      <c r="O10" s="1"/>
      <c r="P10" s="1"/>
    </row>
    <row r="11" spans="1:27" s="71" customFormat="1" ht="21" customHeight="1" x14ac:dyDescent="0.45">
      <c r="A11" s="14"/>
      <c r="B11" s="63"/>
      <c r="C11" s="64" t="s">
        <v>23</v>
      </c>
      <c r="D11" s="65" t="s">
        <v>13</v>
      </c>
      <c r="E11" s="65"/>
      <c r="F11" s="66" t="s">
        <v>24</v>
      </c>
      <c r="G11" s="67" t="str">
        <f>PHONETIC(F11)</f>
        <v>ヤマト　タロウ</v>
      </c>
      <c r="H11" s="66"/>
      <c r="I11" s="68"/>
      <c r="J11" s="69"/>
      <c r="K11" s="69"/>
      <c r="L11" s="69">
        <v>3</v>
      </c>
      <c r="M11" s="69" t="str">
        <f>IF(D11="親子ダブルス","親","")</f>
        <v/>
      </c>
      <c r="N11" s="70">
        <f>IF($F11="","",$R$2)</f>
        <v>200</v>
      </c>
      <c r="O11" s="1">
        <f t="shared" ref="O11:O42" si="0">IF($F11="","",$R$2)</f>
        <v>200</v>
      </c>
      <c r="P11" s="1"/>
      <c r="R11" s="62"/>
      <c r="S11" s="62"/>
      <c r="T11" s="62"/>
      <c r="U11" s="62"/>
      <c r="V11" s="62"/>
      <c r="W11" s="62"/>
      <c r="X11" s="62"/>
      <c r="Z11" s="72">
        <f>IFERROR(SEARCH("　",$F11,1),0)</f>
        <v>3</v>
      </c>
      <c r="AA11" s="73" t="str">
        <f>IF(AND($F11&lt;&gt;"",Z11=0),"苗字と名前の間に全角文字で「空白」を入力してください","")</f>
        <v/>
      </c>
    </row>
    <row r="12" spans="1:27" s="71" customFormat="1" ht="21" customHeight="1" thickBot="1" x14ac:dyDescent="0.5">
      <c r="A12" s="14"/>
      <c r="B12" s="74"/>
      <c r="C12" s="75"/>
      <c r="D12" s="76"/>
      <c r="E12" s="76"/>
      <c r="F12" s="77" t="s">
        <v>25</v>
      </c>
      <c r="G12" s="78" t="str">
        <f>PHONETIC(F12)</f>
        <v>ヤマト　ジロウ</v>
      </c>
      <c r="H12" s="77"/>
      <c r="I12" s="79"/>
      <c r="J12" s="80"/>
      <c r="K12" s="80"/>
      <c r="L12" s="80">
        <v>3</v>
      </c>
      <c r="M12" s="80">
        <v>5</v>
      </c>
      <c r="N12" s="81">
        <f t="shared" ref="N12:N42" si="1">IF($F12="","",$R$2)</f>
        <v>200</v>
      </c>
      <c r="O12" s="1">
        <f t="shared" si="0"/>
        <v>200</v>
      </c>
      <c r="P12" s="1"/>
      <c r="R12" s="62"/>
      <c r="S12" s="62"/>
      <c r="T12" s="62"/>
      <c r="U12" s="62"/>
      <c r="V12" s="62"/>
      <c r="W12" s="62"/>
      <c r="X12" s="62"/>
      <c r="Z12" s="72">
        <f t="shared" ref="Z12:Z42" si="2">IFERROR(SEARCH("　",$F12,1),0)</f>
        <v>3</v>
      </c>
      <c r="AA12" s="73" t="str">
        <f t="shared" ref="AA12:AA42" si="3">IF(AND($F12&lt;&gt;"",Z12=0),"苗字と名前の間に全角文字で「空白」を入力してください","")</f>
        <v/>
      </c>
    </row>
    <row r="13" spans="1:27" ht="21" customHeight="1" x14ac:dyDescent="0.45">
      <c r="A13" s="1"/>
      <c r="B13" s="82">
        <v>1</v>
      </c>
      <c r="C13" s="83">
        <v>1</v>
      </c>
      <c r="D13" s="84"/>
      <c r="E13" s="85"/>
      <c r="F13" s="86"/>
      <c r="G13" s="87" t="str">
        <f>PHONETIC(F13)</f>
        <v/>
      </c>
      <c r="H13" s="86"/>
      <c r="I13" s="88"/>
      <c r="J13" s="85"/>
      <c r="K13" s="85"/>
      <c r="L13" s="85" t="str">
        <f>IF(RIGHT(D13,1)="S",1,"")</f>
        <v/>
      </c>
      <c r="M13" s="89" t="str">
        <f>IF(D13="親子ダブルス","親","")</f>
        <v/>
      </c>
      <c r="N13" s="90" t="str">
        <f t="shared" si="1"/>
        <v/>
      </c>
      <c r="O13" s="1" t="str">
        <f t="shared" si="0"/>
        <v/>
      </c>
      <c r="P13" s="1"/>
      <c r="R13" s="62"/>
      <c r="S13" s="62"/>
      <c r="T13" s="62"/>
      <c r="U13" s="62"/>
      <c r="V13" s="62"/>
      <c r="W13" s="62"/>
      <c r="X13" s="62"/>
      <c r="Z13" s="72">
        <f t="shared" si="2"/>
        <v>0</v>
      </c>
      <c r="AA13" s="73" t="str">
        <f t="shared" si="3"/>
        <v/>
      </c>
    </row>
    <row r="14" spans="1:27" ht="21" customHeight="1" thickBot="1" x14ac:dyDescent="0.5">
      <c r="A14" s="1"/>
      <c r="B14" s="91">
        <v>1</v>
      </c>
      <c r="C14" s="92"/>
      <c r="D14" s="93"/>
      <c r="E14" s="94"/>
      <c r="F14" s="95"/>
      <c r="G14" s="96" t="str">
        <f>PHONETIC(F14)</f>
        <v/>
      </c>
      <c r="H14" s="95"/>
      <c r="I14" s="97"/>
      <c r="J14" s="98"/>
      <c r="K14" s="98"/>
      <c r="L14" s="98"/>
      <c r="M14" s="99" t="str">
        <f>IF(D14="親子ダブルス","親","")</f>
        <v/>
      </c>
      <c r="N14" s="100" t="str">
        <f t="shared" si="1"/>
        <v/>
      </c>
      <c r="O14" s="1" t="str">
        <f t="shared" si="0"/>
        <v/>
      </c>
      <c r="P14" s="1"/>
      <c r="R14" s="62"/>
      <c r="S14" s="62"/>
      <c r="T14" s="62"/>
      <c r="U14" s="62"/>
      <c r="V14" s="62"/>
      <c r="W14" s="62"/>
      <c r="X14" s="62"/>
      <c r="Z14" s="72">
        <f t="shared" si="2"/>
        <v>0</v>
      </c>
      <c r="AA14" s="73" t="str">
        <f t="shared" si="3"/>
        <v/>
      </c>
    </row>
    <row r="15" spans="1:27" ht="21" customHeight="1" x14ac:dyDescent="0.45">
      <c r="A15" s="1"/>
      <c r="B15" s="101">
        <v>2</v>
      </c>
      <c r="C15" s="102">
        <v>2</v>
      </c>
      <c r="D15" s="84"/>
      <c r="E15" s="85"/>
      <c r="F15" s="86"/>
      <c r="G15" s="87" t="str">
        <f>PHONETIC(F15)</f>
        <v/>
      </c>
      <c r="H15" s="86"/>
      <c r="I15" s="88"/>
      <c r="J15" s="85"/>
      <c r="K15" s="85"/>
      <c r="L15" s="85" t="str">
        <f>IF(RIGHT(D15,1)="S",1,"")</f>
        <v/>
      </c>
      <c r="M15" s="89" t="str">
        <f>IF(D15="親子ダブルス","親","")</f>
        <v/>
      </c>
      <c r="N15" s="90" t="str">
        <f t="shared" si="1"/>
        <v/>
      </c>
      <c r="O15" s="1" t="str">
        <f t="shared" si="0"/>
        <v/>
      </c>
      <c r="P15" s="1"/>
      <c r="R15" s="62"/>
      <c r="S15" s="62"/>
      <c r="T15" s="62"/>
      <c r="U15" s="62"/>
      <c r="V15" s="62"/>
      <c r="W15" s="62"/>
      <c r="X15" s="62"/>
      <c r="Z15" s="72">
        <f t="shared" si="2"/>
        <v>0</v>
      </c>
      <c r="AA15" s="73" t="str">
        <f t="shared" si="3"/>
        <v/>
      </c>
    </row>
    <row r="16" spans="1:27" ht="21" customHeight="1" thickBot="1" x14ac:dyDescent="0.5">
      <c r="A16" s="1"/>
      <c r="B16" s="103">
        <v>2</v>
      </c>
      <c r="C16" s="104"/>
      <c r="D16" s="93"/>
      <c r="E16" s="94"/>
      <c r="F16" s="95"/>
      <c r="G16" s="96" t="str">
        <f t="shared" ref="G16:G42" si="4">PHONETIC(F16)</f>
        <v/>
      </c>
      <c r="H16" s="95"/>
      <c r="I16" s="97"/>
      <c r="J16" s="98"/>
      <c r="K16" s="98"/>
      <c r="L16" s="98"/>
      <c r="M16" s="99" t="str">
        <f t="shared" ref="M16:M42" si="5">IF(D16="親子ダブルス","親","")</f>
        <v/>
      </c>
      <c r="N16" s="100" t="str">
        <f t="shared" si="1"/>
        <v/>
      </c>
      <c r="O16" s="1" t="str">
        <f t="shared" si="0"/>
        <v/>
      </c>
      <c r="P16" s="1"/>
      <c r="R16" s="62"/>
      <c r="S16" s="62"/>
      <c r="T16" s="62"/>
      <c r="U16" s="62"/>
      <c r="V16" s="62"/>
      <c r="W16" s="62"/>
      <c r="X16" s="62"/>
      <c r="Z16" s="72">
        <f t="shared" si="2"/>
        <v>0</v>
      </c>
      <c r="AA16" s="73" t="str">
        <f t="shared" si="3"/>
        <v/>
      </c>
    </row>
    <row r="17" spans="1:27" ht="21" customHeight="1" x14ac:dyDescent="0.45">
      <c r="A17" s="1"/>
      <c r="B17" s="82">
        <v>3</v>
      </c>
      <c r="C17" s="83">
        <v>3</v>
      </c>
      <c r="D17" s="84"/>
      <c r="E17" s="85"/>
      <c r="F17" s="86"/>
      <c r="G17" s="87" t="str">
        <f t="shared" si="4"/>
        <v/>
      </c>
      <c r="H17" s="86"/>
      <c r="I17" s="88"/>
      <c r="J17" s="85"/>
      <c r="K17" s="85"/>
      <c r="L17" s="85" t="str">
        <f>IF(RIGHT(D17,1)="S",1,"")</f>
        <v/>
      </c>
      <c r="M17" s="89" t="str">
        <f t="shared" si="5"/>
        <v/>
      </c>
      <c r="N17" s="90" t="str">
        <f t="shared" si="1"/>
        <v/>
      </c>
      <c r="O17" s="1" t="str">
        <f t="shared" si="0"/>
        <v/>
      </c>
      <c r="P17" s="1"/>
      <c r="R17" s="62"/>
      <c r="S17" s="62"/>
      <c r="T17" s="62"/>
      <c r="U17" s="62"/>
      <c r="V17" s="62"/>
      <c r="W17" s="62"/>
      <c r="X17" s="62"/>
      <c r="Z17" s="72">
        <f t="shared" si="2"/>
        <v>0</v>
      </c>
      <c r="AA17" s="73" t="str">
        <f t="shared" si="3"/>
        <v/>
      </c>
    </row>
    <row r="18" spans="1:27" ht="21" customHeight="1" thickBot="1" x14ac:dyDescent="0.5">
      <c r="A18" s="1"/>
      <c r="B18" s="91">
        <v>3</v>
      </c>
      <c r="C18" s="92"/>
      <c r="D18" s="93"/>
      <c r="E18" s="94"/>
      <c r="F18" s="95"/>
      <c r="G18" s="96" t="str">
        <f t="shared" si="4"/>
        <v/>
      </c>
      <c r="H18" s="95"/>
      <c r="I18" s="97"/>
      <c r="J18" s="98"/>
      <c r="K18" s="98"/>
      <c r="L18" s="98"/>
      <c r="M18" s="99" t="str">
        <f t="shared" si="5"/>
        <v/>
      </c>
      <c r="N18" s="100" t="str">
        <f t="shared" si="1"/>
        <v/>
      </c>
      <c r="O18" s="1" t="str">
        <f t="shared" si="0"/>
        <v/>
      </c>
      <c r="P18" s="1"/>
      <c r="R18" s="62"/>
      <c r="S18" s="62"/>
      <c r="T18" s="62"/>
      <c r="U18" s="62"/>
      <c r="V18" s="62"/>
      <c r="W18" s="62"/>
      <c r="X18" s="62"/>
      <c r="Z18" s="72">
        <f t="shared" si="2"/>
        <v>0</v>
      </c>
      <c r="AA18" s="73" t="str">
        <f t="shared" si="3"/>
        <v/>
      </c>
    </row>
    <row r="19" spans="1:27" ht="21" customHeight="1" x14ac:dyDescent="0.45">
      <c r="A19" s="1"/>
      <c r="B19" s="101">
        <v>4</v>
      </c>
      <c r="C19" s="102">
        <v>4</v>
      </c>
      <c r="D19" s="84"/>
      <c r="E19" s="85"/>
      <c r="F19" s="86"/>
      <c r="G19" s="87" t="str">
        <f t="shared" si="4"/>
        <v/>
      </c>
      <c r="H19" s="86"/>
      <c r="I19" s="88"/>
      <c r="J19" s="85"/>
      <c r="K19" s="85"/>
      <c r="L19" s="85" t="str">
        <f>IF(RIGHT(D19,1)="S",1,"")</f>
        <v/>
      </c>
      <c r="M19" s="89" t="str">
        <f t="shared" si="5"/>
        <v/>
      </c>
      <c r="N19" s="90" t="str">
        <f t="shared" si="1"/>
        <v/>
      </c>
      <c r="O19" s="1" t="str">
        <f t="shared" si="0"/>
        <v/>
      </c>
      <c r="P19" s="1"/>
      <c r="R19" s="62"/>
      <c r="S19" s="62"/>
      <c r="T19" s="62"/>
      <c r="U19" s="62"/>
      <c r="V19" s="62"/>
      <c r="W19" s="62"/>
      <c r="X19" s="62"/>
      <c r="Z19" s="72">
        <f t="shared" si="2"/>
        <v>0</v>
      </c>
      <c r="AA19" s="73" t="str">
        <f t="shared" si="3"/>
        <v/>
      </c>
    </row>
    <row r="20" spans="1:27" ht="21" customHeight="1" thickBot="1" x14ac:dyDescent="0.5">
      <c r="A20" s="1"/>
      <c r="B20" s="103">
        <v>4</v>
      </c>
      <c r="C20" s="104"/>
      <c r="D20" s="93"/>
      <c r="E20" s="94"/>
      <c r="F20" s="95"/>
      <c r="G20" s="96" t="str">
        <f t="shared" si="4"/>
        <v/>
      </c>
      <c r="H20" s="95"/>
      <c r="I20" s="97"/>
      <c r="J20" s="98"/>
      <c r="K20" s="98"/>
      <c r="L20" s="98"/>
      <c r="M20" s="99" t="str">
        <f t="shared" si="5"/>
        <v/>
      </c>
      <c r="N20" s="100" t="str">
        <f t="shared" si="1"/>
        <v/>
      </c>
      <c r="O20" s="1" t="str">
        <f t="shared" si="0"/>
        <v/>
      </c>
      <c r="P20" s="1"/>
      <c r="R20" s="62"/>
      <c r="S20" s="62"/>
      <c r="T20" s="62"/>
      <c r="U20" s="62"/>
      <c r="V20" s="62"/>
      <c r="W20" s="62"/>
      <c r="X20" s="62"/>
      <c r="Z20" s="72">
        <f t="shared" si="2"/>
        <v>0</v>
      </c>
      <c r="AA20" s="73" t="str">
        <f t="shared" si="3"/>
        <v/>
      </c>
    </row>
    <row r="21" spans="1:27" ht="21" customHeight="1" x14ac:dyDescent="0.45">
      <c r="A21" s="1"/>
      <c r="B21" s="82">
        <v>5</v>
      </c>
      <c r="C21" s="83">
        <v>5</v>
      </c>
      <c r="D21" s="84"/>
      <c r="E21" s="85"/>
      <c r="F21" s="86"/>
      <c r="G21" s="87" t="str">
        <f t="shared" si="4"/>
        <v/>
      </c>
      <c r="H21" s="86"/>
      <c r="I21" s="88"/>
      <c r="J21" s="85"/>
      <c r="K21" s="85"/>
      <c r="L21" s="85" t="str">
        <f>IF(RIGHT(D21,1)="S",1,"")</f>
        <v/>
      </c>
      <c r="M21" s="89" t="str">
        <f t="shared" si="5"/>
        <v/>
      </c>
      <c r="N21" s="90" t="str">
        <f t="shared" si="1"/>
        <v/>
      </c>
      <c r="O21" s="1" t="str">
        <f t="shared" si="0"/>
        <v/>
      </c>
      <c r="P21" s="1"/>
      <c r="R21" s="62"/>
      <c r="S21" s="62"/>
      <c r="T21" s="62"/>
      <c r="U21" s="62"/>
      <c r="V21" s="62"/>
      <c r="W21" s="62"/>
      <c r="X21" s="62"/>
      <c r="Z21" s="72">
        <f t="shared" si="2"/>
        <v>0</v>
      </c>
      <c r="AA21" s="73" t="str">
        <f t="shared" si="3"/>
        <v/>
      </c>
    </row>
    <row r="22" spans="1:27" ht="21" customHeight="1" thickBot="1" x14ac:dyDescent="0.5">
      <c r="A22" s="1"/>
      <c r="B22" s="91">
        <v>5</v>
      </c>
      <c r="C22" s="92"/>
      <c r="D22" s="93"/>
      <c r="E22" s="94"/>
      <c r="F22" s="95"/>
      <c r="G22" s="96" t="str">
        <f t="shared" si="4"/>
        <v/>
      </c>
      <c r="H22" s="95"/>
      <c r="I22" s="97"/>
      <c r="J22" s="98"/>
      <c r="K22" s="98"/>
      <c r="L22" s="98"/>
      <c r="M22" s="99" t="str">
        <f t="shared" si="5"/>
        <v/>
      </c>
      <c r="N22" s="100" t="str">
        <f t="shared" si="1"/>
        <v/>
      </c>
      <c r="O22" s="1" t="str">
        <f t="shared" si="0"/>
        <v/>
      </c>
      <c r="P22" s="1"/>
      <c r="R22" s="62"/>
      <c r="S22" s="62"/>
      <c r="T22" s="62"/>
      <c r="U22" s="62"/>
      <c r="V22" s="62"/>
      <c r="W22" s="62"/>
      <c r="X22" s="62"/>
      <c r="Z22" s="72">
        <f t="shared" si="2"/>
        <v>0</v>
      </c>
      <c r="AA22" s="73" t="str">
        <f t="shared" si="3"/>
        <v/>
      </c>
    </row>
    <row r="23" spans="1:27" ht="21" customHeight="1" x14ac:dyDescent="0.45">
      <c r="A23" s="1"/>
      <c r="B23" s="101">
        <v>6</v>
      </c>
      <c r="C23" s="102">
        <v>6</v>
      </c>
      <c r="D23" s="84"/>
      <c r="E23" s="85"/>
      <c r="F23" s="86"/>
      <c r="G23" s="87" t="str">
        <f t="shared" si="4"/>
        <v/>
      </c>
      <c r="H23" s="86"/>
      <c r="I23" s="88"/>
      <c r="J23" s="85"/>
      <c r="K23" s="85"/>
      <c r="L23" s="85" t="str">
        <f>IF(RIGHT(D23,1)="S",1,"")</f>
        <v/>
      </c>
      <c r="M23" s="89" t="str">
        <f t="shared" si="5"/>
        <v/>
      </c>
      <c r="N23" s="90" t="str">
        <f t="shared" si="1"/>
        <v/>
      </c>
      <c r="O23" s="1" t="str">
        <f t="shared" si="0"/>
        <v/>
      </c>
      <c r="P23" s="1"/>
      <c r="R23" s="62"/>
      <c r="S23" s="62"/>
      <c r="T23" s="62"/>
      <c r="U23" s="62"/>
      <c r="V23" s="62"/>
      <c r="W23" s="62"/>
      <c r="X23" s="62"/>
      <c r="Z23" s="72">
        <f t="shared" si="2"/>
        <v>0</v>
      </c>
      <c r="AA23" s="73" t="str">
        <f t="shared" si="3"/>
        <v/>
      </c>
    </row>
    <row r="24" spans="1:27" ht="21" customHeight="1" thickBot="1" x14ac:dyDescent="0.5">
      <c r="A24" s="1"/>
      <c r="B24" s="103">
        <v>6</v>
      </c>
      <c r="C24" s="104"/>
      <c r="D24" s="93"/>
      <c r="E24" s="94"/>
      <c r="F24" s="95"/>
      <c r="G24" s="96" t="str">
        <f t="shared" si="4"/>
        <v/>
      </c>
      <c r="H24" s="95"/>
      <c r="I24" s="97"/>
      <c r="J24" s="98"/>
      <c r="K24" s="98"/>
      <c r="L24" s="98"/>
      <c r="M24" s="99" t="str">
        <f t="shared" si="5"/>
        <v/>
      </c>
      <c r="N24" s="100" t="str">
        <f t="shared" si="1"/>
        <v/>
      </c>
      <c r="O24" s="1" t="str">
        <f t="shared" si="0"/>
        <v/>
      </c>
      <c r="P24" s="1"/>
      <c r="R24" s="62"/>
      <c r="S24" s="62"/>
      <c r="T24" s="62"/>
      <c r="U24" s="62"/>
      <c r="V24" s="62"/>
      <c r="W24" s="62"/>
      <c r="X24" s="62"/>
      <c r="Z24" s="72">
        <f t="shared" si="2"/>
        <v>0</v>
      </c>
      <c r="AA24" s="73" t="str">
        <f t="shared" si="3"/>
        <v/>
      </c>
    </row>
    <row r="25" spans="1:27" ht="21" customHeight="1" x14ac:dyDescent="0.45">
      <c r="A25" s="1"/>
      <c r="B25" s="82">
        <v>7</v>
      </c>
      <c r="C25" s="83">
        <v>7</v>
      </c>
      <c r="D25" s="84"/>
      <c r="E25" s="85"/>
      <c r="F25" s="86"/>
      <c r="G25" s="87" t="str">
        <f t="shared" si="4"/>
        <v/>
      </c>
      <c r="H25" s="86"/>
      <c r="I25" s="88"/>
      <c r="J25" s="85"/>
      <c r="K25" s="85"/>
      <c r="L25" s="85" t="str">
        <f>IF(RIGHT(D25,1)="S",1,"")</f>
        <v/>
      </c>
      <c r="M25" s="89" t="str">
        <f t="shared" si="5"/>
        <v/>
      </c>
      <c r="N25" s="90" t="str">
        <f t="shared" si="1"/>
        <v/>
      </c>
      <c r="O25" s="1" t="str">
        <f t="shared" si="0"/>
        <v/>
      </c>
      <c r="P25" s="1"/>
      <c r="R25" s="62"/>
      <c r="S25" s="62"/>
      <c r="T25" s="62"/>
      <c r="U25" s="62"/>
      <c r="V25" s="62"/>
      <c r="W25" s="62"/>
      <c r="X25" s="62"/>
      <c r="Z25" s="72">
        <f t="shared" si="2"/>
        <v>0</v>
      </c>
      <c r="AA25" s="73" t="str">
        <f t="shared" si="3"/>
        <v/>
      </c>
    </row>
    <row r="26" spans="1:27" ht="21" customHeight="1" thickBot="1" x14ac:dyDescent="0.5">
      <c r="A26" s="1"/>
      <c r="B26" s="91">
        <v>7</v>
      </c>
      <c r="C26" s="92"/>
      <c r="D26" s="93"/>
      <c r="E26" s="94"/>
      <c r="F26" s="95"/>
      <c r="G26" s="96" t="str">
        <f t="shared" si="4"/>
        <v/>
      </c>
      <c r="H26" s="95"/>
      <c r="I26" s="97"/>
      <c r="J26" s="98"/>
      <c r="K26" s="98"/>
      <c r="L26" s="98"/>
      <c r="M26" s="99" t="str">
        <f t="shared" si="5"/>
        <v/>
      </c>
      <c r="N26" s="100" t="str">
        <f t="shared" si="1"/>
        <v/>
      </c>
      <c r="O26" s="1" t="str">
        <f t="shared" si="0"/>
        <v/>
      </c>
      <c r="P26" s="1"/>
      <c r="R26" s="62"/>
      <c r="S26" s="62"/>
      <c r="T26" s="62"/>
      <c r="U26" s="62"/>
      <c r="V26" s="62"/>
      <c r="W26" s="62"/>
      <c r="X26" s="62"/>
      <c r="Z26" s="72">
        <f t="shared" si="2"/>
        <v>0</v>
      </c>
      <c r="AA26" s="73" t="str">
        <f t="shared" si="3"/>
        <v/>
      </c>
    </row>
    <row r="27" spans="1:27" ht="21" customHeight="1" x14ac:dyDescent="0.45">
      <c r="A27" s="1"/>
      <c r="B27" s="101">
        <v>8</v>
      </c>
      <c r="C27" s="102">
        <v>8</v>
      </c>
      <c r="D27" s="84"/>
      <c r="E27" s="85"/>
      <c r="F27" s="86"/>
      <c r="G27" s="87" t="str">
        <f t="shared" si="4"/>
        <v/>
      </c>
      <c r="H27" s="86"/>
      <c r="I27" s="88"/>
      <c r="J27" s="85"/>
      <c r="K27" s="85"/>
      <c r="L27" s="85" t="str">
        <f>IF(RIGHT(D27,1)="S",1,"")</f>
        <v/>
      </c>
      <c r="M27" s="89" t="str">
        <f t="shared" si="5"/>
        <v/>
      </c>
      <c r="N27" s="90" t="str">
        <f t="shared" si="1"/>
        <v/>
      </c>
      <c r="O27" s="1" t="str">
        <f t="shared" si="0"/>
        <v/>
      </c>
      <c r="P27" s="1"/>
      <c r="R27" s="62"/>
      <c r="S27" s="62"/>
      <c r="T27" s="62"/>
      <c r="U27" s="62"/>
      <c r="V27" s="62"/>
      <c r="W27" s="62"/>
      <c r="X27" s="62"/>
      <c r="Z27" s="72">
        <f t="shared" si="2"/>
        <v>0</v>
      </c>
      <c r="AA27" s="73" t="str">
        <f t="shared" si="3"/>
        <v/>
      </c>
    </row>
    <row r="28" spans="1:27" ht="21" customHeight="1" thickBot="1" x14ac:dyDescent="0.5">
      <c r="A28" s="1"/>
      <c r="B28" s="91">
        <v>8</v>
      </c>
      <c r="C28" s="104"/>
      <c r="D28" s="93"/>
      <c r="E28" s="94"/>
      <c r="F28" s="95"/>
      <c r="G28" s="96" t="str">
        <f t="shared" si="4"/>
        <v/>
      </c>
      <c r="H28" s="95"/>
      <c r="I28" s="97"/>
      <c r="J28" s="98"/>
      <c r="K28" s="98"/>
      <c r="L28" s="98"/>
      <c r="M28" s="99" t="str">
        <f t="shared" si="5"/>
        <v/>
      </c>
      <c r="N28" s="100" t="str">
        <f t="shared" si="1"/>
        <v/>
      </c>
      <c r="O28" s="1" t="str">
        <f t="shared" si="0"/>
        <v/>
      </c>
      <c r="P28" s="1"/>
      <c r="R28" s="62"/>
      <c r="S28" s="62"/>
      <c r="T28" s="62"/>
      <c r="U28" s="62"/>
      <c r="V28" s="62"/>
      <c r="W28" s="62"/>
      <c r="X28" s="62"/>
      <c r="Z28" s="72">
        <f t="shared" si="2"/>
        <v>0</v>
      </c>
      <c r="AA28" s="73" t="str">
        <f t="shared" si="3"/>
        <v/>
      </c>
    </row>
    <row r="29" spans="1:27" ht="21" customHeight="1" x14ac:dyDescent="0.45">
      <c r="A29" s="1"/>
      <c r="B29" s="82">
        <v>9</v>
      </c>
      <c r="C29" s="83">
        <v>9</v>
      </c>
      <c r="D29" s="84"/>
      <c r="E29" s="85"/>
      <c r="F29" s="86"/>
      <c r="G29" s="87" t="str">
        <f t="shared" si="4"/>
        <v/>
      </c>
      <c r="H29" s="86"/>
      <c r="I29" s="88"/>
      <c r="J29" s="85"/>
      <c r="K29" s="85"/>
      <c r="L29" s="85" t="str">
        <f>IF(RIGHT(D29,1)="S",1,"")</f>
        <v/>
      </c>
      <c r="M29" s="89" t="str">
        <f t="shared" si="5"/>
        <v/>
      </c>
      <c r="N29" s="90" t="str">
        <f t="shared" si="1"/>
        <v/>
      </c>
      <c r="O29" s="1" t="str">
        <f t="shared" si="0"/>
        <v/>
      </c>
      <c r="P29" s="1"/>
      <c r="R29" s="62"/>
      <c r="S29" s="62"/>
      <c r="T29" s="62"/>
      <c r="U29" s="62"/>
      <c r="V29" s="62"/>
      <c r="W29" s="62"/>
      <c r="X29" s="62"/>
      <c r="Z29" s="72">
        <f t="shared" si="2"/>
        <v>0</v>
      </c>
      <c r="AA29" s="73" t="str">
        <f t="shared" si="3"/>
        <v/>
      </c>
    </row>
    <row r="30" spans="1:27" ht="21" customHeight="1" thickBot="1" x14ac:dyDescent="0.5">
      <c r="A30" s="1"/>
      <c r="B30" s="91">
        <v>9</v>
      </c>
      <c r="C30" s="92"/>
      <c r="D30" s="93"/>
      <c r="E30" s="94"/>
      <c r="F30" s="95"/>
      <c r="G30" s="96" t="str">
        <f t="shared" si="4"/>
        <v/>
      </c>
      <c r="H30" s="95"/>
      <c r="I30" s="97"/>
      <c r="J30" s="98"/>
      <c r="K30" s="98"/>
      <c r="L30" s="98"/>
      <c r="M30" s="99" t="str">
        <f t="shared" si="5"/>
        <v/>
      </c>
      <c r="N30" s="100" t="str">
        <f t="shared" si="1"/>
        <v/>
      </c>
      <c r="O30" s="1" t="str">
        <f t="shared" si="0"/>
        <v/>
      </c>
      <c r="P30" s="1"/>
      <c r="R30" s="62"/>
      <c r="S30" s="62"/>
      <c r="T30" s="62"/>
      <c r="U30" s="62"/>
      <c r="V30" s="62"/>
      <c r="W30" s="62"/>
      <c r="X30" s="62"/>
      <c r="Z30" s="72">
        <f t="shared" si="2"/>
        <v>0</v>
      </c>
      <c r="AA30" s="73" t="str">
        <f t="shared" si="3"/>
        <v/>
      </c>
    </row>
    <row r="31" spans="1:27" ht="21" customHeight="1" x14ac:dyDescent="0.45">
      <c r="A31" s="1"/>
      <c r="B31" s="101">
        <v>10</v>
      </c>
      <c r="C31" s="102">
        <v>10</v>
      </c>
      <c r="D31" s="84"/>
      <c r="E31" s="85"/>
      <c r="F31" s="86"/>
      <c r="G31" s="87" t="str">
        <f t="shared" si="4"/>
        <v/>
      </c>
      <c r="H31" s="86"/>
      <c r="I31" s="88"/>
      <c r="J31" s="85"/>
      <c r="K31" s="85"/>
      <c r="L31" s="85" t="str">
        <f>IF(RIGHT(D31,1)="S",1,"")</f>
        <v/>
      </c>
      <c r="M31" s="89" t="str">
        <f t="shared" si="5"/>
        <v/>
      </c>
      <c r="N31" s="90" t="str">
        <f t="shared" si="1"/>
        <v/>
      </c>
      <c r="O31" s="1" t="str">
        <f t="shared" si="0"/>
        <v/>
      </c>
      <c r="P31" s="1"/>
      <c r="R31" s="62"/>
      <c r="S31" s="62"/>
      <c r="T31" s="62"/>
      <c r="U31" s="62"/>
      <c r="V31" s="62"/>
      <c r="W31" s="62"/>
      <c r="X31" s="62"/>
      <c r="Z31" s="72">
        <f t="shared" si="2"/>
        <v>0</v>
      </c>
      <c r="AA31" s="73" t="str">
        <f t="shared" si="3"/>
        <v/>
      </c>
    </row>
    <row r="32" spans="1:27" ht="21" customHeight="1" thickBot="1" x14ac:dyDescent="0.5">
      <c r="A32" s="1"/>
      <c r="B32" s="103">
        <v>10</v>
      </c>
      <c r="C32" s="104"/>
      <c r="D32" s="93"/>
      <c r="E32" s="94"/>
      <c r="F32" s="95"/>
      <c r="G32" s="96" t="str">
        <f t="shared" si="4"/>
        <v/>
      </c>
      <c r="H32" s="95"/>
      <c r="I32" s="97"/>
      <c r="J32" s="98"/>
      <c r="K32" s="98"/>
      <c r="L32" s="98"/>
      <c r="M32" s="99" t="str">
        <f t="shared" si="5"/>
        <v/>
      </c>
      <c r="N32" s="100" t="str">
        <f t="shared" si="1"/>
        <v/>
      </c>
      <c r="O32" s="1" t="str">
        <f t="shared" si="0"/>
        <v/>
      </c>
      <c r="P32" s="1"/>
      <c r="R32" s="62"/>
      <c r="S32" s="62"/>
      <c r="T32" s="62"/>
      <c r="U32" s="62"/>
      <c r="V32" s="62"/>
      <c r="W32" s="62"/>
      <c r="X32" s="62"/>
      <c r="Z32" s="72">
        <f t="shared" si="2"/>
        <v>0</v>
      </c>
      <c r="AA32" s="73" t="str">
        <f t="shared" si="3"/>
        <v/>
      </c>
    </row>
    <row r="33" spans="1:27" ht="21" customHeight="1" x14ac:dyDescent="0.45">
      <c r="A33" s="1"/>
      <c r="B33" s="82">
        <v>11</v>
      </c>
      <c r="C33" s="83">
        <v>11</v>
      </c>
      <c r="D33" s="84"/>
      <c r="E33" s="85"/>
      <c r="F33" s="86"/>
      <c r="G33" s="87" t="str">
        <f t="shared" si="4"/>
        <v/>
      </c>
      <c r="H33" s="86"/>
      <c r="I33" s="88"/>
      <c r="J33" s="85"/>
      <c r="K33" s="85"/>
      <c r="L33" s="85" t="str">
        <f>IF(RIGHT(D33,1)="S",1,"")</f>
        <v/>
      </c>
      <c r="M33" s="89" t="str">
        <f t="shared" si="5"/>
        <v/>
      </c>
      <c r="N33" s="90" t="str">
        <f t="shared" si="1"/>
        <v/>
      </c>
      <c r="O33" s="1" t="str">
        <f t="shared" si="0"/>
        <v/>
      </c>
      <c r="P33" s="1"/>
      <c r="R33" s="62"/>
      <c r="S33" s="62"/>
      <c r="T33" s="62"/>
      <c r="U33" s="62"/>
      <c r="V33" s="62"/>
      <c r="W33" s="62"/>
      <c r="X33" s="62"/>
      <c r="Z33" s="72">
        <f t="shared" si="2"/>
        <v>0</v>
      </c>
      <c r="AA33" s="73" t="str">
        <f t="shared" si="3"/>
        <v/>
      </c>
    </row>
    <row r="34" spans="1:27" ht="21" customHeight="1" thickBot="1" x14ac:dyDescent="0.5">
      <c r="A34" s="1"/>
      <c r="B34" s="91">
        <v>11</v>
      </c>
      <c r="C34" s="92"/>
      <c r="D34" s="93"/>
      <c r="E34" s="94"/>
      <c r="F34" s="95"/>
      <c r="G34" s="96" t="str">
        <f t="shared" si="4"/>
        <v/>
      </c>
      <c r="H34" s="95"/>
      <c r="I34" s="97"/>
      <c r="J34" s="98"/>
      <c r="K34" s="98"/>
      <c r="L34" s="98"/>
      <c r="M34" s="99" t="str">
        <f t="shared" si="5"/>
        <v/>
      </c>
      <c r="N34" s="100" t="str">
        <f t="shared" si="1"/>
        <v/>
      </c>
      <c r="O34" s="1" t="str">
        <f t="shared" si="0"/>
        <v/>
      </c>
      <c r="P34" s="1"/>
      <c r="R34" s="62"/>
      <c r="S34" s="62"/>
      <c r="T34" s="62"/>
      <c r="U34" s="62"/>
      <c r="V34" s="62"/>
      <c r="W34" s="62"/>
      <c r="X34" s="62"/>
      <c r="Z34" s="72">
        <f t="shared" si="2"/>
        <v>0</v>
      </c>
      <c r="AA34" s="73" t="str">
        <f t="shared" si="3"/>
        <v/>
      </c>
    </row>
    <row r="35" spans="1:27" ht="21" customHeight="1" thickBot="1" x14ac:dyDescent="0.5">
      <c r="A35" s="1"/>
      <c r="B35" s="101">
        <v>12</v>
      </c>
      <c r="C35" s="105">
        <v>12</v>
      </c>
      <c r="D35" s="84"/>
      <c r="E35" s="85"/>
      <c r="F35" s="86"/>
      <c r="G35" s="87" t="str">
        <f t="shared" si="4"/>
        <v/>
      </c>
      <c r="H35" s="86"/>
      <c r="I35" s="88"/>
      <c r="J35" s="85"/>
      <c r="K35" s="85"/>
      <c r="L35" s="85" t="str">
        <f>IF(RIGHT(D35,1)="S",1,"")</f>
        <v/>
      </c>
      <c r="M35" s="89" t="str">
        <f t="shared" si="5"/>
        <v/>
      </c>
      <c r="N35" s="90" t="str">
        <f t="shared" si="1"/>
        <v/>
      </c>
      <c r="O35" s="1" t="str">
        <f t="shared" si="0"/>
        <v/>
      </c>
      <c r="P35" s="1"/>
      <c r="R35" s="62"/>
      <c r="S35" s="62"/>
      <c r="T35" s="62"/>
      <c r="U35" s="62"/>
      <c r="V35" s="62"/>
      <c r="W35" s="62"/>
      <c r="X35" s="62"/>
      <c r="Z35" s="72">
        <f t="shared" si="2"/>
        <v>0</v>
      </c>
      <c r="AA35" s="73" t="str">
        <f t="shared" si="3"/>
        <v/>
      </c>
    </row>
    <row r="36" spans="1:27" ht="21" customHeight="1" thickBot="1" x14ac:dyDescent="0.5">
      <c r="A36" s="1"/>
      <c r="B36" s="103">
        <v>12</v>
      </c>
      <c r="C36" s="105"/>
      <c r="D36" s="93"/>
      <c r="E36" s="94"/>
      <c r="F36" s="95"/>
      <c r="G36" s="96" t="str">
        <f t="shared" si="4"/>
        <v/>
      </c>
      <c r="H36" s="95"/>
      <c r="I36" s="97"/>
      <c r="J36" s="98"/>
      <c r="K36" s="98"/>
      <c r="L36" s="98"/>
      <c r="M36" s="99" t="str">
        <f t="shared" si="5"/>
        <v/>
      </c>
      <c r="N36" s="100" t="str">
        <f t="shared" si="1"/>
        <v/>
      </c>
      <c r="O36" s="1" t="str">
        <f t="shared" si="0"/>
        <v/>
      </c>
      <c r="P36" s="1"/>
      <c r="R36" s="62"/>
      <c r="S36" s="62"/>
      <c r="T36" s="62"/>
      <c r="U36" s="62"/>
      <c r="V36" s="62"/>
      <c r="W36" s="62"/>
      <c r="X36" s="62"/>
      <c r="Z36" s="72">
        <f t="shared" si="2"/>
        <v>0</v>
      </c>
      <c r="AA36" s="73" t="str">
        <f t="shared" si="3"/>
        <v/>
      </c>
    </row>
    <row r="37" spans="1:27" ht="21" customHeight="1" thickBot="1" x14ac:dyDescent="0.5">
      <c r="A37" s="1"/>
      <c r="B37" s="82">
        <v>13</v>
      </c>
      <c r="C37" s="105">
        <v>13</v>
      </c>
      <c r="D37" s="84"/>
      <c r="E37" s="85"/>
      <c r="F37" s="86"/>
      <c r="G37" s="87" t="str">
        <f t="shared" si="4"/>
        <v/>
      </c>
      <c r="H37" s="86"/>
      <c r="I37" s="88"/>
      <c r="J37" s="85"/>
      <c r="K37" s="85"/>
      <c r="L37" s="85" t="str">
        <f>IF(RIGHT(D37,1)="S",1,"")</f>
        <v/>
      </c>
      <c r="M37" s="89" t="str">
        <f t="shared" si="5"/>
        <v/>
      </c>
      <c r="N37" s="90" t="str">
        <f t="shared" si="1"/>
        <v/>
      </c>
      <c r="O37" s="1" t="str">
        <f t="shared" si="0"/>
        <v/>
      </c>
      <c r="P37" s="1"/>
      <c r="R37" s="62"/>
      <c r="S37" s="62"/>
      <c r="T37" s="62"/>
      <c r="U37" s="62"/>
      <c r="V37" s="62"/>
      <c r="W37" s="62"/>
      <c r="X37" s="62"/>
      <c r="Z37" s="72">
        <f t="shared" si="2"/>
        <v>0</v>
      </c>
      <c r="AA37" s="73" t="str">
        <f t="shared" si="3"/>
        <v/>
      </c>
    </row>
    <row r="38" spans="1:27" ht="21" customHeight="1" thickBot="1" x14ac:dyDescent="0.5">
      <c r="A38" s="1"/>
      <c r="B38" s="91">
        <v>13</v>
      </c>
      <c r="C38" s="105"/>
      <c r="D38" s="93"/>
      <c r="E38" s="94"/>
      <c r="F38" s="95"/>
      <c r="G38" s="96" t="str">
        <f t="shared" si="4"/>
        <v/>
      </c>
      <c r="H38" s="95"/>
      <c r="I38" s="97"/>
      <c r="J38" s="98"/>
      <c r="K38" s="98"/>
      <c r="L38" s="98"/>
      <c r="M38" s="99" t="str">
        <f t="shared" si="5"/>
        <v/>
      </c>
      <c r="N38" s="100" t="str">
        <f t="shared" si="1"/>
        <v/>
      </c>
      <c r="O38" s="1" t="str">
        <f t="shared" si="0"/>
        <v/>
      </c>
      <c r="P38" s="1"/>
      <c r="R38" s="62"/>
      <c r="S38" s="62"/>
      <c r="T38" s="62"/>
      <c r="U38" s="62"/>
      <c r="V38" s="62"/>
      <c r="W38" s="62"/>
      <c r="X38" s="62"/>
      <c r="Z38" s="72">
        <f t="shared" si="2"/>
        <v>0</v>
      </c>
      <c r="AA38" s="73" t="str">
        <f t="shared" si="3"/>
        <v/>
      </c>
    </row>
    <row r="39" spans="1:27" ht="21" customHeight="1" thickBot="1" x14ac:dyDescent="0.5">
      <c r="A39" s="1"/>
      <c r="B39" s="101">
        <v>14</v>
      </c>
      <c r="C39" s="105">
        <v>14</v>
      </c>
      <c r="D39" s="84"/>
      <c r="E39" s="85"/>
      <c r="F39" s="86"/>
      <c r="G39" s="87" t="str">
        <f t="shared" si="4"/>
        <v/>
      </c>
      <c r="H39" s="86"/>
      <c r="I39" s="88"/>
      <c r="J39" s="85"/>
      <c r="K39" s="85"/>
      <c r="L39" s="85" t="str">
        <f>IF(RIGHT(D39,1)="S",1,"")</f>
        <v/>
      </c>
      <c r="M39" s="89" t="str">
        <f t="shared" si="5"/>
        <v/>
      </c>
      <c r="N39" s="90" t="str">
        <f t="shared" si="1"/>
        <v/>
      </c>
      <c r="O39" s="1" t="str">
        <f t="shared" si="0"/>
        <v/>
      </c>
      <c r="P39" s="1"/>
      <c r="R39" s="62"/>
      <c r="S39" s="62"/>
      <c r="T39" s="62"/>
      <c r="U39" s="62"/>
      <c r="V39" s="62"/>
      <c r="W39" s="62"/>
      <c r="X39" s="62"/>
      <c r="Z39" s="72">
        <f t="shared" si="2"/>
        <v>0</v>
      </c>
      <c r="AA39" s="73" t="str">
        <f t="shared" si="3"/>
        <v/>
      </c>
    </row>
    <row r="40" spans="1:27" ht="21" customHeight="1" thickBot="1" x14ac:dyDescent="0.5">
      <c r="A40" s="1"/>
      <c r="B40" s="103">
        <v>14</v>
      </c>
      <c r="C40" s="105"/>
      <c r="D40" s="93"/>
      <c r="E40" s="94"/>
      <c r="F40" s="95"/>
      <c r="G40" s="96" t="str">
        <f t="shared" si="4"/>
        <v/>
      </c>
      <c r="H40" s="95"/>
      <c r="I40" s="97"/>
      <c r="J40" s="98"/>
      <c r="K40" s="98"/>
      <c r="L40" s="98"/>
      <c r="M40" s="99" t="str">
        <f t="shared" si="5"/>
        <v/>
      </c>
      <c r="N40" s="100" t="str">
        <f t="shared" si="1"/>
        <v/>
      </c>
      <c r="O40" s="1" t="str">
        <f t="shared" si="0"/>
        <v/>
      </c>
      <c r="P40" s="1"/>
      <c r="R40" s="62"/>
      <c r="S40" s="62"/>
      <c r="T40" s="62"/>
      <c r="U40" s="62"/>
      <c r="V40" s="62"/>
      <c r="W40" s="62"/>
      <c r="X40" s="62"/>
      <c r="Z40" s="72">
        <f t="shared" si="2"/>
        <v>0</v>
      </c>
      <c r="AA40" s="73" t="str">
        <f t="shared" si="3"/>
        <v/>
      </c>
    </row>
    <row r="41" spans="1:27" ht="21" customHeight="1" thickBot="1" x14ac:dyDescent="0.5">
      <c r="A41" s="1"/>
      <c r="B41" s="82">
        <v>15</v>
      </c>
      <c r="C41" s="105">
        <v>15</v>
      </c>
      <c r="D41" s="84"/>
      <c r="E41" s="85"/>
      <c r="F41" s="86"/>
      <c r="G41" s="87" t="str">
        <f t="shared" si="4"/>
        <v/>
      </c>
      <c r="H41" s="86"/>
      <c r="I41" s="88"/>
      <c r="J41" s="85"/>
      <c r="K41" s="85"/>
      <c r="L41" s="85" t="str">
        <f>IF(RIGHT(D41,1)="S",1,"")</f>
        <v/>
      </c>
      <c r="M41" s="89" t="str">
        <f t="shared" si="5"/>
        <v/>
      </c>
      <c r="N41" s="90" t="str">
        <f t="shared" si="1"/>
        <v/>
      </c>
      <c r="O41" s="1" t="str">
        <f t="shared" si="0"/>
        <v/>
      </c>
      <c r="P41" s="1"/>
      <c r="R41" s="62"/>
      <c r="S41" s="62"/>
      <c r="T41" s="62"/>
      <c r="U41" s="62"/>
      <c r="V41" s="62"/>
      <c r="W41" s="62"/>
      <c r="X41" s="62"/>
      <c r="Z41" s="72">
        <f t="shared" si="2"/>
        <v>0</v>
      </c>
      <c r="AA41" s="73" t="str">
        <f t="shared" si="3"/>
        <v/>
      </c>
    </row>
    <row r="42" spans="1:27" ht="21" customHeight="1" thickBot="1" x14ac:dyDescent="0.5">
      <c r="A42" s="1"/>
      <c r="B42" s="91">
        <v>15</v>
      </c>
      <c r="C42" s="105"/>
      <c r="D42" s="93"/>
      <c r="E42" s="94"/>
      <c r="F42" s="95"/>
      <c r="G42" s="96" t="str">
        <f t="shared" si="4"/>
        <v/>
      </c>
      <c r="H42" s="95"/>
      <c r="I42" s="97"/>
      <c r="J42" s="98"/>
      <c r="K42" s="98"/>
      <c r="L42" s="98"/>
      <c r="M42" s="99" t="str">
        <f t="shared" si="5"/>
        <v/>
      </c>
      <c r="N42" s="100" t="str">
        <f t="shared" si="1"/>
        <v/>
      </c>
      <c r="O42" s="1" t="str">
        <f t="shared" si="0"/>
        <v/>
      </c>
      <c r="P42" s="1"/>
      <c r="R42" s="62"/>
      <c r="S42" s="62"/>
      <c r="T42" s="62"/>
      <c r="U42" s="62"/>
      <c r="V42" s="62"/>
      <c r="W42" s="62"/>
      <c r="X42" s="62"/>
      <c r="Z42" s="72">
        <f t="shared" si="2"/>
        <v>0</v>
      </c>
      <c r="AA42" s="73" t="str">
        <f t="shared" si="3"/>
        <v/>
      </c>
    </row>
    <row r="43" spans="1:27" ht="15.75" customHeight="1" x14ac:dyDescent="0.45">
      <c r="A43" s="1"/>
      <c r="C43" s="106"/>
      <c r="D43" s="106"/>
      <c r="E43" s="106"/>
      <c r="F43" s="48"/>
      <c r="G43" s="12"/>
      <c r="H43" s="48"/>
      <c r="I43" s="12"/>
      <c r="J43" s="1"/>
      <c r="K43" s="1"/>
      <c r="L43" s="1"/>
      <c r="M43" s="14"/>
      <c r="N43" s="1"/>
      <c r="O43" s="1"/>
      <c r="P43" s="1"/>
    </row>
    <row r="44" spans="1:27" x14ac:dyDescent="0.45">
      <c r="A44" s="1"/>
      <c r="B44" s="1"/>
      <c r="C44" s="1"/>
      <c r="D44" s="1"/>
      <c r="E44" s="1"/>
      <c r="F44" s="1"/>
      <c r="G44" s="107"/>
      <c r="H44" s="1"/>
      <c r="I44" s="107"/>
      <c r="J44" s="1"/>
      <c r="K44" s="1"/>
      <c r="L44" s="1"/>
      <c r="M44" s="1"/>
      <c r="N44" s="1"/>
      <c r="O44" s="1"/>
      <c r="P44" s="1"/>
    </row>
  </sheetData>
  <sheetProtection sheet="1" selectLockedCells="1"/>
  <mergeCells count="50">
    <mergeCell ref="C37:C38"/>
    <mergeCell ref="D37:D38"/>
    <mergeCell ref="C39:C40"/>
    <mergeCell ref="D39:D40"/>
    <mergeCell ref="C41:C42"/>
    <mergeCell ref="D41:D42"/>
    <mergeCell ref="C31:C32"/>
    <mergeCell ref="D31:D32"/>
    <mergeCell ref="C33:C34"/>
    <mergeCell ref="D33:D34"/>
    <mergeCell ref="C35:C36"/>
    <mergeCell ref="D35:D36"/>
    <mergeCell ref="C25:C26"/>
    <mergeCell ref="D25:D26"/>
    <mergeCell ref="C27:C28"/>
    <mergeCell ref="D27:D28"/>
    <mergeCell ref="C29:C30"/>
    <mergeCell ref="D29:D30"/>
    <mergeCell ref="C19:C20"/>
    <mergeCell ref="D19:D20"/>
    <mergeCell ref="C21:C22"/>
    <mergeCell ref="D21:D22"/>
    <mergeCell ref="C23:C24"/>
    <mergeCell ref="D23:D24"/>
    <mergeCell ref="C13:C14"/>
    <mergeCell ref="D13:D14"/>
    <mergeCell ref="C15:C16"/>
    <mergeCell ref="D15:D16"/>
    <mergeCell ref="C17:C18"/>
    <mergeCell ref="D17:D18"/>
    <mergeCell ref="C7:D7"/>
    <mergeCell ref="E7:F7"/>
    <mergeCell ref="C8:D8"/>
    <mergeCell ref="E8:F8"/>
    <mergeCell ref="G8:N9"/>
    <mergeCell ref="C11:C12"/>
    <mergeCell ref="D11:D12"/>
    <mergeCell ref="E11:E12"/>
    <mergeCell ref="C4:D4"/>
    <mergeCell ref="E4:F4"/>
    <mergeCell ref="C5:D5"/>
    <mergeCell ref="E5:F5"/>
    <mergeCell ref="C6:D6"/>
    <mergeCell ref="E6:G6"/>
    <mergeCell ref="C1:K1"/>
    <mergeCell ref="L1:N1"/>
    <mergeCell ref="C2:D2"/>
    <mergeCell ref="E2:F2"/>
    <mergeCell ref="C3:D3"/>
    <mergeCell ref="E3:F3"/>
  </mergeCells>
  <phoneticPr fontId="3"/>
  <conditionalFormatting sqref="F14:N14 F16:N16 F18:N18 F20:N20 F22:N22 F24:N24 F26:N26 F28:N28 F30:N30 F32:N32 F34:N34 F36:N36 F38:N38 F40:N40 F42:N42">
    <cfRule type="expression" dxfId="3" priority="4">
      <formula>RIGHT($D13,1)="S"</formula>
    </cfRule>
  </conditionalFormatting>
  <conditionalFormatting sqref="L13:L42">
    <cfRule type="expression" dxfId="2" priority="3" stopIfTrue="1">
      <formula>AND($F13&lt;&gt;"",L13="")</formula>
    </cfRule>
  </conditionalFormatting>
  <conditionalFormatting sqref="E2:F7">
    <cfRule type="expression" dxfId="1" priority="2" stopIfTrue="1">
      <formula>AND(COUNTA($F$13:$F$28)&gt;0,E2="")</formula>
    </cfRule>
  </conditionalFormatting>
  <conditionalFormatting sqref="E4:F5">
    <cfRule type="expression" dxfId="0" priority="1" stopIfTrue="1">
      <formula>AND(COUNTA($F$13:$F$28)&gt;0,E4="")</formula>
    </cfRule>
  </conditionalFormatting>
  <dataValidations count="7">
    <dataValidation type="whole" allowBlank="1" showInputMessage="1" showErrorMessage="1" sqref="L13:L42" xr:uid="{D1605616-D56F-498E-8518-D49A5AF83AF9}">
      <formula1>1</formula1>
      <formula2>3</formula2>
    </dataValidation>
    <dataValidation imeMode="fullKatakana" allowBlank="1" showInputMessage="1" showErrorMessage="1" sqref="G10:G42 E5:F5" xr:uid="{5837AAD6-F11F-451C-976B-E636BB18B3DC}"/>
    <dataValidation type="list" allowBlank="1" showInputMessage="1" showErrorMessage="1" sqref="E8" xr:uid="{7E326F64-6095-42AE-9918-BF7F3EF1C955}">
      <formula1>"必要,不要"</formula1>
    </dataValidation>
    <dataValidation imeMode="halfAlpha" allowBlank="1" showInputMessage="1" showErrorMessage="1" sqref="E7:F7 E2 E6:G6 M11:M42" xr:uid="{CDADA1AC-F796-4184-A39D-6195DD2EED29}"/>
    <dataValidation imeMode="halfKatakana" allowBlank="1" showInputMessage="1" showErrorMessage="1" sqref="I11:I42 B11:B42" xr:uid="{3899D985-6C50-4387-A8EC-A58B8E3D20F7}"/>
    <dataValidation imeMode="hiragana" allowBlank="1" showInputMessage="1" showErrorMessage="1" sqref="H11:H42 L11:L12 J11:K42 F11:F42 E3 E4:F4" xr:uid="{F05C1446-8CA4-4CB8-B449-E2B80090745A}"/>
    <dataValidation type="list" allowBlank="1" showInputMessage="1" showErrorMessage="1" sqref="D11:D13 D41 D39 D37 D35 D33 D31 D29 D27 D25 D23 D21 D19 D17 D15" xr:uid="{5AD525D4-28E0-410F-BEF7-198F985C74B1}">
      <formula1>$R$5:$R$8</formula1>
    </dataValidation>
  </dataValidations>
  <printOptions horizontalCentered="1"/>
  <pageMargins left="0.11811023622047245" right="0.11811023622047245" top="0.51181102362204722" bottom="0.35433070866141736" header="0.43307086614173229" footer="0.23622047244094491"/>
  <pageSetup paperSize="9" scale="9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中学生</vt:lpstr>
      <vt:lpstr>中学生!Print_Area</vt:lpstr>
      <vt:lpstr>中学生!Print_Titles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2022-07-09T01:08:15Z</dcterms:created>
  <dcterms:modified xsi:type="dcterms:W3CDTF">2022-07-09T01:09:39Z</dcterms:modified>
</cp:coreProperties>
</file>