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omepage\youmou\"/>
    </mc:Choice>
  </mc:AlternateContent>
  <xr:revisionPtr revIDLastSave="0" documentId="13_ncr:1_{487DDEAF-F22D-4D07-9E8F-01CA03C590DD}" xr6:coauthVersionLast="47" xr6:coauthVersionMax="47" xr10:uidLastSave="{00000000-0000-0000-0000-000000000000}"/>
  <bookViews>
    <workbookView xWindow="-120" yWindow="-120" windowWidth="20730" windowHeight="11160" xr2:uid="{F3C613AC-50B0-4079-800D-0CEEEBE23CE8}"/>
  </bookViews>
  <sheets>
    <sheet name="ガイド (s) " sheetId="1" r:id="rId1"/>
    <sheet name="団体戦(s)" sheetId="2" r:id="rId2"/>
    <sheet name="個人戦 (s) " sheetId="3" r:id="rId3"/>
    <sheet name="県予選会(s)" sheetId="4" r:id="rId4"/>
    <sheet name="集計表(s)" sheetId="5" r:id="rId5"/>
    <sheet name="クラブNo." sheetId="6" r:id="rId6"/>
  </sheets>
  <definedNames>
    <definedName name="_xlnm.Print_Area" localSheetId="3">'県予選会(s)'!$A$1:$K$26</definedName>
    <definedName name="_xlnm.Print_Area" localSheetId="1">'団体戦(s)'!$A$1:$O$23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3" i="3"/>
  <c r="E3" i="4"/>
  <c r="D3" i="5"/>
  <c r="F8" i="5"/>
  <c r="I7" i="4"/>
  <c r="I8" i="4"/>
  <c r="I9" i="4"/>
  <c r="I10" i="4"/>
  <c r="I11" i="4"/>
  <c r="I12" i="4"/>
  <c r="I13" i="4"/>
  <c r="I14" i="4"/>
  <c r="I15" i="4"/>
  <c r="I16" i="4"/>
  <c r="I17" i="4"/>
  <c r="I6" i="4"/>
  <c r="F14" i="5"/>
  <c r="F9" i="5"/>
  <c r="F7" i="5"/>
  <c r="F6" i="5"/>
  <c r="F10" i="5" l="1"/>
</calcChain>
</file>

<file path=xl/sharedStrings.xml><?xml version="1.0" encoding="utf-8"?>
<sst xmlns="http://schemas.openxmlformats.org/spreadsheetml/2006/main" count="377" uniqueCount="320">
  <si>
    <t>《　春季大会参加申込書　入力ガイド　》</t>
    <rPh sb="2" eb="4">
      <t>シュンキ</t>
    </rPh>
    <rPh sb="4" eb="6">
      <t>タイカイ</t>
    </rPh>
    <rPh sb="6" eb="8">
      <t>サンカ</t>
    </rPh>
    <rPh sb="8" eb="10">
      <t>モウシコミ</t>
    </rPh>
    <rPh sb="10" eb="11">
      <t>ショ</t>
    </rPh>
    <rPh sb="12" eb="14">
      <t>ニュウリョク</t>
    </rPh>
    <phoneticPr fontId="4"/>
  </si>
  <si>
    <t>１）クラブＮｏ．　　クラブＮｏ．を参照し、番号を入力すると、クラブ名が表示される。</t>
    <rPh sb="17" eb="19">
      <t>サンショウ</t>
    </rPh>
    <rPh sb="21" eb="23">
      <t>バンゴウ</t>
    </rPh>
    <phoneticPr fontId="5"/>
  </si>
  <si>
    <t>２）Ｎｏ．　　　　　　申込書が複数枚になる場合、シートのコピーを作成し、▼をクリックし、数字を入力する。</t>
    <rPh sb="32" eb="34">
      <t>サクセイ</t>
    </rPh>
    <phoneticPr fontId="5"/>
  </si>
  <si>
    <t>３）氏名　　　　　　苗字と名前の間は全角スペースを入れる。</t>
    <rPh sb="2" eb="4">
      <t>シメイ</t>
    </rPh>
    <phoneticPr fontId="5"/>
  </si>
  <si>
    <t>注）　入力しないシートを削除しないでください。空欄のままお送りください。</t>
    <rPh sb="0" eb="1">
      <t>チュウ</t>
    </rPh>
    <rPh sb="3" eb="5">
      <t>ニュウリョク</t>
    </rPh>
    <rPh sb="12" eb="14">
      <t>サクジョ</t>
    </rPh>
    <rPh sb="23" eb="25">
      <t>クウラン</t>
    </rPh>
    <rPh sb="29" eb="30">
      <t>オク</t>
    </rPh>
    <phoneticPr fontId="8"/>
  </si>
  <si>
    <t>団体戦</t>
    <rPh sb="0" eb="2">
      <t>ダンタイ</t>
    </rPh>
    <rPh sb="2" eb="3">
      <t>セン</t>
    </rPh>
    <phoneticPr fontId="5"/>
  </si>
  <si>
    <t>ランク</t>
    <phoneticPr fontId="5"/>
  </si>
  <si>
    <t>▼をクリックし、Ａ・Ｂ・Ｃ・Ｄを選択</t>
    <rPh sb="16" eb="18">
      <t>センタク</t>
    </rPh>
    <phoneticPr fontId="9"/>
  </si>
  <si>
    <t>レベル</t>
    <phoneticPr fontId="5"/>
  </si>
  <si>
    <t>▼をクリックし、上・中・初を選択</t>
    <rPh sb="14" eb="16">
      <t>センタク</t>
    </rPh>
    <phoneticPr fontId="9"/>
  </si>
  <si>
    <t>番号</t>
    <rPh sb="0" eb="2">
      <t>バンゴウ</t>
    </rPh>
    <phoneticPr fontId="5"/>
  </si>
  <si>
    <t>同一ブロック、同一ランクに２チーム以上エントリーする場合、▼をクリックし、実力順の数字を入力</t>
    <rPh sb="1" eb="2">
      <t>イチ</t>
    </rPh>
    <rPh sb="8" eb="9">
      <t>イチ</t>
    </rPh>
    <rPh sb="41" eb="42">
      <t>カズ</t>
    </rPh>
    <rPh sb="42" eb="43">
      <t>ジ</t>
    </rPh>
    <phoneticPr fontId="9"/>
  </si>
  <si>
    <t>大会名及び日程</t>
    <phoneticPr fontId="5"/>
  </si>
  <si>
    <t>他に出場する大会を入力　　(例）横浜市レディース大会　10/12</t>
  </si>
  <si>
    <t>氏名</t>
    <rPh sb="0" eb="2">
      <t>シメイ</t>
    </rPh>
    <phoneticPr fontId="5"/>
  </si>
  <si>
    <t>選手名を「あいうえお順」で入力</t>
  </si>
  <si>
    <t>個人戦</t>
    <rPh sb="0" eb="3">
      <t>コジンセン</t>
    </rPh>
    <phoneticPr fontId="5"/>
  </si>
  <si>
    <t>ランク</t>
  </si>
  <si>
    <t>レベル</t>
  </si>
  <si>
    <t>他クラブの選手と組む場合、クラブ名も入力　（自分の登録クラブから申込と振込をする）</t>
    <rPh sb="0" eb="1">
      <t>タ</t>
    </rPh>
    <rPh sb="5" eb="7">
      <t>センシュ</t>
    </rPh>
    <rPh sb="8" eb="9">
      <t>ク</t>
    </rPh>
    <rPh sb="10" eb="12">
      <t>バアイ</t>
    </rPh>
    <rPh sb="16" eb="17">
      <t>メイ</t>
    </rPh>
    <rPh sb="18" eb="20">
      <t>ニュウリョク</t>
    </rPh>
    <rPh sb="22" eb="24">
      <t>ジブン</t>
    </rPh>
    <rPh sb="25" eb="27">
      <t>トウロク</t>
    </rPh>
    <rPh sb="32" eb="34">
      <t>モウシコ</t>
    </rPh>
    <rPh sb="35" eb="37">
      <t>フリコミ</t>
    </rPh>
    <phoneticPr fontId="9"/>
  </si>
  <si>
    <t>都合がつかない日</t>
    <rPh sb="0" eb="2">
      <t>ツゴウ</t>
    </rPh>
    <rPh sb="7" eb="8">
      <t>ヒ</t>
    </rPh>
    <phoneticPr fontId="8"/>
  </si>
  <si>
    <t>都合がつかない日時があれば、▼をクリックし、　×印を選択</t>
  </si>
  <si>
    <t>県予選会</t>
    <rPh sb="0" eb="1">
      <t>ケン</t>
    </rPh>
    <rPh sb="1" eb="3">
      <t>ヨセン</t>
    </rPh>
    <rPh sb="3" eb="4">
      <t>カイ</t>
    </rPh>
    <phoneticPr fontId="5"/>
  </si>
  <si>
    <t>生年月日</t>
    <rPh sb="0" eb="4">
      <t>セイネンガッピ</t>
    </rPh>
    <phoneticPr fontId="5"/>
  </si>
  <si>
    <t>（例） 1965/7/12</t>
    <rPh sb="1" eb="2">
      <t>レイ</t>
    </rPh>
    <phoneticPr fontId="9"/>
  </si>
  <si>
    <t>日バ登録番号</t>
    <rPh sb="0" eb="1">
      <t>ニチ</t>
    </rPh>
    <rPh sb="2" eb="4">
      <t>トウロク</t>
    </rPh>
    <rPh sb="4" eb="6">
      <t>バンゴウ</t>
    </rPh>
    <phoneticPr fontId="5"/>
  </si>
  <si>
    <t>８桁・１０桁もしくは申請中</t>
    <rPh sb="1" eb="2">
      <t>ケタ</t>
    </rPh>
    <rPh sb="5" eb="6">
      <t>ケタ</t>
    </rPh>
    <rPh sb="10" eb="13">
      <t>シンセイチュウ</t>
    </rPh>
    <phoneticPr fontId="9"/>
  </si>
  <si>
    <t>審判資格</t>
    <rPh sb="0" eb="4">
      <t>シンパンシカク</t>
    </rPh>
    <phoneticPr fontId="5"/>
  </si>
  <si>
    <t>▼をクリックし、有・無を〇・×で入力</t>
    <rPh sb="8" eb="9">
      <t>アリ</t>
    </rPh>
    <rPh sb="10" eb="11">
      <t>ナシ</t>
    </rPh>
    <rPh sb="16" eb="18">
      <t>ニュウリョク</t>
    </rPh>
    <phoneticPr fontId="9"/>
  </si>
  <si>
    <t>代表者・住所・携帯電話番号を入力</t>
    <rPh sb="0" eb="3">
      <t>ダイヒョウシャ</t>
    </rPh>
    <rPh sb="4" eb="6">
      <t>ジュウショ</t>
    </rPh>
    <rPh sb="7" eb="9">
      <t>ケイタイ</t>
    </rPh>
    <rPh sb="9" eb="11">
      <t>デンワ</t>
    </rPh>
    <rPh sb="11" eb="13">
      <t>バンゴウ</t>
    </rPh>
    <rPh sb="14" eb="16">
      <t>ニュウリョク</t>
    </rPh>
    <phoneticPr fontId="5"/>
  </si>
  <si>
    <t>集計表</t>
    <rPh sb="0" eb="2">
      <t>シュウケイ</t>
    </rPh>
    <rPh sb="2" eb="3">
      <t>ヒョウ</t>
    </rPh>
    <phoneticPr fontId="5"/>
  </si>
  <si>
    <t>各申込数を入力すると、合計金額が表示される</t>
    <rPh sb="0" eb="1">
      <t>カク</t>
    </rPh>
    <rPh sb="3" eb="4">
      <t>カズ</t>
    </rPh>
    <rPh sb="11" eb="13">
      <t>ゴウケイ</t>
    </rPh>
    <rPh sb="13" eb="15">
      <t>キンガク</t>
    </rPh>
    <rPh sb="16" eb="18">
      <t>ヒョウジ</t>
    </rPh>
    <phoneticPr fontId="5"/>
  </si>
  <si>
    <t>振込日(例 2018/7/3)・申込責任者・携帯電話番号を入力</t>
    <rPh sb="0" eb="2">
      <t>フリコミ</t>
    </rPh>
    <rPh sb="2" eb="3">
      <t>ビ</t>
    </rPh>
    <rPh sb="4" eb="5">
      <t>レイ</t>
    </rPh>
    <rPh sb="16" eb="18">
      <t>モウシコミ</t>
    </rPh>
    <rPh sb="18" eb="21">
      <t>セキニンシャ</t>
    </rPh>
    <rPh sb="22" eb="26">
      <t>ケイタイデンワ</t>
    </rPh>
    <rPh sb="26" eb="28">
      <t>バンゴウ</t>
    </rPh>
    <rPh sb="29" eb="31">
      <t>ニュウリョク</t>
    </rPh>
    <phoneticPr fontId="5"/>
  </si>
  <si>
    <t>《　参加料振込先　》</t>
    <rPh sb="2" eb="4">
      <t>サンカ</t>
    </rPh>
    <rPh sb="4" eb="5">
      <t>リョウ</t>
    </rPh>
    <rPh sb="5" eb="7">
      <t>フリコミ</t>
    </rPh>
    <rPh sb="7" eb="8">
      <t>サキ</t>
    </rPh>
    <phoneticPr fontId="4"/>
  </si>
  <si>
    <t>郵便振替</t>
    <rPh sb="0" eb="2">
      <t>ユウビン</t>
    </rPh>
    <rPh sb="2" eb="4">
      <t>フリカエ</t>
    </rPh>
    <phoneticPr fontId="5"/>
  </si>
  <si>
    <t>００２６０－０－３１００５　　神奈川県レディースバドミントン連盟　　　　　　　　　</t>
    <phoneticPr fontId="5"/>
  </si>
  <si>
    <t>ゆうちょ銀行　　支店番号　〇二九　　口座番号　００３１００５</t>
    <phoneticPr fontId="8"/>
  </si>
  <si>
    <t>振込人氏名</t>
    <rPh sb="0" eb="2">
      <t>フリコミ</t>
    </rPh>
    <rPh sb="2" eb="3">
      <t>ニン</t>
    </rPh>
    <rPh sb="3" eb="5">
      <t>シメイ</t>
    </rPh>
    <phoneticPr fontId="8"/>
  </si>
  <si>
    <t>「クラブ№クラブ名　振込人氏名」にする。　　例） １３アリス　ノハラユリコ</t>
    <rPh sb="10" eb="12">
      <t>フリコミ</t>
    </rPh>
    <rPh sb="12" eb="13">
      <t>ニン</t>
    </rPh>
    <rPh sb="13" eb="15">
      <t>シメイ</t>
    </rPh>
    <phoneticPr fontId="8"/>
  </si>
  <si>
    <t>《　ファイル送信先　》</t>
    <rPh sb="6" eb="8">
      <t>ソウシン</t>
    </rPh>
    <rPh sb="8" eb="9">
      <t>サキ</t>
    </rPh>
    <phoneticPr fontId="4"/>
  </si>
  <si>
    <t>　　電子メールの件名とエクセルのファイル名を　「クラブ№クラブ名　春季大会」　に変更して送信する。　 例） １３アリス　春季大会</t>
    <rPh sb="2" eb="4">
      <t>デンシ</t>
    </rPh>
    <rPh sb="8" eb="10">
      <t>ケンメイ</t>
    </rPh>
    <rPh sb="20" eb="21">
      <t>メイ</t>
    </rPh>
    <rPh sb="31" eb="32">
      <t>メイ</t>
    </rPh>
    <rPh sb="33" eb="35">
      <t>シュンキ</t>
    </rPh>
    <rPh sb="35" eb="37">
      <t>タイカイ</t>
    </rPh>
    <rPh sb="40" eb="42">
      <t>ヘンコウ</t>
    </rPh>
    <rPh sb="44" eb="46">
      <t>ソウシン</t>
    </rPh>
    <rPh sb="51" eb="52">
      <t>レイ</t>
    </rPh>
    <rPh sb="60" eb="62">
      <t>シュンキ</t>
    </rPh>
    <rPh sb="62" eb="64">
      <t>タイカイ</t>
    </rPh>
    <phoneticPr fontId="5"/>
  </si>
  <si>
    <t>mousikomi-klba@ladies.2-d.jp</t>
    <phoneticPr fontId="5"/>
  </si>
  <si>
    <t>《　問合先　》</t>
    <rPh sb="2" eb="4">
      <t>トイアワ</t>
    </rPh>
    <rPh sb="4" eb="5">
      <t>サキ</t>
    </rPh>
    <phoneticPr fontId="4"/>
  </si>
  <si>
    <t>　　理事長　　山口　美法　　070-4336-1324　</t>
    <rPh sb="2" eb="5">
      <t>リジチョウ</t>
    </rPh>
    <rPh sb="7" eb="12">
      <t>ヤマグ</t>
    </rPh>
    <phoneticPr fontId="5"/>
  </si>
  <si>
    <t>kanagawa-ladies@ladies.2-d.jp</t>
    <phoneticPr fontId="5"/>
  </si>
  <si>
    <t>クラブＮｏ．</t>
    <phoneticPr fontId="4"/>
  </si>
  <si>
    <t>Ｎｏ．</t>
    <phoneticPr fontId="4"/>
  </si>
  <si>
    <t>ランク</t>
    <phoneticPr fontId="4"/>
  </si>
  <si>
    <t>番号</t>
    <rPh sb="0" eb="2">
      <t>バンゴウ</t>
    </rPh>
    <phoneticPr fontId="4"/>
  </si>
  <si>
    <t>大会名及び日程</t>
    <rPh sb="0" eb="2">
      <t>タイカイ</t>
    </rPh>
    <rPh sb="2" eb="3">
      <t>メイ</t>
    </rPh>
    <rPh sb="3" eb="4">
      <t>オヨ</t>
    </rPh>
    <rPh sb="5" eb="7">
      <t>ニッテイ</t>
    </rPh>
    <phoneticPr fontId="4"/>
  </si>
  <si>
    <t>氏名</t>
    <rPh sb="0" eb="1">
      <t>シ</t>
    </rPh>
    <rPh sb="1" eb="2">
      <t>メイ</t>
    </rPh>
    <phoneticPr fontId="4"/>
  </si>
  <si>
    <t>クラブＮｏ．</t>
    <phoneticPr fontId="5"/>
  </si>
  <si>
    <t>他クラブの選手と組む場合、クラブ名も入力　（自分の登録クラブから申込と振込をする）</t>
    <phoneticPr fontId="4"/>
  </si>
  <si>
    <t>都合がつかない日に×</t>
    <rPh sb="0" eb="2">
      <t>ツゴウ</t>
    </rPh>
    <phoneticPr fontId="4"/>
  </si>
  <si>
    <t>氏名</t>
    <rPh sb="0" eb="2">
      <t>シメイメイ</t>
    </rPh>
    <phoneticPr fontId="4"/>
  </si>
  <si>
    <t>他クラブ名</t>
    <rPh sb="0" eb="1">
      <t>タ</t>
    </rPh>
    <rPh sb="4" eb="5">
      <t>メイ</t>
    </rPh>
    <phoneticPr fontId="4"/>
  </si>
  <si>
    <t>氏名</t>
    <phoneticPr fontId="5"/>
  </si>
  <si>
    <t>生年月日</t>
    <phoneticPr fontId="5"/>
  </si>
  <si>
    <t>年齢</t>
    <rPh sb="0" eb="2">
      <t>ネンレイ</t>
    </rPh>
    <phoneticPr fontId="4"/>
  </si>
  <si>
    <t>日本バドミントン協会</t>
    <rPh sb="0" eb="2">
      <t>ニホン</t>
    </rPh>
    <rPh sb="8" eb="10">
      <t>キョウカイ</t>
    </rPh>
    <phoneticPr fontId="4"/>
  </si>
  <si>
    <t>審判</t>
    <rPh sb="0" eb="2">
      <t>シンパン</t>
    </rPh>
    <phoneticPr fontId="4"/>
  </si>
  <si>
    <t>4/1現在</t>
    <rPh sb="3" eb="5">
      <t>ゲンザイ</t>
    </rPh>
    <phoneticPr fontId="4"/>
  </si>
  <si>
    <t>登録番号</t>
    <rPh sb="0" eb="4">
      <t>トウロクバンゴウ</t>
    </rPh>
    <phoneticPr fontId="5"/>
  </si>
  <si>
    <t>〇×</t>
    <phoneticPr fontId="5"/>
  </si>
  <si>
    <t>監督</t>
    <rPh sb="0" eb="2">
      <t>カントク</t>
    </rPh>
    <phoneticPr fontId="4"/>
  </si>
  <si>
    <t>コーチ</t>
    <phoneticPr fontId="4"/>
  </si>
  <si>
    <t>マネージャー</t>
    <phoneticPr fontId="4"/>
  </si>
  <si>
    <t>選手１</t>
    <rPh sb="0" eb="2">
      <t>センシュ</t>
    </rPh>
    <phoneticPr fontId="4"/>
  </si>
  <si>
    <t>選手２</t>
    <rPh sb="0" eb="2">
      <t>センシュ</t>
    </rPh>
    <phoneticPr fontId="4"/>
  </si>
  <si>
    <t>選手３</t>
    <rPh sb="0" eb="2">
      <t>センシュ</t>
    </rPh>
    <phoneticPr fontId="4"/>
  </si>
  <si>
    <t>選手４</t>
    <rPh sb="0" eb="2">
      <t>センシュ</t>
    </rPh>
    <phoneticPr fontId="4"/>
  </si>
  <si>
    <t>選手５</t>
    <rPh sb="0" eb="2">
      <t>センシュ</t>
    </rPh>
    <phoneticPr fontId="4"/>
  </si>
  <si>
    <t>選手６</t>
    <rPh sb="0" eb="2">
      <t>センシュ</t>
    </rPh>
    <phoneticPr fontId="4"/>
  </si>
  <si>
    <t>選手７</t>
    <rPh sb="0" eb="2">
      <t>センシュ</t>
    </rPh>
    <phoneticPr fontId="4"/>
  </si>
  <si>
    <t>選手８</t>
    <rPh sb="0" eb="2">
      <t>センシュ</t>
    </rPh>
    <phoneticPr fontId="4"/>
  </si>
  <si>
    <t>選手９</t>
    <rPh sb="0" eb="2">
      <t>センシュ</t>
    </rPh>
    <phoneticPr fontId="4"/>
  </si>
  <si>
    <t>代表者</t>
    <phoneticPr fontId="5"/>
  </si>
  <si>
    <t>住所</t>
    <rPh sb="0" eb="2">
      <t>ジュウショ</t>
    </rPh>
    <phoneticPr fontId="5"/>
  </si>
  <si>
    <t>〒</t>
    <phoneticPr fontId="5"/>
  </si>
  <si>
    <t>携帯電話番号</t>
    <rPh sb="0" eb="6">
      <t>ケイタイデンワバンゴウ</t>
    </rPh>
    <phoneticPr fontId="5"/>
  </si>
  <si>
    <t>神奈川県レディースバドミントン春季大会　参加申込集計表</t>
    <rPh sb="0" eb="4">
      <t>カナガワケン</t>
    </rPh>
    <rPh sb="15" eb="17">
      <t>シュンキ</t>
    </rPh>
    <rPh sb="17" eb="19">
      <t>タイカイ</t>
    </rPh>
    <rPh sb="20" eb="22">
      <t>サンカ</t>
    </rPh>
    <rPh sb="22" eb="24">
      <t>モウシコミ</t>
    </rPh>
    <rPh sb="24" eb="27">
      <t>シュウケイヒョウ</t>
    </rPh>
    <phoneticPr fontId="4"/>
  </si>
  <si>
    <t>集計表</t>
    <rPh sb="0" eb="3">
      <t>シュウケイヒョウ</t>
    </rPh>
    <phoneticPr fontId="8"/>
  </si>
  <si>
    <t>団体戦</t>
    <rPh sb="0" eb="3">
      <t>ダンタイセン</t>
    </rPh>
    <phoneticPr fontId="4"/>
  </si>
  <si>
    <t>\9,000×</t>
    <phoneticPr fontId="8"/>
  </si>
  <si>
    <t>チーム＝</t>
    <phoneticPr fontId="4"/>
  </si>
  <si>
    <t>個人戦</t>
    <rPh sb="0" eb="3">
      <t>コジンセン</t>
    </rPh>
    <phoneticPr fontId="4"/>
  </si>
  <si>
    <t>\1,500×</t>
    <phoneticPr fontId="8"/>
  </si>
  <si>
    <t>人　　＝</t>
    <rPh sb="0" eb="1">
      <t>ニン</t>
    </rPh>
    <phoneticPr fontId="4"/>
  </si>
  <si>
    <t>予選会</t>
    <rPh sb="0" eb="3">
      <t>ヨセンカイ</t>
    </rPh>
    <phoneticPr fontId="4"/>
  </si>
  <si>
    <t>\8,000×</t>
    <phoneticPr fontId="8"/>
  </si>
  <si>
    <t>合　計</t>
    <rPh sb="0" eb="1">
      <t>ゴウ</t>
    </rPh>
    <rPh sb="2" eb="3">
      <t>ケイ</t>
    </rPh>
    <phoneticPr fontId="4"/>
  </si>
  <si>
    <t>振込日</t>
    <rPh sb="0" eb="2">
      <t>フリコミ</t>
    </rPh>
    <rPh sb="2" eb="3">
      <t>ヒ</t>
    </rPh>
    <phoneticPr fontId="4"/>
  </si>
  <si>
    <t>申込責任者</t>
    <phoneticPr fontId="4"/>
  </si>
  <si>
    <t>携帯電話番号</t>
    <rPh sb="0" eb="6">
      <t>ケイタイデンワバンゴウ</t>
    </rPh>
    <phoneticPr fontId="4"/>
  </si>
  <si>
    <t>クラブ名</t>
    <rPh sb="3" eb="4">
      <t>メイ</t>
    </rPh>
    <phoneticPr fontId="5"/>
  </si>
  <si>
    <t>ミセスフレンド</t>
    <phoneticPr fontId="4"/>
  </si>
  <si>
    <t>第79回神奈川県レディースバドミントン春季大会　個人戦・ミセスフレンド　参加申込書</t>
    <rPh sb="0" eb="1">
      <t>ダイ</t>
    </rPh>
    <rPh sb="3" eb="4">
      <t>カイ</t>
    </rPh>
    <rPh sb="4" eb="8">
      <t>カナガワケン</t>
    </rPh>
    <rPh sb="19" eb="21">
      <t>シュンキ</t>
    </rPh>
    <rPh sb="21" eb="23">
      <t>タイカイ</t>
    </rPh>
    <rPh sb="24" eb="27">
      <t>コジンセン</t>
    </rPh>
    <rPh sb="36" eb="38">
      <t>サンカ</t>
    </rPh>
    <rPh sb="38" eb="41">
      <t>モウシコミショ</t>
    </rPh>
    <phoneticPr fontId="4"/>
  </si>
  <si>
    <t>第79回神奈川県レディースバドミントン春季大会　団体戦参加申込書</t>
    <rPh sb="0" eb="1">
      <t>ダイ</t>
    </rPh>
    <rPh sb="3" eb="4">
      <t>カイ</t>
    </rPh>
    <rPh sb="4" eb="8">
      <t>カナガワケン</t>
    </rPh>
    <rPh sb="19" eb="21">
      <t>シュンキ</t>
    </rPh>
    <rPh sb="21" eb="23">
      <t>タイカイ</t>
    </rPh>
    <rPh sb="24" eb="27">
      <t>ダンタイセン</t>
    </rPh>
    <rPh sb="27" eb="29">
      <t>サンカ</t>
    </rPh>
    <rPh sb="29" eb="32">
      <t>モウシコミショ</t>
    </rPh>
    <phoneticPr fontId="4"/>
  </si>
  <si>
    <t>第４０回　全日本レディースバドミントン選手権大会（クラブ対抗）県予選会参加申込書</t>
    <rPh sb="0" eb="1">
      <t>ダイ</t>
    </rPh>
    <rPh sb="3" eb="4">
      <t>カイ</t>
    </rPh>
    <rPh sb="5" eb="8">
      <t>ゼンニホン</t>
    </rPh>
    <rPh sb="19" eb="22">
      <t>センシュケン</t>
    </rPh>
    <rPh sb="28" eb="30">
      <t>タイコウ</t>
    </rPh>
    <rPh sb="31" eb="32">
      <t>ケン</t>
    </rPh>
    <rPh sb="32" eb="33">
      <t>ヨ</t>
    </rPh>
    <rPh sb="33" eb="34">
      <t>セン</t>
    </rPh>
    <rPh sb="34" eb="35">
      <t>カイ</t>
    </rPh>
    <rPh sb="35" eb="37">
      <t>サンカ</t>
    </rPh>
    <rPh sb="37" eb="39">
      <t>モウシコミ</t>
    </rPh>
    <rPh sb="39" eb="40">
      <t>ショ</t>
    </rPh>
    <phoneticPr fontId="4"/>
  </si>
  <si>
    <t>\1,200×</t>
    <phoneticPr fontId="8"/>
  </si>
  <si>
    <t>5/31
ＡＭ</t>
    <phoneticPr fontId="8"/>
  </si>
  <si>
    <t>7/1
ＡＭ</t>
    <phoneticPr fontId="8"/>
  </si>
  <si>
    <t>7/1
ＰＭ</t>
    <phoneticPr fontId="8"/>
  </si>
  <si>
    <t>5/31
ＰＭ</t>
    <phoneticPr fontId="8"/>
  </si>
  <si>
    <t>ミセスフレンド</t>
    <phoneticPr fontId="5"/>
  </si>
  <si>
    <t>ＩＣＢＣ</t>
    <rPh sb="0" eb="4">
      <t>アイシービーシー</t>
    </rPh>
    <phoneticPr fontId="2"/>
  </si>
  <si>
    <t>アイリス</t>
    <rPh sb="0" eb="4">
      <t>アイリス</t>
    </rPh>
    <phoneticPr fontId="2"/>
  </si>
  <si>
    <t>青りんご</t>
    <rPh sb="0" eb="1">
      <t>アオリンゴ</t>
    </rPh>
    <phoneticPr fontId="2"/>
  </si>
  <si>
    <t>アカシヤ</t>
    <rPh sb="0" eb="4">
      <t>アカシヤ</t>
    </rPh>
    <phoneticPr fontId="2"/>
  </si>
  <si>
    <t>麻生ウイングス</t>
    <rPh sb="0" eb="2">
      <t>アソウウイングス</t>
    </rPh>
    <phoneticPr fontId="2"/>
  </si>
  <si>
    <t>麻生ダックス</t>
    <rPh sb="0" eb="2">
      <t>アソウダックス</t>
    </rPh>
    <phoneticPr fontId="2"/>
  </si>
  <si>
    <t>アチェロ</t>
  </si>
  <si>
    <t>upup</t>
  </si>
  <si>
    <t>アップル</t>
    <rPh sb="0" eb="4">
      <t>アップル</t>
    </rPh>
    <phoneticPr fontId="2"/>
  </si>
  <si>
    <t>アトム</t>
  </si>
  <si>
    <t>アバンス</t>
  </si>
  <si>
    <t>アビス</t>
    <rPh sb="0" eb="3">
      <t>アビス</t>
    </rPh>
    <phoneticPr fontId="2"/>
  </si>
  <si>
    <t>アリス</t>
    <rPh sb="0" eb="3">
      <t>アリス</t>
    </rPh>
    <phoneticPr fontId="2"/>
  </si>
  <si>
    <t>アロウス</t>
    <rPh sb="0" eb="4">
      <t>アロウス</t>
    </rPh>
    <phoneticPr fontId="2"/>
  </si>
  <si>
    <t>粟田</t>
    <rPh sb="0" eb="2">
      <t>アワタ</t>
    </rPh>
    <phoneticPr fontId="2"/>
  </si>
  <si>
    <t>いちょう</t>
    <rPh sb="0" eb="4">
      <t>イチョウ</t>
    </rPh>
    <phoneticPr fontId="2"/>
  </si>
  <si>
    <t>ウィップ</t>
    <rPh sb="0" eb="4">
      <t>ウィップ</t>
    </rPh>
    <phoneticPr fontId="2"/>
  </si>
  <si>
    <t>ウィンターズ</t>
    <rPh sb="0" eb="6">
      <t>ウィンターズ</t>
    </rPh>
    <phoneticPr fontId="2"/>
  </si>
  <si>
    <t>ＷＡＶＥ</t>
    <rPh sb="0" eb="4">
      <t>ウェーブ</t>
    </rPh>
    <phoneticPr fontId="2"/>
  </si>
  <si>
    <t>美しが丘</t>
    <rPh sb="0" eb="1">
      <t>ウツクシガオカ</t>
    </rPh>
    <phoneticPr fontId="2"/>
  </si>
  <si>
    <t>Ｈ．Ｂ．Ｃ</t>
    <rPh sb="0" eb="5">
      <t>エイチ．ビー．シー</t>
    </rPh>
    <phoneticPr fontId="2"/>
  </si>
  <si>
    <t>ＡＲＢ</t>
    <rPh sb="0" eb="3">
      <t>エーアールビー</t>
    </rPh>
    <phoneticPr fontId="2"/>
  </si>
  <si>
    <t>エース</t>
    <rPh sb="0" eb="3">
      <t>エース</t>
    </rPh>
    <phoneticPr fontId="2"/>
  </si>
  <si>
    <t>エーデルワイス</t>
    <rPh sb="0" eb="7">
      <t>エーデルワイス</t>
    </rPh>
    <phoneticPr fontId="2"/>
  </si>
  <si>
    <t>エール</t>
  </si>
  <si>
    <t>Ｓ．Ｓ．Ｃ</t>
    <rPh sb="0" eb="5">
      <t>エス．エス．シー</t>
    </rPh>
    <phoneticPr fontId="2"/>
  </si>
  <si>
    <t>ＮＥＣ ＢＳ</t>
  </si>
  <si>
    <t>海老名</t>
    <rPh sb="0" eb="3">
      <t>エビナ</t>
    </rPh>
    <phoneticPr fontId="2"/>
  </si>
  <si>
    <t>Ｆ・Ｒ・Ｃ</t>
  </si>
  <si>
    <t>Ｆ．Ｍ．Ｃ</t>
    <rPh sb="0" eb="5">
      <t>エフ．エム．シー</t>
    </rPh>
    <phoneticPr fontId="2"/>
  </si>
  <si>
    <t>ＭＭＣ</t>
    <rPh sb="0" eb="3">
      <t>エムエムシー</t>
    </rPh>
    <phoneticPr fontId="2"/>
  </si>
  <si>
    <t>Ｍ２</t>
    <rPh sb="0" eb="2">
      <t>エムツー</t>
    </rPh>
    <phoneticPr fontId="2"/>
  </si>
  <si>
    <t>Ｌ．Ａ．Ｐ</t>
  </si>
  <si>
    <t>Ｌ．Ｍ．Ｃ．</t>
  </si>
  <si>
    <t>大岡ＢＣ</t>
    <rPh sb="0" eb="2">
      <t>オオオカ</t>
    </rPh>
    <phoneticPr fontId="2"/>
  </si>
  <si>
    <t>オーデトワレ</t>
    <rPh sb="0" eb="6">
      <t>オーデトワレ</t>
    </rPh>
    <phoneticPr fontId="2"/>
  </si>
  <si>
    <t>ＯＢＣ</t>
    <rPh sb="0" eb="3">
      <t>オービーシー</t>
    </rPh>
    <phoneticPr fontId="2"/>
  </si>
  <si>
    <t>大船クラブ</t>
    <rPh sb="0" eb="2">
      <t>オオフナ</t>
    </rPh>
    <phoneticPr fontId="2"/>
  </si>
  <si>
    <t>オーロラ</t>
    <rPh sb="0" eb="4">
      <t>オーロラ</t>
    </rPh>
    <phoneticPr fontId="2"/>
  </si>
  <si>
    <t>小田原ママさん</t>
    <rPh sb="0" eb="7">
      <t>オダワラママサン</t>
    </rPh>
    <phoneticPr fontId="2"/>
  </si>
  <si>
    <t>オリーブ</t>
    <rPh sb="0" eb="4">
      <t>オリーブ</t>
    </rPh>
    <phoneticPr fontId="2"/>
  </si>
  <si>
    <t>カインド</t>
    <rPh sb="0" eb="4">
      <t>カインド</t>
    </rPh>
    <phoneticPr fontId="2"/>
  </si>
  <si>
    <t>柿生レディース</t>
    <rPh sb="0" eb="7">
      <t>カキオレディース</t>
    </rPh>
    <phoneticPr fontId="2"/>
  </si>
  <si>
    <t>かなざわウェーブ</t>
    <rPh sb="0" eb="8">
      <t>カナザワウェーブ</t>
    </rPh>
    <phoneticPr fontId="2"/>
  </si>
  <si>
    <t>かなざわラ・メール</t>
    <rPh sb="0" eb="9">
      <t>カナザワラ・メール</t>
    </rPh>
    <phoneticPr fontId="2"/>
  </si>
  <si>
    <t>鎌倉あすなろ</t>
    <rPh sb="0" eb="6">
      <t>カマクラアスナロ</t>
    </rPh>
    <phoneticPr fontId="2"/>
  </si>
  <si>
    <t>カムリッド</t>
    <rPh sb="0" eb="5">
      <t>カムリッド</t>
    </rPh>
    <phoneticPr fontId="2"/>
  </si>
  <si>
    <t>カモミール</t>
    <rPh sb="0" eb="5">
      <t>カモミール</t>
    </rPh>
    <phoneticPr fontId="2"/>
  </si>
  <si>
    <t>カラーズ</t>
  </si>
  <si>
    <t>花梨</t>
    <rPh sb="0" eb="2">
      <t>カリン</t>
    </rPh>
    <phoneticPr fontId="2"/>
  </si>
  <si>
    <t>川崎シャトルクラブ</t>
    <rPh sb="0" eb="9">
      <t>カワサキシャトルクラブ</t>
    </rPh>
    <phoneticPr fontId="2"/>
  </si>
  <si>
    <t>キープ</t>
  </si>
  <si>
    <t>北見方ＢＣ</t>
    <rPh sb="0" eb="5">
      <t>キタミカタビーシー</t>
    </rPh>
    <phoneticPr fontId="2"/>
  </si>
  <si>
    <t>キャンベル</t>
    <rPh sb="0" eb="5">
      <t>キャンベル</t>
    </rPh>
    <phoneticPr fontId="2"/>
  </si>
  <si>
    <t>クッキーズ</t>
    <rPh sb="0" eb="5">
      <t>クッキーズ</t>
    </rPh>
    <phoneticPr fontId="2"/>
  </si>
  <si>
    <t>クリアー</t>
    <rPh sb="0" eb="4">
      <t>クリアー</t>
    </rPh>
    <phoneticPr fontId="2"/>
  </si>
  <si>
    <t>グリーン</t>
    <rPh sb="0" eb="4">
      <t>グリーン</t>
    </rPh>
    <phoneticPr fontId="2"/>
  </si>
  <si>
    <t>グリーンリーフ</t>
    <rPh sb="0" eb="7">
      <t>グリーンリーフ</t>
    </rPh>
    <phoneticPr fontId="2"/>
  </si>
  <si>
    <t>クレインズ</t>
    <rPh sb="0" eb="5">
      <t>クレインズ</t>
    </rPh>
    <phoneticPr fontId="2"/>
  </si>
  <si>
    <t>グローアップ</t>
    <rPh sb="0" eb="6">
      <t>グローアップ</t>
    </rPh>
    <phoneticPr fontId="2"/>
  </si>
  <si>
    <t>クローバー</t>
    <rPh sb="0" eb="5">
      <t>クローバー</t>
    </rPh>
    <phoneticPr fontId="2"/>
  </si>
  <si>
    <t>Cross Hearts</t>
  </si>
  <si>
    <t>ＫＢＣ</t>
    <rPh sb="0" eb="3">
      <t>ケービーシー</t>
    </rPh>
    <phoneticPr fontId="2"/>
  </si>
  <si>
    <t>港南オリーブ</t>
    <rPh sb="0" eb="6">
      <t>コウナンオリーブ</t>
    </rPh>
    <phoneticPr fontId="2"/>
  </si>
  <si>
    <t>コウナンズ</t>
  </si>
  <si>
    <t>Ｇｏ's Ｂ</t>
  </si>
  <si>
    <t>小雀</t>
    <rPh sb="0" eb="2">
      <t>コスズメ</t>
    </rPh>
    <phoneticPr fontId="2"/>
  </si>
  <si>
    <t>コスモス</t>
    <rPh sb="0" eb="4">
      <t>コスモス</t>
    </rPh>
    <phoneticPr fontId="2"/>
  </si>
  <si>
    <t>コメッツ</t>
    <rPh sb="0" eb="4">
      <t>コメッツ</t>
    </rPh>
    <phoneticPr fontId="2"/>
  </si>
  <si>
    <t>Ｃｏｌｌａｂｏ</t>
    <rPh sb="0" eb="7">
      <t>コラボ</t>
    </rPh>
    <phoneticPr fontId="2"/>
  </si>
  <si>
    <t>サーティワン</t>
    <rPh sb="0" eb="6">
      <t>サーティワン</t>
    </rPh>
    <phoneticPr fontId="2"/>
  </si>
  <si>
    <t>相模原ひまわり</t>
    <rPh sb="0" eb="7">
      <t>サガミハラヒマワリ</t>
    </rPh>
    <phoneticPr fontId="2"/>
  </si>
  <si>
    <t>さくら</t>
    <rPh sb="0" eb="3">
      <t>サクラ</t>
    </rPh>
    <phoneticPr fontId="2"/>
  </si>
  <si>
    <t>桜ＢＣ</t>
    <rPh sb="0" eb="1">
      <t>サクラ</t>
    </rPh>
    <phoneticPr fontId="2"/>
  </si>
  <si>
    <t>さくらんぼ</t>
    <rPh sb="0" eb="5">
      <t>サクランボ</t>
    </rPh>
    <phoneticPr fontId="2"/>
  </si>
  <si>
    <t>左近山</t>
    <rPh sb="0" eb="3">
      <t>サコンヤマ</t>
    </rPh>
    <phoneticPr fontId="2"/>
  </si>
  <si>
    <t>さざなみ</t>
    <rPh sb="0" eb="4">
      <t>サザナミ</t>
    </rPh>
    <phoneticPr fontId="2"/>
  </si>
  <si>
    <t>座間パピオン</t>
    <rPh sb="0" eb="6">
      <t>ザマパピオン</t>
    </rPh>
    <phoneticPr fontId="2"/>
  </si>
  <si>
    <t>サンパルス</t>
    <rPh sb="0" eb="5">
      <t>サンパルス</t>
    </rPh>
    <phoneticPr fontId="2"/>
  </si>
  <si>
    <t>サンフラワー</t>
    <rPh sb="0" eb="6">
      <t>サンフラワー</t>
    </rPh>
    <phoneticPr fontId="2"/>
  </si>
  <si>
    <t>シーガル</t>
    <rPh sb="0" eb="4">
      <t>シーガル</t>
    </rPh>
    <phoneticPr fontId="2"/>
  </si>
  <si>
    <t>シープ</t>
    <rPh sb="0" eb="3">
      <t>シープ</t>
    </rPh>
    <phoneticPr fontId="2"/>
  </si>
  <si>
    <t>シェーヴル</t>
    <rPh sb="0" eb="5">
      <t>シェーヴル</t>
    </rPh>
    <phoneticPr fontId="2"/>
  </si>
  <si>
    <t>紫音</t>
    <rPh sb="0" eb="2">
      <t>シオン</t>
    </rPh>
    <phoneticPr fontId="2"/>
  </si>
  <si>
    <t>篠原</t>
    <rPh sb="0" eb="2">
      <t>シノハラ</t>
    </rPh>
    <phoneticPr fontId="2"/>
  </si>
  <si>
    <t>耀</t>
    <rPh sb="0" eb="1">
      <t>ヨウ</t>
    </rPh>
    <phoneticPr fontId="2"/>
  </si>
  <si>
    <t>シャトル会</t>
    <rPh sb="0" eb="5">
      <t>シャトルカイ</t>
    </rPh>
    <phoneticPr fontId="2"/>
  </si>
  <si>
    <t>シャトルズ</t>
    <rPh sb="0" eb="5">
      <t>シャトルズ</t>
    </rPh>
    <phoneticPr fontId="2"/>
  </si>
  <si>
    <t>湘南アスリート</t>
    <rPh sb="0" eb="7">
      <t>ショウナンアスリート</t>
    </rPh>
    <phoneticPr fontId="2"/>
  </si>
  <si>
    <t>湘南ビートル</t>
    <rPh sb="0" eb="6">
      <t>ショウナンビートル</t>
    </rPh>
    <phoneticPr fontId="2"/>
  </si>
  <si>
    <t>城北</t>
    <rPh sb="0" eb="2">
      <t>ジョウホク</t>
    </rPh>
    <phoneticPr fontId="2"/>
  </si>
  <si>
    <t>しらゆり</t>
    <rPh sb="0" eb="4">
      <t>シラユリ</t>
    </rPh>
    <phoneticPr fontId="2"/>
  </si>
  <si>
    <t>シリウス</t>
    <rPh sb="0" eb="4">
      <t>シリウス</t>
    </rPh>
    <phoneticPr fontId="2"/>
  </si>
  <si>
    <t>水ようクラブ</t>
    <rPh sb="0" eb="6">
      <t>スイヨウクラブ</t>
    </rPh>
    <phoneticPr fontId="2"/>
  </si>
  <si>
    <t>スイング</t>
    <rPh sb="0" eb="4">
      <t>スイング</t>
    </rPh>
    <phoneticPr fontId="2"/>
  </si>
  <si>
    <t>逗子なぎさ</t>
    <rPh sb="0" eb="5">
      <t>ズシナギサ</t>
    </rPh>
    <phoneticPr fontId="2"/>
  </si>
  <si>
    <t>昴</t>
    <rPh sb="0" eb="1">
      <t>スバル</t>
    </rPh>
    <phoneticPr fontId="2"/>
  </si>
  <si>
    <t>ｓｐｉｃａ</t>
  </si>
  <si>
    <t>スペースシャトル</t>
  </si>
  <si>
    <t>すみれ</t>
    <rPh sb="0" eb="3">
      <t>スミレ</t>
    </rPh>
    <phoneticPr fontId="2"/>
  </si>
  <si>
    <t>ゼファー</t>
  </si>
  <si>
    <t>瀬谷</t>
    <rPh sb="0" eb="2">
      <t>セヤ</t>
    </rPh>
    <phoneticPr fontId="2"/>
  </si>
  <si>
    <t>セレナ</t>
    <rPh sb="0" eb="3">
      <t>セレナ</t>
    </rPh>
    <phoneticPr fontId="2"/>
  </si>
  <si>
    <t>タートル</t>
    <rPh sb="0" eb="4">
      <t>タートル</t>
    </rPh>
    <phoneticPr fontId="2"/>
  </si>
  <si>
    <t>大正</t>
    <rPh sb="0" eb="2">
      <t>タイショウ</t>
    </rPh>
    <phoneticPr fontId="2"/>
  </si>
  <si>
    <t>ダックス</t>
    <rPh sb="0" eb="4">
      <t>ダックス</t>
    </rPh>
    <phoneticPr fontId="2"/>
  </si>
  <si>
    <t>田名</t>
    <rPh sb="0" eb="2">
      <t>タナ</t>
    </rPh>
    <phoneticPr fontId="2"/>
  </si>
  <si>
    <t>Ｔａｍａ'７８</t>
  </si>
  <si>
    <t>Team Alice</t>
  </si>
  <si>
    <t>Teamスプラウト</t>
  </si>
  <si>
    <t>チーム美羽</t>
    <rPh sb="0" eb="5">
      <t>チームミワ</t>
    </rPh>
    <phoneticPr fontId="2"/>
  </si>
  <si>
    <t>チェリー</t>
    <rPh sb="0" eb="4">
      <t>チェリー</t>
    </rPh>
    <phoneticPr fontId="2"/>
  </si>
  <si>
    <t>ちがさき</t>
    <rPh sb="0" eb="4">
      <t>チガサキ</t>
    </rPh>
    <phoneticPr fontId="2"/>
  </si>
  <si>
    <t>茅ヶ崎ドリーム</t>
    <rPh sb="0" eb="7">
      <t>チガサキドリーム</t>
    </rPh>
    <phoneticPr fontId="2"/>
  </si>
  <si>
    <t>都筑マーガレット</t>
    <rPh sb="0" eb="8">
      <t>ツヅキマーガレット</t>
    </rPh>
    <phoneticPr fontId="2"/>
  </si>
  <si>
    <t>ＴＳＵＢＡＳＡ</t>
    <rPh sb="0" eb="7">
      <t>ツバサ</t>
    </rPh>
    <phoneticPr fontId="2"/>
  </si>
  <si>
    <t>ティアラ</t>
  </si>
  <si>
    <t>ティンカーベル</t>
    <rPh sb="0" eb="7">
      <t>ティンカーベル</t>
    </rPh>
    <phoneticPr fontId="2"/>
  </si>
  <si>
    <t>トゥインクル</t>
    <rPh sb="0" eb="6">
      <t>トゥインクル</t>
    </rPh>
    <phoneticPr fontId="2"/>
  </si>
  <si>
    <t>ＴＯＴＳＵＫＡ</t>
    <rPh sb="0" eb="7">
      <t>トツカ</t>
    </rPh>
    <phoneticPr fontId="2"/>
  </si>
  <si>
    <t>ｔｏｐ</t>
  </si>
  <si>
    <t>とまと</t>
    <rPh sb="0" eb="3">
      <t>トマト</t>
    </rPh>
    <phoneticPr fontId="2"/>
  </si>
  <si>
    <t>どんぐり</t>
    <rPh sb="0" eb="4">
      <t>ドングリ</t>
    </rPh>
    <phoneticPr fontId="2"/>
  </si>
  <si>
    <t>ナイスショット</t>
    <rPh sb="0" eb="7">
      <t>ナイスショット</t>
    </rPh>
    <phoneticPr fontId="2"/>
  </si>
  <si>
    <t>長津田</t>
    <rPh sb="0" eb="3">
      <t>ナガツダ</t>
    </rPh>
    <phoneticPr fontId="2"/>
  </si>
  <si>
    <t>中山Ｂ.Ｃ.</t>
    <rPh sb="0" eb="2">
      <t>ナカヤマ</t>
    </rPh>
    <phoneticPr fontId="2"/>
  </si>
  <si>
    <t>なでしこ</t>
    <rPh sb="0" eb="4">
      <t>ナデシコ</t>
    </rPh>
    <phoneticPr fontId="2"/>
  </si>
  <si>
    <t>NEOはね</t>
  </si>
  <si>
    <t>バードＢ．Ｃ</t>
    <rPh sb="0" eb="6">
      <t>バードビー．シー</t>
    </rPh>
    <phoneticPr fontId="2"/>
  </si>
  <si>
    <t>パープル逗子</t>
    <rPh sb="0" eb="6">
      <t>パープルズシ</t>
    </rPh>
    <phoneticPr fontId="2"/>
  </si>
  <si>
    <t>ハーモニー</t>
    <rPh sb="0" eb="5">
      <t>ハーモニー</t>
    </rPh>
    <phoneticPr fontId="2"/>
  </si>
  <si>
    <t>パール</t>
  </si>
  <si>
    <t>ハイランド</t>
    <rPh sb="0" eb="5">
      <t>ハイランド</t>
    </rPh>
    <phoneticPr fontId="2"/>
  </si>
  <si>
    <t>８９８</t>
    <rPh sb="0" eb="3">
      <t>ハチキュウハチ</t>
    </rPh>
    <phoneticPr fontId="2"/>
  </si>
  <si>
    <t>バドリング</t>
  </si>
  <si>
    <t>はないかだ</t>
    <rPh sb="0" eb="5">
      <t>ハナイカダ</t>
    </rPh>
    <phoneticPr fontId="2"/>
  </si>
  <si>
    <t>羽飛</t>
    <rPh sb="0" eb="1">
      <t>ハネ</t>
    </rPh>
    <rPh sb="1" eb="2">
      <t>トビ</t>
    </rPh>
    <phoneticPr fontId="2"/>
  </si>
  <si>
    <t>ＢＡＨＡＭＡ</t>
    <rPh sb="0" eb="6">
      <t>バハマ</t>
    </rPh>
    <phoneticPr fontId="2"/>
  </si>
  <si>
    <t>パピヨン</t>
    <rPh sb="0" eb="4">
      <t>パピヨン</t>
    </rPh>
    <phoneticPr fontId="2"/>
  </si>
  <si>
    <t>はまなん</t>
    <rPh sb="0" eb="4">
      <t>ハマナン</t>
    </rPh>
    <phoneticPr fontId="2"/>
  </si>
  <si>
    <t>はるにれ</t>
    <rPh sb="0" eb="4">
      <t>ハルニレ</t>
    </rPh>
    <phoneticPr fontId="2"/>
  </si>
  <si>
    <t>パンジー</t>
    <rPh sb="0" eb="4">
      <t>パンジー</t>
    </rPh>
    <phoneticPr fontId="2"/>
  </si>
  <si>
    <t>パンプキン</t>
    <rPh sb="0" eb="5">
      <t>パンプキン</t>
    </rPh>
    <phoneticPr fontId="2"/>
  </si>
  <si>
    <t>ＢＦＣ</t>
    <rPh sb="0" eb="3">
      <t>ビーエフシー</t>
    </rPh>
    <phoneticPr fontId="2"/>
  </si>
  <si>
    <t>ビーエムアイ</t>
  </si>
  <si>
    <t>ＢＪ</t>
  </si>
  <si>
    <t>ピクルス</t>
    <rPh sb="0" eb="4">
      <t>ピクルス</t>
    </rPh>
    <phoneticPr fontId="2"/>
  </si>
  <si>
    <t>ビッグビーンズ</t>
    <rPh sb="0" eb="7">
      <t>ビッグビーンズ</t>
    </rPh>
    <phoneticPr fontId="2"/>
  </si>
  <si>
    <t>ピッコロ</t>
    <rPh sb="0" eb="4">
      <t>ピッコロ</t>
    </rPh>
    <phoneticPr fontId="2"/>
  </si>
  <si>
    <t>ピノキオ</t>
    <rPh sb="0" eb="4">
      <t>ピノキオ</t>
    </rPh>
    <phoneticPr fontId="2"/>
  </si>
  <si>
    <t>Vivace</t>
  </si>
  <si>
    <t>ピュア</t>
    <rPh sb="0" eb="3">
      <t>ピュア</t>
    </rPh>
    <phoneticPr fontId="2"/>
  </si>
  <si>
    <t>平塚クラブ</t>
    <rPh sb="0" eb="5">
      <t>ヒラツカクラブ</t>
    </rPh>
    <phoneticPr fontId="2"/>
  </si>
  <si>
    <t>ひろば</t>
    <rPh sb="0" eb="3">
      <t>ヒロバ</t>
    </rPh>
    <phoneticPr fontId="2"/>
  </si>
  <si>
    <t>ピンクドラゴン</t>
  </si>
  <si>
    <t>ファイン</t>
  </si>
  <si>
    <t>ファミリー</t>
    <rPh sb="0" eb="5">
      <t>ファミリー</t>
    </rPh>
    <phoneticPr fontId="2"/>
  </si>
  <si>
    <t>Ｖ．オアシス</t>
  </si>
  <si>
    <t>プーナ</t>
    <rPh sb="0" eb="3">
      <t>プーナ</t>
    </rPh>
    <phoneticPr fontId="2"/>
  </si>
  <si>
    <t>フォルテ</t>
    <rPh sb="0" eb="4">
      <t>フォルテ</t>
    </rPh>
    <phoneticPr fontId="2"/>
  </si>
  <si>
    <t>藤沢クラブ</t>
    <rPh sb="0" eb="5">
      <t>フジサワクラブ</t>
    </rPh>
    <phoneticPr fontId="2"/>
  </si>
  <si>
    <t>ブラボー</t>
  </si>
  <si>
    <t>プラム</t>
    <rPh sb="0" eb="3">
      <t>プラム　　　</t>
    </rPh>
    <phoneticPr fontId="2"/>
  </si>
  <si>
    <t>プリティーズ</t>
  </si>
  <si>
    <t>プリムローズ</t>
    <rPh sb="0" eb="6">
      <t>プリムローズ</t>
    </rPh>
    <phoneticPr fontId="2"/>
  </si>
  <si>
    <t>フレッシュミディ</t>
  </si>
  <si>
    <t>フレンズ</t>
    <rPh sb="0" eb="4">
      <t>フレンズ</t>
    </rPh>
    <phoneticPr fontId="2"/>
  </si>
  <si>
    <t>ペガサス</t>
    <rPh sb="0" eb="4">
      <t>ペガサス</t>
    </rPh>
    <phoneticPr fontId="2"/>
  </si>
  <si>
    <t>ベルジュ</t>
    <rPh sb="0" eb="4">
      <t>ベルジュ</t>
    </rPh>
    <phoneticPr fontId="2"/>
  </si>
  <si>
    <t>ベルデ</t>
    <rPh sb="0" eb="3">
      <t>ベルデ</t>
    </rPh>
    <phoneticPr fontId="2"/>
  </si>
  <si>
    <t>保土ヶ谷エレガンス</t>
    <rPh sb="0" eb="4">
      <t>ホドガヤ</t>
    </rPh>
    <phoneticPr fontId="2"/>
  </si>
  <si>
    <t>ポピーズ</t>
    <rPh sb="0" eb="4">
      <t>ポピーズ</t>
    </rPh>
    <phoneticPr fontId="2"/>
  </si>
  <si>
    <t>ぽれぽれ</t>
    <rPh sb="0" eb="4">
      <t>ポレポレ</t>
    </rPh>
    <phoneticPr fontId="2"/>
  </si>
  <si>
    <t>ホワイト</t>
    <rPh sb="0" eb="4">
      <t>ホワイト</t>
    </rPh>
    <phoneticPr fontId="2"/>
  </si>
  <si>
    <t>マーガレット</t>
    <rPh sb="0" eb="6">
      <t>マーガレット</t>
    </rPh>
    <phoneticPr fontId="2"/>
  </si>
  <si>
    <t>マコロン</t>
    <rPh sb="0" eb="4">
      <t>マコロン</t>
    </rPh>
    <phoneticPr fontId="2"/>
  </si>
  <si>
    <t>まつぼっくり</t>
  </si>
  <si>
    <t>マリーゴールド</t>
  </si>
  <si>
    <t>マリンブルー</t>
    <rPh sb="0" eb="6">
      <t>マリンブルー</t>
    </rPh>
    <phoneticPr fontId="2"/>
  </si>
  <si>
    <t>美里</t>
    <rPh sb="0" eb="2">
      <t>ミサト</t>
    </rPh>
    <phoneticPr fontId="2"/>
  </si>
  <si>
    <t>ミッキー</t>
    <rPh sb="0" eb="4">
      <t>ミッキー</t>
    </rPh>
    <phoneticPr fontId="2"/>
  </si>
  <si>
    <t>三ツ沢</t>
    <rPh sb="0" eb="1">
      <t>ミ</t>
    </rPh>
    <rPh sb="2" eb="3">
      <t>サワ</t>
    </rPh>
    <phoneticPr fontId="2"/>
  </si>
  <si>
    <t>ＭＩＤＯＲＩ</t>
    <rPh sb="0" eb="6">
      <t>ミドリ</t>
    </rPh>
    <phoneticPr fontId="2"/>
  </si>
  <si>
    <t>緑ウイング</t>
    <rPh sb="0" eb="5">
      <t>ミドリウイング</t>
    </rPh>
    <phoneticPr fontId="2"/>
  </si>
  <si>
    <t>みどり会</t>
    <rPh sb="0" eb="4">
      <t>ミドリカイ</t>
    </rPh>
    <phoneticPr fontId="2"/>
  </si>
  <si>
    <t>南エンジェルス</t>
    <rPh sb="0" eb="7">
      <t>ミナミエンジェルス</t>
    </rPh>
    <phoneticPr fontId="2"/>
  </si>
  <si>
    <t>メークィン</t>
    <rPh sb="0" eb="5">
      <t>メークィン</t>
    </rPh>
    <phoneticPr fontId="2"/>
  </si>
  <si>
    <t>モアーズ</t>
    <rPh sb="0" eb="4">
      <t>モアーズ</t>
    </rPh>
    <phoneticPr fontId="2"/>
  </si>
  <si>
    <t>もえぎ野</t>
    <rPh sb="0" eb="4">
      <t>モエギノ</t>
    </rPh>
    <phoneticPr fontId="2"/>
  </si>
  <si>
    <t>木曜会</t>
    <rPh sb="0" eb="3">
      <t>モクヨウカイ</t>
    </rPh>
    <phoneticPr fontId="2"/>
  </si>
  <si>
    <t>森クラブ</t>
    <rPh sb="0" eb="4">
      <t>モリクラブ</t>
    </rPh>
    <phoneticPr fontId="2"/>
  </si>
  <si>
    <t>山手クラブ</t>
    <rPh sb="0" eb="5">
      <t>ヤマテクラブ</t>
    </rPh>
    <phoneticPr fontId="2"/>
  </si>
  <si>
    <t>大和</t>
    <rPh sb="0" eb="2">
      <t>ヤマト</t>
    </rPh>
    <phoneticPr fontId="2"/>
  </si>
  <si>
    <t>大和９４</t>
    <rPh sb="0" eb="2">
      <t>ヤマト</t>
    </rPh>
    <phoneticPr fontId="2"/>
  </si>
  <si>
    <t>ユーバー</t>
    <rPh sb="0" eb="4">
      <t>ユーバー</t>
    </rPh>
    <phoneticPr fontId="2"/>
  </si>
  <si>
    <t>横浜ポピーズ</t>
    <rPh sb="0" eb="6">
      <t>ヨコハマポピーズ</t>
    </rPh>
    <phoneticPr fontId="2"/>
  </si>
  <si>
    <t>横浜南</t>
    <rPh sb="0" eb="3">
      <t>ヨコハマミナミ</t>
    </rPh>
    <phoneticPr fontId="2"/>
  </si>
  <si>
    <t>Ｌａｒｋ</t>
  </si>
  <si>
    <t>ラズベリー</t>
    <rPh sb="0" eb="5">
      <t>ラズベリー</t>
    </rPh>
    <phoneticPr fontId="2"/>
  </si>
  <si>
    <t>ラッキー</t>
    <rPh sb="0" eb="4">
      <t>ラッキー</t>
    </rPh>
    <phoneticPr fontId="2"/>
  </si>
  <si>
    <t>ラビッツ</t>
    <rPh sb="0" eb="4">
      <t>ラビッツ</t>
    </rPh>
    <phoneticPr fontId="2"/>
  </si>
  <si>
    <t>ラビット</t>
  </si>
  <si>
    <t>ラベンダーズ</t>
    <rPh sb="0" eb="6">
      <t>ラベンダーズ</t>
    </rPh>
    <phoneticPr fontId="2"/>
  </si>
  <si>
    <t>綾花</t>
    <rPh sb="0" eb="2">
      <t>リョウカ</t>
    </rPh>
    <phoneticPr fontId="2"/>
  </si>
  <si>
    <t>リリーズ</t>
    <rPh sb="0" eb="4">
      <t>リリーズ</t>
    </rPh>
    <phoneticPr fontId="2"/>
  </si>
  <si>
    <t>ルーチェ</t>
    <rPh sb="0" eb="4">
      <t>ルーチェ</t>
    </rPh>
    <phoneticPr fontId="2"/>
  </si>
  <si>
    <t>ルビー</t>
  </si>
  <si>
    <t>レインボー</t>
    <rPh sb="0" eb="5">
      <t>レインボー</t>
    </rPh>
    <phoneticPr fontId="2"/>
  </si>
  <si>
    <t>レオ</t>
    <rPh sb="0" eb="2">
      <t>レオ</t>
    </rPh>
    <phoneticPr fontId="2"/>
  </si>
  <si>
    <t>レッツ</t>
    <rPh sb="0" eb="3">
      <t>レッツ</t>
    </rPh>
    <phoneticPr fontId="2"/>
  </si>
  <si>
    <t>レモン</t>
    <rPh sb="0" eb="3">
      <t>レモン</t>
    </rPh>
    <phoneticPr fontId="2"/>
  </si>
  <si>
    <t>ＹＬＣ</t>
    <rPh sb="0" eb="3">
      <t>ワイエルシー</t>
    </rPh>
    <phoneticPr fontId="2"/>
  </si>
  <si>
    <t>わかば</t>
  </si>
  <si>
    <t>若葉台</t>
    <rPh sb="0" eb="3">
      <t>ワカバダイ</t>
    </rPh>
    <phoneticPr fontId="2"/>
  </si>
  <si>
    <t>シャインＢＣ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</si>
</sst>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0_ "/>
    <numFmt numFmtId="177" formatCode="yyyy/m/d;@"/>
    <numFmt numFmtId="178" formatCode="#&quot;名&quot;"/>
  </numFmts>
  <fonts count="37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u/>
      <sz val="11"/>
      <color theme="10"/>
      <name val="ＭＳ ゴシック"/>
      <family val="2"/>
      <charset val="128"/>
    </font>
    <font>
      <u/>
      <sz val="11"/>
      <color theme="10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95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7" fillId="0" borderId="0" xfId="3" applyFont="1">
      <alignment vertical="center"/>
    </xf>
    <xf numFmtId="0" fontId="7" fillId="0" borderId="1" xfId="3" applyFont="1" applyBorder="1">
      <alignment vertical="center"/>
    </xf>
    <xf numFmtId="0" fontId="2" fillId="0" borderId="0" xfId="2" applyFont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2" fillId="0" borderId="5" xfId="2" applyFont="1" applyBorder="1" applyAlignment="1">
      <alignment horizontal="right" vertical="center"/>
    </xf>
    <xf numFmtId="0" fontId="2" fillId="0" borderId="6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0" xfId="2" applyFont="1" applyAlignment="1">
      <alignment vertical="center" shrinkToFit="1"/>
    </xf>
    <xf numFmtId="0" fontId="10" fillId="0" borderId="0" xfId="2" applyFont="1" applyAlignment="1">
      <alignment horizontal="center" vertical="center" shrinkToFit="1"/>
    </xf>
    <xf numFmtId="0" fontId="2" fillId="0" borderId="0" xfId="2" applyFont="1" applyAlignment="1">
      <alignment horizontal="left" vertical="center" shrinkToFit="1"/>
    </xf>
    <xf numFmtId="0" fontId="2" fillId="0" borderId="8" xfId="2" applyFont="1" applyBorder="1" applyAlignment="1">
      <alignment horizontal="right" vertical="center" shrinkToFit="1"/>
    </xf>
    <xf numFmtId="0" fontId="2" fillId="0" borderId="9" xfId="2" applyFont="1" applyBorder="1" applyAlignment="1">
      <alignment horizontal="left" vertical="center"/>
    </xf>
    <xf numFmtId="0" fontId="2" fillId="0" borderId="10" xfId="2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2" fillId="0" borderId="2" xfId="2" applyFont="1" applyBorder="1" applyAlignment="1">
      <alignment horizontal="center" vertical="center"/>
    </xf>
    <xf numFmtId="0" fontId="7" fillId="0" borderId="11" xfId="3" applyFont="1" applyBorder="1">
      <alignment vertical="center"/>
    </xf>
    <xf numFmtId="0" fontId="2" fillId="0" borderId="12" xfId="2" applyFont="1" applyBorder="1" applyAlignment="1">
      <alignment horizontal="left" vertical="center"/>
    </xf>
    <xf numFmtId="0" fontId="7" fillId="0" borderId="6" xfId="3" applyFont="1" applyBorder="1">
      <alignment vertical="center"/>
    </xf>
    <xf numFmtId="0" fontId="7" fillId="0" borderId="5" xfId="3" applyFont="1" applyBorder="1">
      <alignment vertical="center"/>
    </xf>
    <xf numFmtId="0" fontId="7" fillId="0" borderId="7" xfId="4" applyFont="1" applyBorder="1">
      <alignment vertical="center"/>
    </xf>
    <xf numFmtId="0" fontId="7" fillId="0" borderId="13" xfId="3" applyFont="1" applyBorder="1">
      <alignment vertical="center"/>
    </xf>
    <xf numFmtId="0" fontId="7" fillId="0" borderId="14" xfId="4" applyFont="1" applyBorder="1">
      <alignment vertical="center"/>
    </xf>
    <xf numFmtId="0" fontId="2" fillId="0" borderId="15" xfId="3" applyFont="1" applyBorder="1" applyAlignment="1">
      <alignment horizontal="left" vertical="center"/>
    </xf>
    <xf numFmtId="0" fontId="7" fillId="0" borderId="16" xfId="3" applyFont="1" applyBorder="1">
      <alignment vertical="center"/>
    </xf>
    <xf numFmtId="0" fontId="2" fillId="0" borderId="17" xfId="2" applyFont="1" applyBorder="1" applyAlignment="1">
      <alignment horizontal="left" vertical="center"/>
    </xf>
    <xf numFmtId="0" fontId="7" fillId="0" borderId="10" xfId="3" applyFont="1" applyBorder="1">
      <alignment vertical="center"/>
    </xf>
    <xf numFmtId="0" fontId="7" fillId="0" borderId="12" xfId="3" applyFont="1" applyBorder="1">
      <alignment vertical="center"/>
    </xf>
    <xf numFmtId="0" fontId="7" fillId="0" borderId="7" xfId="3" applyFont="1" applyBorder="1">
      <alignment vertical="center"/>
    </xf>
    <xf numFmtId="0" fontId="7" fillId="0" borderId="8" xfId="3" applyFont="1" applyBorder="1">
      <alignment vertical="center"/>
    </xf>
    <xf numFmtId="0" fontId="7" fillId="0" borderId="18" xfId="3" applyFont="1" applyBorder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19" xfId="3" applyFont="1" applyBorder="1">
      <alignment vertical="center"/>
    </xf>
    <xf numFmtId="0" fontId="7" fillId="0" borderId="20" xfId="3" applyFont="1" applyBorder="1">
      <alignment vertical="center"/>
    </xf>
    <xf numFmtId="0" fontId="7" fillId="0" borderId="21" xfId="3" applyFont="1" applyBorder="1">
      <alignment vertical="center"/>
    </xf>
    <xf numFmtId="0" fontId="7" fillId="0" borderId="0" xfId="3" applyFont="1" applyAlignment="1">
      <alignment horizontal="left" vertical="center" indent="1"/>
    </xf>
    <xf numFmtId="0" fontId="12" fillId="0" borderId="0" xfId="1" applyFont="1" applyAlignment="1">
      <alignment horizontal="left" vertical="center" indent="2"/>
    </xf>
    <xf numFmtId="0" fontId="13" fillId="0" borderId="0" xfId="1" applyFont="1" applyAlignment="1">
      <alignment horizontal="left" vertical="center" indent="2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 shrinkToFit="1"/>
    </xf>
    <xf numFmtId="0" fontId="16" fillId="0" borderId="22" xfId="2" applyFont="1" applyBorder="1" applyAlignment="1">
      <alignment horizontal="center" vertical="center" wrapText="1" shrinkToFit="1"/>
    </xf>
    <xf numFmtId="0" fontId="15" fillId="0" borderId="0" xfId="2" applyFont="1" applyAlignment="1">
      <alignment horizontal="left" vertical="center" indent="1" shrinkToFit="1"/>
    </xf>
    <xf numFmtId="0" fontId="10" fillId="0" borderId="25" xfId="5" applyFont="1" applyBorder="1" applyAlignment="1">
      <alignment horizontal="center" vertical="center" shrinkToFit="1"/>
    </xf>
    <xf numFmtId="0" fontId="15" fillId="0" borderId="25" xfId="5" applyFont="1" applyBorder="1" applyAlignment="1" applyProtection="1">
      <alignment horizontal="center" vertical="center" shrinkToFit="1"/>
      <protection locked="0"/>
    </xf>
    <xf numFmtId="0" fontId="2" fillId="0" borderId="25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15" fillId="0" borderId="26" xfId="2" applyFont="1" applyBorder="1" applyAlignment="1" applyProtection="1">
      <alignment horizontal="center" vertical="center" shrinkToFit="1"/>
      <protection locked="0"/>
    </xf>
    <xf numFmtId="0" fontId="15" fillId="0" borderId="10" xfId="2" applyFont="1" applyBorder="1" applyAlignment="1" applyProtection="1">
      <alignment horizontal="center" vertical="distributed" textRotation="255" justifyLastLine="1"/>
      <protection locked="0"/>
    </xf>
    <xf numFmtId="0" fontId="15" fillId="0" borderId="26" xfId="2" applyFont="1" applyBorder="1" applyAlignment="1" applyProtection="1">
      <alignment horizontal="center" vertical="center"/>
      <protection locked="0"/>
    </xf>
    <xf numFmtId="0" fontId="17" fillId="0" borderId="0" xfId="2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center"/>
    </xf>
    <xf numFmtId="0" fontId="15" fillId="0" borderId="5" xfId="2" applyFont="1" applyBorder="1" applyAlignment="1">
      <alignment horizontal="center" vertical="center"/>
    </xf>
    <xf numFmtId="0" fontId="19" fillId="0" borderId="27" xfId="2" applyFont="1" applyBorder="1" applyAlignment="1">
      <alignment horizontal="distributed" indent="1"/>
    </xf>
    <xf numFmtId="0" fontId="15" fillId="0" borderId="27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>
      <alignment vertical="center"/>
    </xf>
    <xf numFmtId="0" fontId="20" fillId="0" borderId="0" xfId="2" applyFont="1" applyAlignment="1">
      <alignment horizontal="distributed" indent="1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distributed" indent="1"/>
    </xf>
    <xf numFmtId="0" fontId="14" fillId="0" borderId="0" xfId="3" applyFont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14" fillId="0" borderId="1" xfId="3" applyFont="1" applyBorder="1" applyAlignment="1">
      <alignment horizontal="center" vertical="center" shrinkToFit="1"/>
    </xf>
    <xf numFmtId="0" fontId="15" fillId="0" borderId="23" xfId="2" applyFont="1" applyBorder="1" applyAlignment="1" applyProtection="1">
      <alignment horizontal="center" vertical="center" shrinkToFit="1"/>
      <protection locked="0"/>
    </xf>
    <xf numFmtId="0" fontId="21" fillId="0" borderId="28" xfId="3" applyFont="1" applyBorder="1" applyAlignment="1">
      <alignment horizontal="left" vertical="center"/>
    </xf>
    <xf numFmtId="0" fontId="15" fillId="0" borderId="28" xfId="3" applyFont="1" applyBorder="1" applyAlignment="1">
      <alignment horizontal="center" vertical="center" shrinkToFit="1"/>
    </xf>
    <xf numFmtId="0" fontId="10" fillId="0" borderId="25" xfId="3" applyFont="1" applyBorder="1" applyAlignment="1">
      <alignment horizontal="center" vertical="center" shrinkToFit="1"/>
    </xf>
    <xf numFmtId="0" fontId="15" fillId="0" borderId="25" xfId="3" applyFont="1" applyBorder="1" applyAlignment="1" applyProtection="1">
      <alignment horizontal="center" vertical="center" shrinkToFit="1"/>
      <protection locked="0"/>
    </xf>
    <xf numFmtId="0" fontId="2" fillId="0" borderId="0" xfId="3" applyFont="1" applyAlignment="1">
      <alignment horizontal="center" vertical="center"/>
    </xf>
    <xf numFmtId="0" fontId="15" fillId="0" borderId="5" xfId="3" applyFont="1" applyBorder="1" applyAlignment="1">
      <alignment horizontal="center" vertical="center" shrinkToFit="1"/>
    </xf>
    <xf numFmtId="0" fontId="2" fillId="0" borderId="22" xfId="3" applyFont="1" applyBorder="1" applyAlignment="1">
      <alignment horizontal="center" vertical="center" shrinkToFit="1"/>
    </xf>
    <xf numFmtId="0" fontId="2" fillId="0" borderId="25" xfId="3" applyFont="1" applyBorder="1" applyAlignment="1">
      <alignment horizontal="center" vertical="center" shrinkToFit="1"/>
    </xf>
    <xf numFmtId="0" fontId="2" fillId="0" borderId="5" xfId="3" applyFont="1" applyBorder="1" applyAlignment="1">
      <alignment horizontal="center" vertical="center"/>
    </xf>
    <xf numFmtId="0" fontId="2" fillId="0" borderId="0" xfId="3" applyFont="1" applyAlignment="1">
      <alignment horizontal="distributed" vertical="center" justifyLastLine="1"/>
    </xf>
    <xf numFmtId="0" fontId="2" fillId="0" borderId="0" xfId="3" applyFont="1" applyAlignment="1">
      <alignment horizontal="center" vertical="center" shrinkToFit="1"/>
    </xf>
    <xf numFmtId="0" fontId="15" fillId="0" borderId="5" xfId="3" applyFont="1" applyBorder="1">
      <alignment vertical="center"/>
    </xf>
    <xf numFmtId="0" fontId="15" fillId="0" borderId="0" xfId="3" applyFont="1" applyAlignment="1" applyProtection="1">
      <alignment horizontal="left" vertical="center" indent="1" shrinkToFit="1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176" fontId="1" fillId="0" borderId="0" xfId="3" applyNumberFormat="1" applyFont="1" applyAlignment="1">
      <alignment horizontal="center" vertical="center"/>
    </xf>
    <xf numFmtId="49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49" fontId="1" fillId="0" borderId="0" xfId="3" applyNumberFormat="1" applyFont="1">
      <alignment vertical="center"/>
    </xf>
    <xf numFmtId="0" fontId="22" fillId="0" borderId="22" xfId="3" applyFont="1" applyBorder="1" applyAlignment="1">
      <alignment horizontal="center" vertical="center" wrapText="1" shrinkToFit="1"/>
    </xf>
    <xf numFmtId="49" fontId="2" fillId="0" borderId="29" xfId="3" applyNumberFormat="1" applyFont="1" applyBorder="1" applyAlignment="1" applyProtection="1">
      <alignment horizontal="center" vertical="center" shrinkToFit="1"/>
      <protection locked="0"/>
    </xf>
    <xf numFmtId="0" fontId="18" fillId="0" borderId="0" xfId="3" applyFont="1" applyAlignment="1" applyProtection="1">
      <alignment horizontal="center" vertical="center" shrinkToFit="1"/>
      <protection locked="0"/>
    </xf>
    <xf numFmtId="0" fontId="22" fillId="0" borderId="0" xfId="3" applyFont="1" applyAlignment="1">
      <alignment horizontal="center" vertical="center" shrinkToFit="1"/>
    </xf>
    <xf numFmtId="49" fontId="2" fillId="0" borderId="25" xfId="3" applyNumberFormat="1" applyFont="1" applyBorder="1" applyAlignment="1" applyProtection="1">
      <alignment horizontal="center" vertical="center" shrinkToFit="1"/>
      <protection locked="0"/>
    </xf>
    <xf numFmtId="0" fontId="15" fillId="0" borderId="0" xfId="3" applyFont="1">
      <alignment vertical="center"/>
    </xf>
    <xf numFmtId="0" fontId="23" fillId="0" borderId="0" xfId="2" applyFont="1" applyAlignment="1">
      <alignment horizontal="left" vertical="center"/>
    </xf>
    <xf numFmtId="0" fontId="24" fillId="0" borderId="0" xfId="2" applyFont="1" applyAlignment="1">
      <alignment vertical="center" shrinkToFit="1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5" fillId="0" borderId="0" xfId="2" applyFont="1" applyAlignment="1">
      <alignment horizontal="distributed" indent="1"/>
    </xf>
    <xf numFmtId="0" fontId="24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6" fillId="0" borderId="0" xfId="2" applyFont="1" applyAlignment="1">
      <alignment horizontal="distributed" vertical="center"/>
    </xf>
    <xf numFmtId="0" fontId="2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28" fillId="0" borderId="0" xfId="2" applyFont="1" applyAlignment="1">
      <alignment horizontal="center" vertical="center" shrinkToFit="1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 shrinkToFit="1"/>
    </xf>
    <xf numFmtId="0" fontId="29" fillId="0" borderId="0" xfId="3" applyFont="1" applyAlignment="1">
      <alignment horizontal="left" vertical="center"/>
    </xf>
    <xf numFmtId="0" fontId="30" fillId="0" borderId="0" xfId="3" applyFont="1" applyAlignment="1">
      <alignment horizontal="left" vertical="top"/>
    </xf>
    <xf numFmtId="0" fontId="15" fillId="0" borderId="0" xfId="3" applyFont="1" applyAlignment="1">
      <alignment horizontal="left" vertical="center" shrinkToFit="1"/>
    </xf>
    <xf numFmtId="0" fontId="24" fillId="0" borderId="0" xfId="2" applyFont="1" applyAlignment="1">
      <alignment horizontal="center"/>
    </xf>
    <xf numFmtId="0" fontId="31" fillId="0" borderId="0" xfId="2" applyFont="1">
      <alignment vertical="center"/>
    </xf>
    <xf numFmtId="0" fontId="24" fillId="0" borderId="0" xfId="2" applyFont="1" applyAlignment="1">
      <alignment horizontal="left" vertical="top"/>
    </xf>
    <xf numFmtId="0" fontId="24" fillId="0" borderId="0" xfId="3" applyFont="1" applyAlignment="1">
      <alignment horizontal="right" vertical="center" shrinkToFit="1"/>
    </xf>
    <xf numFmtId="0" fontId="23" fillId="0" borderId="0" xfId="3" applyFont="1" applyAlignment="1">
      <alignment horizontal="center" vertical="center" shrinkToFit="1"/>
    </xf>
    <xf numFmtId="0" fontId="23" fillId="0" borderId="0" xfId="3" applyFont="1" applyAlignment="1">
      <alignment horizontal="left" vertical="center" shrinkToFit="1"/>
    </xf>
    <xf numFmtId="0" fontId="32" fillId="0" borderId="0" xfId="3" applyFont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1" fillId="0" borderId="5" xfId="3" applyFont="1" applyBorder="1" applyAlignment="1">
      <alignment horizontal="distributed" vertical="center" shrinkToFit="1"/>
    </xf>
    <xf numFmtId="0" fontId="7" fillId="0" borderId="28" xfId="3" applyFont="1" applyBorder="1" applyAlignment="1">
      <alignment horizontal="center" vertical="center" wrapText="1"/>
    </xf>
    <xf numFmtId="0" fontId="7" fillId="0" borderId="26" xfId="3" applyFont="1" applyBorder="1">
      <alignment vertical="center"/>
    </xf>
    <xf numFmtId="0" fontId="18" fillId="0" borderId="26" xfId="3" applyFont="1" applyBorder="1" applyAlignment="1">
      <alignment horizontal="center" vertical="center" shrinkToFit="1"/>
    </xf>
    <xf numFmtId="0" fontId="1" fillId="0" borderId="28" xfId="3" applyFont="1" applyBorder="1" applyAlignment="1">
      <alignment horizontal="distributed" vertical="center" shrinkToFit="1"/>
    </xf>
    <xf numFmtId="0" fontId="2" fillId="0" borderId="2" xfId="3" applyFont="1" applyBorder="1" applyAlignment="1">
      <alignment horizontal="center" vertical="center"/>
    </xf>
    <xf numFmtId="0" fontId="33" fillId="0" borderId="1" xfId="3" applyFont="1" applyBorder="1" applyAlignment="1">
      <alignment horizontal="center" vertical="center"/>
    </xf>
    <xf numFmtId="49" fontId="33" fillId="0" borderId="25" xfId="3" applyNumberFormat="1" applyFont="1" applyBorder="1" applyAlignment="1" applyProtection="1">
      <alignment horizontal="center" vertical="center"/>
      <protection locked="0"/>
    </xf>
    <xf numFmtId="0" fontId="33" fillId="0" borderId="25" xfId="3" applyFont="1" applyBorder="1" applyAlignment="1" applyProtection="1">
      <alignment horizontal="center" vertical="center"/>
      <protection locked="0"/>
    </xf>
    <xf numFmtId="49" fontId="33" fillId="0" borderId="26" xfId="3" applyNumberFormat="1" applyFont="1" applyBorder="1" applyAlignment="1" applyProtection="1">
      <alignment horizontal="center" vertical="center"/>
      <protection locked="0"/>
    </xf>
    <xf numFmtId="0" fontId="33" fillId="0" borderId="26" xfId="3" applyFont="1" applyBorder="1" applyAlignment="1" applyProtection="1">
      <alignment horizontal="center" vertical="center"/>
      <protection locked="0"/>
    </xf>
    <xf numFmtId="0" fontId="2" fillId="0" borderId="2" xfId="3" applyFont="1" applyBorder="1" applyAlignment="1">
      <alignment horizontal="center" vertical="center" shrinkToFit="1"/>
    </xf>
    <xf numFmtId="0" fontId="2" fillId="0" borderId="22" xfId="3" applyFont="1" applyBorder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178" fontId="33" fillId="0" borderId="0" xfId="3" applyNumberFormat="1" applyFo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32" fillId="0" borderId="1" xfId="3" applyFont="1" applyBorder="1">
      <alignment vertical="center"/>
    </xf>
    <xf numFmtId="0" fontId="10" fillId="0" borderId="20" xfId="2" applyFont="1" applyBorder="1" applyAlignment="1">
      <alignment horizontal="left" vertical="center" shrinkToFit="1"/>
    </xf>
    <xf numFmtId="0" fontId="17" fillId="0" borderId="22" xfId="2" applyFont="1" applyBorder="1" applyAlignment="1">
      <alignment horizontal="center" vertical="center" shrinkToFit="1"/>
    </xf>
    <xf numFmtId="0" fontId="15" fillId="0" borderId="22" xfId="2" applyFont="1" applyBorder="1" applyAlignment="1" applyProtection="1">
      <alignment horizontal="center" vertical="center" shrinkToFit="1"/>
      <protection locked="0"/>
    </xf>
    <xf numFmtId="0" fontId="15" fillId="0" borderId="0" xfId="3" applyFont="1" applyAlignment="1">
      <alignment horizontal="left" vertical="center" indent="1"/>
    </xf>
    <xf numFmtId="0" fontId="17" fillId="0" borderId="0" xfId="3" applyFont="1" applyAlignment="1">
      <alignment horizontal="center" vertical="center" shrinkToFit="1"/>
    </xf>
    <xf numFmtId="0" fontId="10" fillId="0" borderId="0" xfId="3" applyFont="1" applyAlignment="1">
      <alignment horizontal="center" vertical="center" shrinkToFit="1"/>
    </xf>
    <xf numFmtId="0" fontId="15" fillId="0" borderId="0" xfId="3" applyFont="1" applyAlignment="1" applyProtection="1">
      <alignment horizontal="center" vertical="center" shrinkToFit="1"/>
      <protection locked="0"/>
    </xf>
    <xf numFmtId="0" fontId="35" fillId="0" borderId="0" xfId="3" applyFont="1" applyAlignment="1">
      <alignment horizontal="left" vertical="center" shrinkToFit="1"/>
    </xf>
    <xf numFmtId="0" fontId="9" fillId="0" borderId="0" xfId="3" applyFont="1" applyAlignment="1">
      <alignment horizontal="right" vertical="center" shrinkToFit="1"/>
    </xf>
    <xf numFmtId="0" fontId="9" fillId="0" borderId="1" xfId="3" applyFont="1" applyBorder="1" applyAlignment="1">
      <alignment horizontal="distributed" vertical="center" justifyLastLine="1"/>
    </xf>
    <xf numFmtId="0" fontId="17" fillId="0" borderId="1" xfId="3" applyFont="1" applyBorder="1" applyAlignment="1">
      <alignment horizontal="distributed" vertical="center"/>
    </xf>
    <xf numFmtId="0" fontId="15" fillId="0" borderId="1" xfId="3" applyFont="1" applyBorder="1">
      <alignment vertical="center"/>
    </xf>
    <xf numFmtId="0" fontId="15" fillId="0" borderId="25" xfId="3" applyFont="1" applyBorder="1" applyAlignment="1">
      <alignment horizontal="distributed" vertical="center" justifyLastLine="1"/>
    </xf>
    <xf numFmtId="0" fontId="34" fillId="0" borderId="22" xfId="3" applyFont="1" applyBorder="1" applyAlignment="1">
      <alignment horizontal="right" vertical="center"/>
    </xf>
    <xf numFmtId="0" fontId="34" fillId="0" borderId="24" xfId="3" applyFont="1" applyBorder="1" applyAlignment="1" applyProtection="1">
      <alignment horizontal="center" vertical="center"/>
      <protection locked="0"/>
    </xf>
    <xf numFmtId="0" fontId="36" fillId="0" borderId="27" xfId="3" applyFont="1" applyBorder="1" applyAlignment="1">
      <alignment horizontal="right" vertical="center"/>
    </xf>
    <xf numFmtId="5" fontId="34" fillId="0" borderId="23" xfId="3" applyNumberFormat="1" applyFont="1" applyBorder="1" applyAlignment="1">
      <alignment horizontal="right" vertical="center" indent="2" shrinkToFit="1"/>
    </xf>
    <xf numFmtId="5" fontId="15" fillId="0" borderId="0" xfId="3" applyNumberFormat="1" applyFont="1" applyAlignment="1">
      <alignment horizontal="right" vertical="center" indent="1" shrinkToFit="1"/>
    </xf>
    <xf numFmtId="5" fontId="34" fillId="0" borderId="23" xfId="3" applyNumberFormat="1" applyFont="1" applyBorder="1" applyAlignment="1">
      <alignment horizontal="right" vertical="center" indent="2"/>
    </xf>
    <xf numFmtId="5" fontId="15" fillId="0" borderId="0" xfId="3" applyNumberFormat="1" applyFont="1" applyAlignment="1">
      <alignment horizontal="center" vertical="center" shrinkToFit="1"/>
    </xf>
    <xf numFmtId="0" fontId="36" fillId="0" borderId="24" xfId="3" applyFont="1" applyBorder="1" applyAlignment="1">
      <alignment horizontal="right" vertical="center"/>
    </xf>
    <xf numFmtId="14" fontId="23" fillId="0" borderId="0" xfId="3" applyNumberFormat="1" applyFont="1" applyAlignment="1" applyProtection="1">
      <alignment horizontal="left" vertical="center" indent="1"/>
      <protection locked="0"/>
    </xf>
    <xf numFmtId="0" fontId="23" fillId="0" borderId="0" xfId="3" applyFont="1" applyAlignment="1" applyProtection="1">
      <alignment horizontal="left" vertical="center" indent="1" shrinkToFit="1"/>
      <protection locked="0"/>
    </xf>
    <xf numFmtId="49" fontId="23" fillId="0" borderId="0" xfId="3" applyNumberFormat="1" applyFont="1" applyAlignment="1" applyProtection="1">
      <alignment horizontal="left" vertical="center" indent="1"/>
      <protection locked="0"/>
    </xf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right" vertical="center" shrinkToFit="1"/>
    </xf>
    <xf numFmtId="0" fontId="19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5" fontId="15" fillId="0" borderId="0" xfId="3" applyNumberFormat="1" applyFont="1">
      <alignment vertical="center"/>
    </xf>
    <xf numFmtId="0" fontId="7" fillId="0" borderId="25" xfId="3" applyFont="1" applyBorder="1">
      <alignment vertical="center"/>
    </xf>
    <xf numFmtId="0" fontId="29" fillId="0" borderId="25" xfId="3" applyFont="1" applyBorder="1" applyAlignment="1">
      <alignment horizontal="distributed" vertical="center" justifyLastLine="1"/>
    </xf>
    <xf numFmtId="0" fontId="29" fillId="0" borderId="0" xfId="3" applyFont="1">
      <alignment vertical="center"/>
    </xf>
    <xf numFmtId="0" fontId="31" fillId="0" borderId="25" xfId="3" applyFont="1" applyBorder="1" applyAlignment="1">
      <alignment horizontal="center" vertical="center"/>
    </xf>
    <xf numFmtId="0" fontId="29" fillId="0" borderId="25" xfId="3" applyFont="1" applyBorder="1" applyAlignment="1">
      <alignment vertical="center" shrinkToFit="1"/>
    </xf>
    <xf numFmtId="49" fontId="29" fillId="0" borderId="25" xfId="3" applyNumberFormat="1" applyFont="1" applyBorder="1" applyAlignment="1">
      <alignment vertical="center" shrinkToFit="1"/>
    </xf>
    <xf numFmtId="49" fontId="29" fillId="0" borderId="25" xfId="3" applyNumberFormat="1" applyFont="1" applyBorder="1" applyAlignment="1">
      <alignment horizontal="left" vertical="center" shrinkToFit="1"/>
    </xf>
    <xf numFmtId="0" fontId="29" fillId="0" borderId="25" xfId="3" applyFont="1" applyBorder="1">
      <alignment vertical="center"/>
    </xf>
    <xf numFmtId="0" fontId="31" fillId="0" borderId="27" xfId="3" applyFont="1" applyBorder="1" applyAlignment="1">
      <alignment horizontal="center" vertical="center"/>
    </xf>
    <xf numFmtId="0" fontId="15" fillId="0" borderId="29" xfId="3" applyFont="1" applyBorder="1" applyAlignment="1" applyProtection="1">
      <alignment horizontal="center" vertical="center"/>
      <protection locked="0"/>
    </xf>
    <xf numFmtId="0" fontId="7" fillId="0" borderId="40" xfId="3" applyFont="1" applyBorder="1" applyAlignment="1">
      <alignment horizontal="center" vertical="center"/>
    </xf>
    <xf numFmtId="49" fontId="19" fillId="0" borderId="22" xfId="3" applyNumberFormat="1" applyFont="1" applyBorder="1" applyAlignment="1" applyProtection="1">
      <alignment horizontal="left" vertical="center" indent="1"/>
      <protection locked="0"/>
    </xf>
    <xf numFmtId="49" fontId="19" fillId="0" borderId="24" xfId="3" applyNumberFormat="1" applyFont="1" applyBorder="1" applyAlignment="1" applyProtection="1">
      <alignment horizontal="left" vertical="center" indent="1"/>
      <protection locked="0"/>
    </xf>
    <xf numFmtId="49" fontId="19" fillId="0" borderId="23" xfId="3" applyNumberFormat="1" applyFont="1" applyBorder="1" applyAlignment="1" applyProtection="1">
      <alignment horizontal="left" vertical="center" indent="1"/>
      <protection locked="0"/>
    </xf>
    <xf numFmtId="0" fontId="2" fillId="0" borderId="22" xfId="2" applyFont="1" applyBorder="1" applyAlignment="1">
      <alignment horizontal="distributed" vertical="center" justifyLastLine="1"/>
    </xf>
    <xf numFmtId="0" fontId="2" fillId="0" borderId="24" xfId="2" applyFont="1" applyBorder="1" applyAlignment="1">
      <alignment horizontal="distributed" vertical="center" justifyLastLine="1"/>
    </xf>
    <xf numFmtId="0" fontId="2" fillId="0" borderId="23" xfId="2" applyFont="1" applyBorder="1" applyAlignment="1">
      <alignment horizontal="distributed" vertical="center" justifyLastLine="1"/>
    </xf>
    <xf numFmtId="49" fontId="15" fillId="0" borderId="5" xfId="2" applyNumberFormat="1" applyFont="1" applyBorder="1" applyAlignment="1" applyProtection="1">
      <alignment horizontal="left" vertical="center"/>
      <protection locked="0"/>
    </xf>
    <xf numFmtId="49" fontId="15" fillId="0" borderId="0" xfId="2" applyNumberFormat="1" applyFont="1" applyAlignment="1" applyProtection="1">
      <alignment horizontal="left" vertical="center"/>
      <protection locked="0"/>
    </xf>
    <xf numFmtId="49" fontId="15" fillId="0" borderId="20" xfId="2" applyNumberFormat="1" applyFont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center" vertical="center" shrinkToFit="1"/>
    </xf>
    <xf numFmtId="0" fontId="15" fillId="0" borderId="22" xfId="2" applyFont="1" applyBorder="1" applyAlignment="1" applyProtection="1">
      <alignment horizontal="center" vertical="center" shrinkToFit="1"/>
      <protection locked="0"/>
    </xf>
    <xf numFmtId="0" fontId="15" fillId="0" borderId="23" xfId="2" applyFont="1" applyBorder="1" applyAlignment="1" applyProtection="1">
      <alignment horizontal="center" vertical="center" shrinkToFit="1"/>
      <protection locked="0"/>
    </xf>
    <xf numFmtId="0" fontId="15" fillId="0" borderId="22" xfId="2" applyFont="1" applyBorder="1" applyAlignment="1">
      <alignment horizontal="left" vertical="center" indent="1" shrinkToFit="1"/>
    </xf>
    <xf numFmtId="0" fontId="15" fillId="0" borderId="24" xfId="2" applyFont="1" applyBorder="1" applyAlignment="1">
      <alignment horizontal="left" vertical="center" indent="1" shrinkToFit="1"/>
    </xf>
    <xf numFmtId="0" fontId="15" fillId="0" borderId="23" xfId="2" applyFont="1" applyBorder="1" applyAlignment="1">
      <alignment horizontal="left" vertical="center" indent="1" shrinkToFit="1"/>
    </xf>
    <xf numFmtId="0" fontId="2" fillId="0" borderId="2" xfId="2" applyFont="1" applyBorder="1" applyAlignment="1">
      <alignment horizontal="left" vertical="center"/>
    </xf>
    <xf numFmtId="0" fontId="2" fillId="0" borderId="27" xfId="2" applyFont="1" applyBorder="1" applyAlignment="1">
      <alignment horizontal="left" vertical="center"/>
    </xf>
    <xf numFmtId="0" fontId="2" fillId="0" borderId="12" xfId="2" applyFont="1" applyBorder="1" applyAlignment="1">
      <alignment horizontal="left" vertical="center"/>
    </xf>
    <xf numFmtId="0" fontId="15" fillId="0" borderId="29" xfId="3" applyFont="1" applyBorder="1" applyAlignment="1" applyProtection="1">
      <alignment horizontal="center" vertical="center"/>
      <protection locked="0"/>
    </xf>
    <xf numFmtId="0" fontId="15" fillId="0" borderId="26" xfId="3" applyFont="1" applyBorder="1" applyAlignment="1" applyProtection="1">
      <alignment horizontal="center" vertical="center"/>
      <protection locked="0"/>
    </xf>
    <xf numFmtId="49" fontId="15" fillId="0" borderId="2" xfId="3" applyNumberFormat="1" applyFont="1" applyBorder="1" applyAlignment="1" applyProtection="1">
      <alignment horizontal="left" vertical="center" indent="1"/>
      <protection locked="0"/>
    </xf>
    <xf numFmtId="49" fontId="15" fillId="0" borderId="27" xfId="3" applyNumberFormat="1" applyFont="1" applyBorder="1" applyAlignment="1" applyProtection="1">
      <alignment horizontal="left" vertical="center" indent="1"/>
      <protection locked="0"/>
    </xf>
    <xf numFmtId="49" fontId="15" fillId="0" borderId="12" xfId="3" applyNumberFormat="1" applyFont="1" applyBorder="1" applyAlignment="1" applyProtection="1">
      <alignment horizontal="left" vertical="center" indent="1"/>
      <protection locked="0"/>
    </xf>
    <xf numFmtId="49" fontId="15" fillId="0" borderId="8" xfId="3" applyNumberFormat="1" applyFont="1" applyBorder="1" applyAlignment="1" applyProtection="1">
      <alignment horizontal="left" vertical="center" indent="1"/>
      <protection locked="0"/>
    </xf>
    <xf numFmtId="49" fontId="15" fillId="0" borderId="1" xfId="3" applyNumberFormat="1" applyFont="1" applyBorder="1" applyAlignment="1" applyProtection="1">
      <alignment horizontal="left" vertical="center" indent="1"/>
      <protection locked="0"/>
    </xf>
    <xf numFmtId="49" fontId="15" fillId="0" borderId="10" xfId="3" applyNumberFormat="1" applyFont="1" applyBorder="1" applyAlignment="1" applyProtection="1">
      <alignment horizontal="left" vertical="center" indent="1"/>
      <protection locked="0"/>
    </xf>
    <xf numFmtId="49" fontId="18" fillId="0" borderId="22" xfId="3" applyNumberFormat="1" applyFont="1" applyBorder="1" applyAlignment="1" applyProtection="1">
      <alignment horizontal="left" vertical="center" indent="1" shrinkToFit="1"/>
      <protection locked="0"/>
    </xf>
    <xf numFmtId="49" fontId="18" fillId="0" borderId="23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2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27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12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2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3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21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22" xfId="3" applyNumberFormat="1" applyFont="1" applyBorder="1" applyAlignment="1" applyProtection="1">
      <alignment horizontal="left" vertical="center" indent="1"/>
      <protection locked="0"/>
    </xf>
    <xf numFmtId="49" fontId="15" fillId="0" borderId="24" xfId="3" applyNumberFormat="1" applyFont="1" applyBorder="1" applyAlignment="1" applyProtection="1">
      <alignment horizontal="left" vertical="center" indent="1"/>
      <protection locked="0"/>
    </xf>
    <xf numFmtId="49" fontId="15" fillId="0" borderId="23" xfId="3" applyNumberFormat="1" applyFont="1" applyBorder="1" applyAlignment="1" applyProtection="1">
      <alignment horizontal="left" vertical="center" indent="1"/>
      <protection locked="0"/>
    </xf>
    <xf numFmtId="49" fontId="2" fillId="0" borderId="29" xfId="3" applyNumberFormat="1" applyFont="1" applyBorder="1" applyAlignment="1">
      <alignment horizontal="center" vertical="center" wrapText="1" shrinkToFit="1"/>
    </xf>
    <xf numFmtId="49" fontId="2" fillId="0" borderId="26" xfId="3" applyNumberFormat="1" applyFont="1" applyBorder="1" applyAlignment="1">
      <alignment horizontal="center" vertical="center" wrapText="1" shrinkToFit="1"/>
    </xf>
    <xf numFmtId="49" fontId="2" fillId="0" borderId="28" xfId="3" applyNumberFormat="1" applyFont="1" applyBorder="1" applyAlignment="1">
      <alignment horizontal="center" vertical="center" wrapText="1" shrinkToFit="1"/>
    </xf>
    <xf numFmtId="49" fontId="15" fillId="0" borderId="5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0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20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7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8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9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8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1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10" xfId="3" applyNumberFormat="1" applyFont="1" applyBorder="1" applyAlignment="1" applyProtection="1">
      <alignment horizontal="left" vertical="center" indent="1" shrinkToFit="1"/>
      <protection locked="0"/>
    </xf>
    <xf numFmtId="0" fontId="15" fillId="0" borderId="29" xfId="3" applyFont="1" applyBorder="1" applyAlignment="1" applyProtection="1">
      <alignment horizontal="center" vertical="distributed" textRotation="255" justifyLastLine="1" shrinkToFit="1"/>
      <protection locked="0"/>
    </xf>
    <xf numFmtId="0" fontId="15" fillId="0" borderId="28" xfId="3" applyFont="1" applyBorder="1" applyAlignment="1" applyProtection="1">
      <alignment horizontal="center" vertical="distributed" textRotation="255" justifyLastLine="1" shrinkToFit="1"/>
      <protection locked="0"/>
    </xf>
    <xf numFmtId="0" fontId="15" fillId="0" borderId="26" xfId="3" applyFont="1" applyBorder="1" applyAlignment="1" applyProtection="1">
      <alignment horizontal="center" vertical="distributed" textRotation="255" justifyLastLine="1" shrinkToFit="1"/>
      <protection locked="0"/>
    </xf>
    <xf numFmtId="0" fontId="15" fillId="0" borderId="29" xfId="3" applyFont="1" applyBorder="1" applyAlignment="1" applyProtection="1">
      <alignment horizontal="center" vertical="center" shrinkToFit="1"/>
      <protection locked="0"/>
    </xf>
    <xf numFmtId="0" fontId="15" fillId="0" borderId="28" xfId="3" applyFont="1" applyBorder="1" applyAlignment="1" applyProtection="1">
      <alignment horizontal="center" vertical="center" shrinkToFit="1"/>
      <protection locked="0"/>
    </xf>
    <xf numFmtId="0" fontId="15" fillId="0" borderId="26" xfId="3" applyFont="1" applyBorder="1" applyAlignment="1" applyProtection="1">
      <alignment horizontal="center" vertical="center" shrinkToFit="1"/>
      <protection locked="0"/>
    </xf>
    <xf numFmtId="49" fontId="15" fillId="0" borderId="30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1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4" xfId="3" applyNumberFormat="1" applyFont="1" applyBorder="1" applyAlignment="1" applyProtection="1">
      <alignment horizontal="left" vertical="center" indent="1" shrinkToFit="1"/>
      <protection locked="0"/>
    </xf>
    <xf numFmtId="0" fontId="14" fillId="0" borderId="0" xfId="3" applyFont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15" fillId="0" borderId="22" xfId="3" applyFont="1" applyBorder="1" applyAlignment="1">
      <alignment horizontal="left" vertical="center" indent="1" shrinkToFit="1"/>
    </xf>
    <xf numFmtId="0" fontId="15" fillId="0" borderId="24" xfId="3" applyFont="1" applyBorder="1" applyAlignment="1">
      <alignment horizontal="left" vertical="center" indent="1" shrinkToFit="1"/>
    </xf>
    <xf numFmtId="0" fontId="9" fillId="0" borderId="2" xfId="3" applyFont="1" applyBorder="1" applyAlignment="1">
      <alignment horizontal="distributed" vertical="center" justifyLastLine="1"/>
    </xf>
    <xf numFmtId="0" fontId="9" fillId="0" borderId="27" xfId="3" applyFont="1" applyBorder="1" applyAlignment="1">
      <alignment horizontal="distributed" vertical="center" justifyLastLine="1"/>
    </xf>
    <xf numFmtId="0" fontId="9" fillId="0" borderId="12" xfId="3" applyFont="1" applyBorder="1" applyAlignment="1">
      <alignment horizontal="distributed" vertical="center" justifyLastLine="1"/>
    </xf>
    <xf numFmtId="0" fontId="9" fillId="0" borderId="8" xfId="3" applyFont="1" applyBorder="1" applyAlignment="1">
      <alignment horizontal="distributed" vertical="center" justifyLastLine="1"/>
    </xf>
    <xf numFmtId="0" fontId="9" fillId="0" borderId="1" xfId="3" applyFont="1" applyBorder="1" applyAlignment="1">
      <alignment horizontal="distributed" vertical="center" justifyLastLine="1"/>
    </xf>
    <xf numFmtId="0" fontId="9" fillId="0" borderId="10" xfId="3" applyFont="1" applyBorder="1" applyAlignment="1">
      <alignment horizontal="distributed" vertical="center" justifyLastLine="1"/>
    </xf>
    <xf numFmtId="0" fontId="2" fillId="0" borderId="24" xfId="3" applyFont="1" applyBorder="1" applyAlignment="1">
      <alignment horizontal="center" vertical="center"/>
    </xf>
    <xf numFmtId="0" fontId="2" fillId="0" borderId="22" xfId="3" applyFont="1" applyBorder="1" applyAlignment="1">
      <alignment horizontal="distributed" vertical="center" justifyLastLine="1"/>
    </xf>
    <xf numFmtId="0" fontId="2" fillId="0" borderId="24" xfId="3" applyFont="1" applyBorder="1" applyAlignment="1">
      <alignment horizontal="distributed" vertical="center" justifyLastLine="1"/>
    </xf>
    <xf numFmtId="0" fontId="2" fillId="0" borderId="23" xfId="3" applyFont="1" applyBorder="1" applyAlignment="1">
      <alignment horizontal="distributed" vertical="center" justifyLastLine="1"/>
    </xf>
    <xf numFmtId="0" fontId="2" fillId="0" borderId="25" xfId="3" applyFont="1" applyBorder="1" applyAlignment="1">
      <alignment horizontal="distributed" vertical="center" justifyLastLine="1"/>
    </xf>
    <xf numFmtId="49" fontId="15" fillId="0" borderId="34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5" xfId="3" applyNumberFormat="1" applyFont="1" applyBorder="1" applyAlignment="1" applyProtection="1">
      <alignment horizontal="left" vertical="center" indent="1" shrinkToFit="1"/>
      <protection locked="0"/>
    </xf>
    <xf numFmtId="49" fontId="15" fillId="0" borderId="36" xfId="3" applyNumberFormat="1" applyFont="1" applyBorder="1" applyAlignment="1" applyProtection="1">
      <alignment horizontal="left" vertical="center" indent="1" shrinkToFit="1"/>
      <protection locked="0"/>
    </xf>
    <xf numFmtId="0" fontId="7" fillId="0" borderId="22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49" fontId="33" fillId="0" borderId="23" xfId="3" applyNumberFormat="1" applyFont="1" applyBorder="1" applyAlignment="1" applyProtection="1">
      <alignment horizontal="left" vertical="center" indent="1"/>
      <protection locked="0"/>
    </xf>
    <xf numFmtId="49" fontId="33" fillId="0" borderId="25" xfId="3" applyNumberFormat="1" applyFont="1" applyBorder="1" applyAlignment="1" applyProtection="1">
      <alignment horizontal="left" vertical="center" indent="1"/>
      <protection locked="0"/>
    </xf>
    <xf numFmtId="177" fontId="33" fillId="0" borderId="22" xfId="3" applyNumberFormat="1" applyFont="1" applyBorder="1" applyAlignment="1" applyProtection="1">
      <alignment horizontal="center" vertical="center"/>
      <protection locked="0"/>
    </xf>
    <xf numFmtId="177" fontId="33" fillId="0" borderId="24" xfId="3" applyNumberFormat="1" applyFont="1" applyBorder="1" applyAlignment="1" applyProtection="1">
      <alignment horizontal="center" vertical="center"/>
      <protection locked="0"/>
    </xf>
    <xf numFmtId="177" fontId="33" fillId="0" borderId="23" xfId="3" applyNumberFormat="1" applyFont="1" applyBorder="1" applyAlignment="1" applyProtection="1">
      <alignment horizontal="center" vertical="center"/>
      <protection locked="0"/>
    </xf>
    <xf numFmtId="0" fontId="7" fillId="0" borderId="22" xfId="3" applyFont="1" applyBorder="1" applyAlignment="1">
      <alignment horizontal="distributed" vertical="center" indent="1"/>
    </xf>
    <xf numFmtId="0" fontId="7" fillId="0" borderId="23" xfId="3" applyFont="1" applyBorder="1" applyAlignment="1">
      <alignment horizontal="distributed" vertical="center" indent="1"/>
    </xf>
    <xf numFmtId="0" fontId="33" fillId="0" borderId="23" xfId="3" applyFont="1" applyBorder="1" applyAlignment="1" applyProtection="1">
      <alignment horizontal="left" vertical="center" indent="1"/>
      <protection locked="0"/>
    </xf>
    <xf numFmtId="0" fontId="33" fillId="0" borderId="25" xfId="3" applyFont="1" applyBorder="1" applyAlignment="1" applyProtection="1">
      <alignment horizontal="left" vertical="center" indent="1"/>
      <protection locked="0"/>
    </xf>
    <xf numFmtId="0" fontId="7" fillId="0" borderId="2" xfId="3" applyFont="1" applyBorder="1" applyAlignment="1">
      <alignment horizontal="distributed" vertical="center" indent="1"/>
    </xf>
    <xf numFmtId="0" fontId="7" fillId="0" borderId="12" xfId="3" applyFont="1" applyBorder="1" applyAlignment="1">
      <alignment horizontal="distributed" vertical="center" indent="1"/>
    </xf>
    <xf numFmtId="0" fontId="7" fillId="0" borderId="8" xfId="3" applyFont="1" applyBorder="1" applyAlignment="1">
      <alignment horizontal="distributed" vertical="center" indent="1"/>
    </xf>
    <xf numFmtId="0" fontId="7" fillId="0" borderId="10" xfId="3" applyFont="1" applyBorder="1" applyAlignment="1">
      <alignment horizontal="distributed" vertical="center" indent="1"/>
    </xf>
    <xf numFmtId="0" fontId="33" fillId="0" borderId="25" xfId="3" applyFont="1" applyBorder="1" applyAlignment="1" applyProtection="1">
      <alignment horizontal="left" vertical="center"/>
      <protection locked="0"/>
    </xf>
    <xf numFmtId="49" fontId="19" fillId="0" borderId="8" xfId="3" applyNumberFormat="1" applyFont="1" applyBorder="1" applyAlignment="1" applyProtection="1">
      <alignment horizontal="left" vertical="center" indent="1"/>
      <protection locked="0"/>
    </xf>
    <xf numFmtId="49" fontId="19" fillId="0" borderId="1" xfId="3" applyNumberFormat="1" applyFont="1" applyBorder="1" applyAlignment="1" applyProtection="1">
      <alignment horizontal="left" vertical="center" indent="1"/>
      <protection locked="0"/>
    </xf>
    <xf numFmtId="49" fontId="19" fillId="0" borderId="10" xfId="3" applyNumberFormat="1" applyFont="1" applyBorder="1" applyAlignment="1" applyProtection="1">
      <alignment horizontal="left" vertical="center" indent="1"/>
      <protection locked="0"/>
    </xf>
    <xf numFmtId="0" fontId="15" fillId="0" borderId="0" xfId="3" applyFont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0" fontId="2" fillId="0" borderId="23" xfId="3" applyFont="1" applyBorder="1" applyAlignment="1">
      <alignment horizontal="center" vertical="center"/>
    </xf>
    <xf numFmtId="0" fontId="15" fillId="0" borderId="22" xfId="3" applyFont="1" applyBorder="1" applyAlignment="1" applyProtection="1">
      <alignment horizontal="center" vertical="center"/>
      <protection locked="0"/>
    </xf>
    <xf numFmtId="0" fontId="15" fillId="0" borderId="23" xfId="3" applyFont="1" applyBorder="1" applyAlignment="1" applyProtection="1">
      <alignment horizontal="center" vertical="center"/>
      <protection locked="0"/>
    </xf>
    <xf numFmtId="0" fontId="15" fillId="0" borderId="24" xfId="3" applyFont="1" applyBorder="1" applyAlignment="1">
      <alignment horizontal="left" vertical="center" indent="1"/>
    </xf>
    <xf numFmtId="0" fontId="15" fillId="0" borderId="23" xfId="3" applyFont="1" applyBorder="1" applyAlignment="1">
      <alignment horizontal="left" vertical="center" indent="1"/>
    </xf>
    <xf numFmtId="0" fontId="2" fillId="0" borderId="5" xfId="3" applyFont="1" applyBorder="1" applyAlignment="1">
      <alignment horizontal="distributed" vertical="center" justifyLastLine="1" shrinkToFit="1"/>
    </xf>
    <xf numFmtId="0" fontId="2" fillId="0" borderId="0" xfId="3" applyFont="1" applyAlignment="1">
      <alignment horizontal="distributed" vertical="center" justifyLastLine="1" shrinkToFit="1"/>
    </xf>
    <xf numFmtId="0" fontId="2" fillId="0" borderId="2" xfId="3" applyFont="1" applyBorder="1" applyAlignment="1">
      <alignment horizontal="distributed" vertical="center" justifyLastLine="1" shrinkToFit="1"/>
    </xf>
    <xf numFmtId="0" fontId="2" fillId="0" borderId="27" xfId="3" applyFont="1" applyBorder="1" applyAlignment="1">
      <alignment horizontal="distributed" vertical="center" justifyLastLine="1" shrinkToFit="1"/>
    </xf>
    <xf numFmtId="0" fontId="2" fillId="0" borderId="12" xfId="3" applyFont="1" applyBorder="1" applyAlignment="1">
      <alignment horizontal="distributed" vertical="center" justifyLastLine="1" shrinkToFit="1"/>
    </xf>
    <xf numFmtId="0" fontId="2" fillId="0" borderId="8" xfId="3" applyFont="1" applyBorder="1" applyAlignment="1">
      <alignment horizontal="distributed" vertical="center" justifyLastLine="1" shrinkToFit="1"/>
    </xf>
    <xf numFmtId="0" fontId="2" fillId="0" borderId="1" xfId="3" applyFont="1" applyBorder="1" applyAlignment="1">
      <alignment horizontal="distributed" vertical="center" justifyLastLine="1" shrinkToFit="1"/>
    </xf>
    <xf numFmtId="0" fontId="2" fillId="0" borderId="10" xfId="3" applyFont="1" applyBorder="1" applyAlignment="1">
      <alignment horizontal="distributed" vertical="center" justifyLastLine="1" shrinkToFit="1"/>
    </xf>
    <xf numFmtId="49" fontId="34" fillId="0" borderId="22" xfId="3" applyNumberFormat="1" applyFont="1" applyBorder="1" applyAlignment="1" applyProtection="1">
      <alignment horizontal="left" vertical="center" indent="1"/>
      <protection locked="0"/>
    </xf>
    <xf numFmtId="49" fontId="34" fillId="0" borderId="24" xfId="3" applyNumberFormat="1" applyFont="1" applyBorder="1" applyAlignment="1" applyProtection="1">
      <alignment horizontal="left" vertical="center" indent="1"/>
      <protection locked="0"/>
    </xf>
    <xf numFmtId="49" fontId="34" fillId="0" borderId="23" xfId="3" applyNumberFormat="1" applyFont="1" applyBorder="1" applyAlignment="1" applyProtection="1">
      <alignment horizontal="left" vertical="center" indent="1"/>
      <protection locked="0"/>
    </xf>
    <xf numFmtId="0" fontId="34" fillId="0" borderId="0" xfId="3" applyFont="1" applyAlignment="1">
      <alignment horizontal="center" vertical="center" shrinkToFit="1"/>
    </xf>
    <xf numFmtId="0" fontId="15" fillId="0" borderId="22" xfId="3" applyFont="1" applyBorder="1" applyAlignment="1">
      <alignment horizontal="left" vertical="center" indent="1"/>
    </xf>
    <xf numFmtId="0" fontId="15" fillId="0" borderId="22" xfId="3" applyFont="1" applyBorder="1" applyAlignment="1">
      <alignment horizontal="left" vertical="center" shrinkToFit="1"/>
    </xf>
    <xf numFmtId="0" fontId="15" fillId="0" borderId="24" xfId="3" applyFont="1" applyBorder="1" applyAlignment="1">
      <alignment horizontal="left" vertical="center" shrinkToFit="1"/>
    </xf>
    <xf numFmtId="14" fontId="23" fillId="0" borderId="25" xfId="3" applyNumberFormat="1" applyFont="1" applyBorder="1" applyAlignment="1" applyProtection="1">
      <alignment horizontal="left" vertical="center" indent="1"/>
      <protection locked="0"/>
    </xf>
  </cellXfs>
  <cellStyles count="6">
    <cellStyle name="ハイパーリンク" xfId="1" builtinId="8"/>
    <cellStyle name="標準" xfId="0" builtinId="0"/>
    <cellStyle name="標準 2" xfId="2" xr:uid="{D7259A08-43EC-471D-AA4F-447A618DEE72}"/>
    <cellStyle name="標準 2 2" xfId="3" xr:uid="{DCF1F5A9-E55F-4A4D-8D20-D6CD2123AE69}"/>
    <cellStyle name="標準 2 2 2" xfId="4" xr:uid="{0271AC58-6B70-41EB-9ECB-EFC05B37C2E2}"/>
    <cellStyle name="標準 3" xfId="5" xr:uid="{27DBEC4D-B578-4EFA-A012-779F98CE2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ousikomi-klba@ladies.2-d.jp" TargetMode="External"/><Relationship Id="rId1" Type="http://schemas.openxmlformats.org/officeDocument/2006/relationships/hyperlink" Target="mailto:kanagawa-ladies@ladies.2-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22C7-9838-4EB5-B63C-74180F195AF3}">
  <dimension ref="A1:S30"/>
  <sheetViews>
    <sheetView tabSelected="1" zoomScaleNormal="100" workbookViewId="0">
      <selection activeCell="B2" sqref="B2"/>
    </sheetView>
  </sheetViews>
  <sheetFormatPr defaultColWidth="9.875" defaultRowHeight="14.25" x14ac:dyDescent="0.15"/>
  <cols>
    <col min="1" max="1" width="4.75" style="2" customWidth="1"/>
    <col min="2" max="2" width="15.375" style="2" customWidth="1"/>
    <col min="3" max="3" width="19.875" style="2" customWidth="1"/>
    <col min="4" max="4" width="97.875" style="2" customWidth="1"/>
    <col min="5" max="16384" width="9.875" style="2"/>
  </cols>
  <sheetData>
    <row r="1" spans="1:19" ht="20.100000000000001" customHeight="1" x14ac:dyDescent="0.15">
      <c r="A1" s="1" t="s">
        <v>0</v>
      </c>
      <c r="B1" s="1"/>
      <c r="C1" s="1"/>
      <c r="D1" s="1" t="s">
        <v>1</v>
      </c>
    </row>
    <row r="2" spans="1:19" ht="20.100000000000001" customHeight="1" x14ac:dyDescent="0.15">
      <c r="C2" s="1"/>
      <c r="D2" s="1" t="s">
        <v>2</v>
      </c>
    </row>
    <row r="3" spans="1:19" ht="20.100000000000001" customHeight="1" x14ac:dyDescent="0.15">
      <c r="C3" s="1"/>
      <c r="D3" s="1" t="s">
        <v>3</v>
      </c>
    </row>
    <row r="4" spans="1:19" ht="20.100000000000001" customHeight="1" x14ac:dyDescent="0.15"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  <c r="S4" s="4"/>
    </row>
    <row r="5" spans="1:19" ht="20.100000000000001" customHeight="1" x14ac:dyDescent="0.15">
      <c r="B5" s="5" t="s">
        <v>5</v>
      </c>
      <c r="C5" s="6" t="s">
        <v>6</v>
      </c>
      <c r="D5" s="7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  <c r="R5" s="4"/>
      <c r="S5" s="4"/>
    </row>
    <row r="6" spans="1:19" ht="20.100000000000001" customHeight="1" x14ac:dyDescent="0.15">
      <c r="B6" s="8"/>
      <c r="C6" s="9" t="s">
        <v>8</v>
      </c>
      <c r="D6" s="10" t="s">
        <v>9</v>
      </c>
      <c r="E6" s="4"/>
      <c r="F6" s="4"/>
      <c r="G6" s="4"/>
      <c r="H6" s="4"/>
      <c r="I6" s="11"/>
      <c r="J6" s="11"/>
      <c r="K6" s="11"/>
      <c r="L6" s="11"/>
      <c r="M6" s="12"/>
      <c r="N6" s="4"/>
      <c r="O6" s="4"/>
      <c r="P6" s="1"/>
      <c r="Q6" s="4"/>
      <c r="R6" s="4"/>
    </row>
    <row r="7" spans="1:19" ht="20.100000000000001" customHeight="1" x14ac:dyDescent="0.15">
      <c r="B7" s="8"/>
      <c r="C7" s="9" t="s">
        <v>10</v>
      </c>
      <c r="D7" s="10" t="s">
        <v>11</v>
      </c>
      <c r="E7" s="13"/>
      <c r="F7" s="13"/>
      <c r="G7" s="13"/>
      <c r="H7" s="13"/>
      <c r="I7" s="13"/>
      <c r="J7" s="13"/>
      <c r="K7" s="13"/>
      <c r="L7" s="13"/>
      <c r="M7" s="13"/>
      <c r="N7" s="4"/>
      <c r="O7" s="4"/>
      <c r="P7" s="1"/>
      <c r="Q7" s="4"/>
      <c r="R7" s="4"/>
    </row>
    <row r="8" spans="1:19" ht="20.100000000000001" customHeight="1" x14ac:dyDescent="0.15">
      <c r="B8" s="8"/>
      <c r="C8" s="9" t="s">
        <v>12</v>
      </c>
      <c r="D8" s="10" t="s">
        <v>13</v>
      </c>
      <c r="E8" s="4"/>
      <c r="F8" s="4"/>
      <c r="G8" s="4"/>
      <c r="H8" s="1"/>
      <c r="I8" s="1"/>
      <c r="J8" s="4"/>
      <c r="K8" s="4"/>
      <c r="M8" s="4"/>
      <c r="N8" s="4"/>
      <c r="O8" s="4"/>
      <c r="P8" s="4"/>
      <c r="Q8" s="4"/>
      <c r="R8" s="4"/>
    </row>
    <row r="9" spans="1:19" ht="20.100000000000001" customHeight="1" x14ac:dyDescent="0.15">
      <c r="B9" s="14"/>
      <c r="C9" s="15" t="s">
        <v>14</v>
      </c>
      <c r="D9" s="16" t="s">
        <v>15</v>
      </c>
      <c r="E9" s="1"/>
      <c r="F9" s="1"/>
      <c r="G9" s="1"/>
      <c r="H9" s="1"/>
      <c r="I9" s="17"/>
      <c r="J9" s="17"/>
      <c r="K9" s="17"/>
      <c r="L9" s="17"/>
      <c r="M9" s="17"/>
      <c r="N9" s="4"/>
      <c r="O9" s="4"/>
      <c r="P9" s="4"/>
      <c r="Q9" s="4"/>
      <c r="R9" s="4"/>
    </row>
    <row r="10" spans="1:19" ht="20.100000000000001" customHeight="1" x14ac:dyDescent="0.15">
      <c r="B10" s="18" t="s">
        <v>16</v>
      </c>
      <c r="C10" s="19" t="s">
        <v>17</v>
      </c>
      <c r="D10" s="20" t="s">
        <v>7</v>
      </c>
      <c r="O10" s="4"/>
      <c r="P10" s="4"/>
      <c r="Q10" s="4"/>
    </row>
    <row r="11" spans="1:19" ht="20.100000000000001" customHeight="1" x14ac:dyDescent="0.15">
      <c r="B11" s="8"/>
      <c r="C11" s="21" t="s">
        <v>18</v>
      </c>
      <c r="D11" s="10" t="s">
        <v>9</v>
      </c>
      <c r="O11" s="4"/>
      <c r="P11" s="4"/>
      <c r="Q11" s="4"/>
    </row>
    <row r="12" spans="1:19" ht="20.100000000000001" customHeight="1" x14ac:dyDescent="0.15">
      <c r="B12" s="22"/>
      <c r="C12" s="21" t="s">
        <v>14</v>
      </c>
      <c r="D12" s="23" t="s">
        <v>19</v>
      </c>
    </row>
    <row r="13" spans="1:19" ht="20.100000000000001" customHeight="1" x14ac:dyDescent="0.15">
      <c r="B13" s="24"/>
      <c r="C13" s="25" t="s">
        <v>20</v>
      </c>
      <c r="D13" s="26" t="s">
        <v>21</v>
      </c>
    </row>
    <row r="14" spans="1:19" ht="20.100000000000001" customHeight="1" x14ac:dyDescent="0.15">
      <c r="B14" s="176" t="s">
        <v>104</v>
      </c>
      <c r="C14" s="27" t="s">
        <v>17</v>
      </c>
      <c r="D14" s="28" t="s">
        <v>7</v>
      </c>
    </row>
    <row r="15" spans="1:19" ht="20.100000000000001" customHeight="1" x14ac:dyDescent="0.15">
      <c r="B15" s="5" t="s">
        <v>22</v>
      </c>
      <c r="C15" s="19" t="s">
        <v>23</v>
      </c>
      <c r="D15" s="30" t="s">
        <v>24</v>
      </c>
    </row>
    <row r="16" spans="1:19" ht="20.100000000000001" customHeight="1" x14ac:dyDescent="0.15">
      <c r="B16" s="22"/>
      <c r="C16" s="21" t="s">
        <v>25</v>
      </c>
      <c r="D16" s="31" t="s">
        <v>26</v>
      </c>
    </row>
    <row r="17" spans="1:4" ht="20.100000000000001" customHeight="1" x14ac:dyDescent="0.15">
      <c r="B17" s="22"/>
      <c r="C17" s="21" t="s">
        <v>27</v>
      </c>
      <c r="D17" s="31" t="s">
        <v>28</v>
      </c>
    </row>
    <row r="18" spans="1:4" ht="20.100000000000001" customHeight="1" x14ac:dyDescent="0.15">
      <c r="B18" s="32"/>
      <c r="C18" s="33" t="s">
        <v>29</v>
      </c>
      <c r="D18" s="29"/>
    </row>
    <row r="19" spans="1:4" ht="20.100000000000001" customHeight="1" x14ac:dyDescent="0.15">
      <c r="B19" s="34" t="s">
        <v>30</v>
      </c>
      <c r="C19" s="35" t="s">
        <v>31</v>
      </c>
      <c r="D19" s="36"/>
    </row>
    <row r="20" spans="1:4" ht="20.100000000000001" customHeight="1" x14ac:dyDescent="0.15">
      <c r="B20" s="32"/>
      <c r="C20" s="33" t="s">
        <v>32</v>
      </c>
      <c r="D20" s="37"/>
    </row>
    <row r="21" spans="1:4" ht="20.100000000000001" customHeight="1" x14ac:dyDescent="0.15"/>
    <row r="22" spans="1:4" ht="20.100000000000001" customHeight="1" x14ac:dyDescent="0.15">
      <c r="A22" s="1" t="s">
        <v>33</v>
      </c>
      <c r="C22" s="38" t="s">
        <v>34</v>
      </c>
      <c r="D22" s="2" t="s">
        <v>35</v>
      </c>
    </row>
    <row r="23" spans="1:4" ht="20.100000000000001" customHeight="1" x14ac:dyDescent="0.15">
      <c r="D23" s="2" t="s">
        <v>36</v>
      </c>
    </row>
    <row r="24" spans="1:4" ht="20.100000000000001" customHeight="1" x14ac:dyDescent="0.15">
      <c r="C24" s="38" t="s">
        <v>37</v>
      </c>
      <c r="D24" s="2" t="s">
        <v>38</v>
      </c>
    </row>
    <row r="25" spans="1:4" ht="20.100000000000001" customHeight="1" x14ac:dyDescent="0.15"/>
    <row r="26" spans="1:4" ht="20.100000000000001" customHeight="1" x14ac:dyDescent="0.15">
      <c r="A26" s="1" t="s">
        <v>39</v>
      </c>
      <c r="C26" s="2" t="s">
        <v>40</v>
      </c>
    </row>
    <row r="27" spans="1:4" ht="20.100000000000001" customHeight="1" x14ac:dyDescent="0.15">
      <c r="C27" s="39" t="s">
        <v>41</v>
      </c>
    </row>
    <row r="28" spans="1:4" ht="20.100000000000001" customHeight="1" x14ac:dyDescent="0.15"/>
    <row r="29" spans="1:4" ht="20.100000000000001" customHeight="1" x14ac:dyDescent="0.15">
      <c r="A29" s="1" t="s">
        <v>42</v>
      </c>
      <c r="C29" s="2" t="s">
        <v>43</v>
      </c>
    </row>
    <row r="30" spans="1:4" ht="20.100000000000001" customHeight="1" x14ac:dyDescent="0.15">
      <c r="C30" s="40" t="s">
        <v>44</v>
      </c>
    </row>
  </sheetData>
  <sheetProtection algorithmName="SHA-512" hashValue="vs1BJ/wrilOmIWasZP9ZjpfrLu0kbYspW+jQRkbVlVFRda9863z3vrNV1tSbawWNbsAboaKxSCG9ZEE5nWlZCQ==" saltValue="EnjZdUnDafNOcdlYXH9Eng==" spinCount="100000" sheet="1" objects="1" scenarios="1"/>
  <phoneticPr fontId="3"/>
  <hyperlinks>
    <hyperlink ref="C30" r:id="rId1" xr:uid="{1BFEE3BB-9C6B-430F-8302-D76F79625B9D}"/>
    <hyperlink ref="C27" r:id="rId2" xr:uid="{33EC9C3B-8F2C-4793-80A9-FB2B00806804}"/>
  </hyperlinks>
  <pageMargins left="0.70866141732283472" right="0.70866141732283472" top="0.39370078740157483" bottom="0.19685039370078741" header="0.31496062992125984" footer="0.31496062992125984"/>
  <pageSetup paperSize="9" scale="90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F0C8-5B09-489E-BFD0-4129C92E76CF}">
  <sheetPr>
    <pageSetUpPr fitToPage="1"/>
  </sheetPr>
  <dimension ref="A1:P49"/>
  <sheetViews>
    <sheetView showGridLines="0" zoomScaleNormal="100" zoomScaleSheetLayoutView="80" workbookViewId="0">
      <selection sqref="A1:O1"/>
    </sheetView>
  </sheetViews>
  <sheetFormatPr defaultColWidth="9" defaultRowHeight="17.25" x14ac:dyDescent="0.15"/>
  <cols>
    <col min="1" max="3" width="10.625" style="41" customWidth="1"/>
    <col min="4" max="4" width="2.625" style="41" customWidth="1"/>
    <col min="5" max="7" width="10.625" style="41" customWidth="1"/>
    <col min="8" max="8" width="2.625" style="41" customWidth="1"/>
    <col min="9" max="11" width="10.625" style="41" customWidth="1"/>
    <col min="12" max="12" width="2.625" style="41" customWidth="1"/>
    <col min="13" max="15" width="10.625" style="41" customWidth="1"/>
    <col min="16" max="16384" width="9" style="41"/>
  </cols>
  <sheetData>
    <row r="1" spans="1:16" ht="30" customHeight="1" x14ac:dyDescent="0.15">
      <c r="A1" s="186" t="s">
        <v>97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6" ht="9.9499999999999993" customHeight="1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6" ht="30" customHeight="1" x14ac:dyDescent="0.15">
      <c r="A3" s="43" t="s">
        <v>45</v>
      </c>
      <c r="B3" s="187"/>
      <c r="C3" s="188"/>
      <c r="D3" s="189" t="str">
        <f>IFERROR(VLOOKUP(B3,クラブNo.!$A$2:$B$217,2,FALSE),"")</f>
        <v/>
      </c>
      <c r="E3" s="190"/>
      <c r="F3" s="190"/>
      <c r="G3" s="191"/>
      <c r="H3" s="44"/>
      <c r="I3" s="44"/>
      <c r="J3" s="44"/>
      <c r="K3" s="44"/>
      <c r="N3" s="45" t="s">
        <v>46</v>
      </c>
      <c r="O3" s="46"/>
    </row>
    <row r="4" spans="1:16" ht="9.9499999999999993" customHeight="1" x14ac:dyDescent="0.15"/>
    <row r="5" spans="1:16" ht="20.100000000000001" customHeight="1" x14ac:dyDescent="0.15">
      <c r="A5" s="47" t="s">
        <v>47</v>
      </c>
      <c r="B5" s="48" t="s">
        <v>8</v>
      </c>
      <c r="C5" s="47" t="s">
        <v>48</v>
      </c>
      <c r="D5" s="4"/>
      <c r="E5" s="47" t="s">
        <v>47</v>
      </c>
      <c r="F5" s="48" t="s">
        <v>8</v>
      </c>
      <c r="G5" s="47" t="s">
        <v>48</v>
      </c>
      <c r="H5" s="4"/>
      <c r="I5" s="47" t="s">
        <v>47</v>
      </c>
      <c r="J5" s="48" t="s">
        <v>8</v>
      </c>
      <c r="K5" s="47" t="s">
        <v>48</v>
      </c>
      <c r="L5" s="4"/>
      <c r="M5" s="47" t="s">
        <v>47</v>
      </c>
      <c r="N5" s="48" t="s">
        <v>8</v>
      </c>
      <c r="O5" s="47" t="s">
        <v>48</v>
      </c>
    </row>
    <row r="6" spans="1:16" ht="35.1" customHeight="1" x14ac:dyDescent="0.15">
      <c r="A6" s="49"/>
      <c r="B6" s="50"/>
      <c r="C6" s="51"/>
      <c r="D6" s="52"/>
      <c r="E6" s="49"/>
      <c r="F6" s="50"/>
      <c r="G6" s="51"/>
      <c r="H6" s="52"/>
      <c r="I6" s="49"/>
      <c r="J6" s="50"/>
      <c r="K6" s="51"/>
      <c r="M6" s="49"/>
      <c r="N6" s="50"/>
      <c r="O6" s="51"/>
    </row>
    <row r="7" spans="1:16" s="54" customFormat="1" ht="20.100000000000001" customHeight="1" x14ac:dyDescent="0.15">
      <c r="A7" s="192" t="s">
        <v>49</v>
      </c>
      <c r="B7" s="193"/>
      <c r="C7" s="194"/>
      <c r="D7" s="53"/>
      <c r="E7" s="192" t="s">
        <v>49</v>
      </c>
      <c r="F7" s="193"/>
      <c r="G7" s="194"/>
      <c r="H7" s="1"/>
      <c r="I7" s="192" t="s">
        <v>49</v>
      </c>
      <c r="J7" s="193"/>
      <c r="K7" s="194"/>
      <c r="L7" s="4"/>
      <c r="M7" s="192" t="s">
        <v>49</v>
      </c>
      <c r="N7" s="193"/>
      <c r="O7" s="194"/>
    </row>
    <row r="8" spans="1:16" s="54" customFormat="1" ht="24.95" customHeight="1" x14ac:dyDescent="0.15">
      <c r="A8" s="183"/>
      <c r="B8" s="184"/>
      <c r="C8" s="185"/>
      <c r="D8" s="55"/>
      <c r="E8" s="183"/>
      <c r="F8" s="184"/>
      <c r="G8" s="185"/>
      <c r="H8" s="55"/>
      <c r="I8" s="183"/>
      <c r="J8" s="184"/>
      <c r="K8" s="185"/>
      <c r="L8" s="41"/>
      <c r="M8" s="183"/>
      <c r="N8" s="184"/>
      <c r="O8" s="185"/>
    </row>
    <row r="9" spans="1:16" s="54" customFormat="1" ht="24.95" customHeight="1" x14ac:dyDescent="0.15">
      <c r="A9" s="183"/>
      <c r="B9" s="184"/>
      <c r="C9" s="185"/>
      <c r="D9" s="55"/>
      <c r="E9" s="183"/>
      <c r="F9" s="184"/>
      <c r="G9" s="185"/>
      <c r="H9" s="55"/>
      <c r="I9" s="183"/>
      <c r="J9" s="184"/>
      <c r="K9" s="185"/>
      <c r="L9" s="41"/>
      <c r="M9" s="183"/>
      <c r="N9" s="184"/>
      <c r="O9" s="185"/>
    </row>
    <row r="10" spans="1:16" s="54" customFormat="1" ht="24.95" customHeight="1" x14ac:dyDescent="0.15">
      <c r="A10" s="183"/>
      <c r="B10" s="184"/>
      <c r="C10" s="185"/>
      <c r="D10" s="55"/>
      <c r="E10" s="183"/>
      <c r="F10" s="184"/>
      <c r="G10" s="185"/>
      <c r="H10" s="55"/>
      <c r="I10" s="183"/>
      <c r="J10" s="184"/>
      <c r="K10" s="185"/>
      <c r="L10" s="41"/>
      <c r="M10" s="183"/>
      <c r="N10" s="184"/>
      <c r="O10" s="185"/>
    </row>
    <row r="11" spans="1:16" s="54" customFormat="1" ht="24.95" customHeight="1" x14ac:dyDescent="0.15">
      <c r="A11" s="183"/>
      <c r="B11" s="184"/>
      <c r="C11" s="185"/>
      <c r="D11" s="55"/>
      <c r="E11" s="183"/>
      <c r="F11" s="184"/>
      <c r="G11" s="185"/>
      <c r="H11" s="55"/>
      <c r="I11" s="183"/>
      <c r="J11" s="184"/>
      <c r="K11" s="185"/>
      <c r="L11" s="41"/>
      <c r="M11" s="183"/>
      <c r="N11" s="184"/>
      <c r="O11" s="185"/>
    </row>
    <row r="12" spans="1:16" s="54" customFormat="1" ht="24.95" customHeight="1" x14ac:dyDescent="0.15">
      <c r="A12" s="183"/>
      <c r="B12" s="184"/>
      <c r="C12" s="185"/>
      <c r="D12" s="55"/>
      <c r="E12" s="183"/>
      <c r="F12" s="184"/>
      <c r="G12" s="185"/>
      <c r="H12" s="55"/>
      <c r="I12" s="183"/>
      <c r="J12" s="184"/>
      <c r="K12" s="185"/>
      <c r="L12" s="41"/>
      <c r="M12" s="183"/>
      <c r="N12" s="184"/>
      <c r="O12" s="185"/>
    </row>
    <row r="13" spans="1:16" s="54" customFormat="1" ht="24.95" customHeight="1" x14ac:dyDescent="0.15">
      <c r="A13" s="183"/>
      <c r="B13" s="184"/>
      <c r="C13" s="185"/>
      <c r="D13" s="55"/>
      <c r="E13" s="183"/>
      <c r="F13" s="184"/>
      <c r="G13" s="185"/>
      <c r="H13" s="55"/>
      <c r="I13" s="183"/>
      <c r="J13" s="184"/>
      <c r="K13" s="185"/>
      <c r="L13" s="41"/>
      <c r="M13" s="183"/>
      <c r="N13" s="184"/>
      <c r="O13" s="185"/>
    </row>
    <row r="14" spans="1:16" s="54" customFormat="1" ht="18" customHeight="1" x14ac:dyDescent="0.15">
      <c r="A14" s="180" t="s">
        <v>50</v>
      </c>
      <c r="B14" s="181"/>
      <c r="C14" s="182"/>
      <c r="D14" s="1"/>
      <c r="E14" s="180" t="s">
        <v>50</v>
      </c>
      <c r="F14" s="181"/>
      <c r="G14" s="182"/>
      <c r="H14" s="1"/>
      <c r="I14" s="180" t="s">
        <v>50</v>
      </c>
      <c r="J14" s="181"/>
      <c r="K14" s="182"/>
      <c r="L14" s="4"/>
      <c r="M14" s="180" t="s">
        <v>50</v>
      </c>
      <c r="N14" s="181"/>
      <c r="O14" s="182"/>
    </row>
    <row r="15" spans="1:16" ht="35.1" customHeight="1" x14ac:dyDescent="0.2">
      <c r="A15" s="177"/>
      <c r="B15" s="178"/>
      <c r="C15" s="179"/>
      <c r="D15" s="56"/>
      <c r="E15" s="177"/>
      <c r="F15" s="178"/>
      <c r="G15" s="179"/>
      <c r="H15" s="56"/>
      <c r="I15" s="177"/>
      <c r="J15" s="178"/>
      <c r="K15" s="179"/>
      <c r="M15" s="177"/>
      <c r="N15" s="178"/>
      <c r="O15" s="179"/>
    </row>
    <row r="16" spans="1:16" ht="35.1" customHeight="1" x14ac:dyDescent="0.2">
      <c r="A16" s="177"/>
      <c r="B16" s="178"/>
      <c r="C16" s="179"/>
      <c r="D16" s="56"/>
      <c r="E16" s="177"/>
      <c r="F16" s="178"/>
      <c r="G16" s="179"/>
      <c r="H16" s="56"/>
      <c r="I16" s="177"/>
      <c r="J16" s="178"/>
      <c r="K16" s="179"/>
      <c r="M16" s="177"/>
      <c r="N16" s="178"/>
      <c r="O16" s="179"/>
      <c r="P16" s="57"/>
    </row>
    <row r="17" spans="1:15" ht="35.1" customHeight="1" x14ac:dyDescent="0.2">
      <c r="A17" s="177"/>
      <c r="B17" s="178"/>
      <c r="C17" s="179"/>
      <c r="D17" s="56"/>
      <c r="E17" s="177"/>
      <c r="F17" s="178"/>
      <c r="G17" s="179"/>
      <c r="H17" s="56"/>
      <c r="I17" s="177"/>
      <c r="J17" s="178"/>
      <c r="K17" s="179"/>
      <c r="M17" s="177"/>
      <c r="N17" s="178"/>
      <c r="O17" s="179"/>
    </row>
    <row r="18" spans="1:15" ht="35.1" customHeight="1" x14ac:dyDescent="0.2">
      <c r="A18" s="177"/>
      <c r="B18" s="178"/>
      <c r="C18" s="179"/>
      <c r="D18" s="56"/>
      <c r="E18" s="177"/>
      <c r="F18" s="178"/>
      <c r="G18" s="179"/>
      <c r="H18" s="56"/>
      <c r="I18" s="177"/>
      <c r="J18" s="178"/>
      <c r="K18" s="179"/>
      <c r="M18" s="177"/>
      <c r="N18" s="178"/>
      <c r="O18" s="179"/>
    </row>
    <row r="19" spans="1:15" ht="35.1" customHeight="1" x14ac:dyDescent="0.2">
      <c r="A19" s="177"/>
      <c r="B19" s="178"/>
      <c r="C19" s="179"/>
      <c r="D19" s="56"/>
      <c r="E19" s="177"/>
      <c r="F19" s="178"/>
      <c r="G19" s="179"/>
      <c r="H19" s="56"/>
      <c r="I19" s="177"/>
      <c r="J19" s="178"/>
      <c r="K19" s="179"/>
      <c r="M19" s="177"/>
      <c r="N19" s="178"/>
      <c r="O19" s="179"/>
    </row>
    <row r="20" spans="1:15" s="54" customFormat="1" ht="35.1" customHeight="1" x14ac:dyDescent="0.15">
      <c r="A20" s="177"/>
      <c r="B20" s="178"/>
      <c r="C20" s="179"/>
      <c r="D20" s="55"/>
      <c r="E20" s="177"/>
      <c r="F20" s="178"/>
      <c r="G20" s="179"/>
      <c r="H20" s="55"/>
      <c r="I20" s="177"/>
      <c r="J20" s="178"/>
      <c r="K20" s="179"/>
      <c r="L20" s="41"/>
      <c r="M20" s="177"/>
      <c r="N20" s="178"/>
      <c r="O20" s="179"/>
    </row>
    <row r="21" spans="1:15" s="54" customFormat="1" ht="35.1" customHeight="1" x14ac:dyDescent="0.15">
      <c r="A21" s="177"/>
      <c r="B21" s="178"/>
      <c r="C21" s="179"/>
      <c r="D21" s="55"/>
      <c r="E21" s="177"/>
      <c r="F21" s="178"/>
      <c r="G21" s="179"/>
      <c r="H21" s="55"/>
      <c r="I21" s="177"/>
      <c r="J21" s="178"/>
      <c r="K21" s="179"/>
      <c r="L21" s="41"/>
      <c r="M21" s="177"/>
      <c r="N21" s="178"/>
      <c r="O21" s="179"/>
    </row>
    <row r="22" spans="1:15" s="54" customFormat="1" ht="35.1" customHeight="1" x14ac:dyDescent="0.15">
      <c r="A22" s="177"/>
      <c r="B22" s="178"/>
      <c r="C22" s="179"/>
      <c r="D22" s="55"/>
      <c r="E22" s="177"/>
      <c r="F22" s="178"/>
      <c r="G22" s="179"/>
      <c r="H22" s="55"/>
      <c r="I22" s="177"/>
      <c r="J22" s="178"/>
      <c r="K22" s="179"/>
      <c r="L22" s="41"/>
      <c r="M22" s="177"/>
      <c r="N22" s="178"/>
      <c r="O22" s="179"/>
    </row>
    <row r="23" spans="1:15" ht="15" customHeight="1" x14ac:dyDescent="0.2">
      <c r="D23" s="56"/>
      <c r="E23" s="58"/>
      <c r="F23" s="58"/>
      <c r="G23" s="59"/>
      <c r="H23" s="56"/>
      <c r="I23" s="58"/>
      <c r="J23" s="58"/>
      <c r="K23" s="59"/>
    </row>
    <row r="24" spans="1:15" ht="24.95" customHeight="1" x14ac:dyDescent="0.15">
      <c r="A24" s="1"/>
      <c r="B24" s="11"/>
      <c r="C24" s="11"/>
      <c r="D24" s="11"/>
      <c r="E24" s="11"/>
      <c r="F24" s="60"/>
      <c r="G24" s="1"/>
      <c r="H24" s="1"/>
      <c r="I24" s="1"/>
      <c r="J24" s="1"/>
      <c r="K24" s="1"/>
      <c r="L24" s="4"/>
      <c r="M24" s="4"/>
      <c r="N24" s="4"/>
      <c r="O24" s="4"/>
    </row>
    <row r="25" spans="1:15" ht="24.95" customHeight="1" x14ac:dyDescent="0.15">
      <c r="A25" s="61"/>
      <c r="B25" s="11"/>
      <c r="C25" s="11"/>
      <c r="D25" s="11"/>
      <c r="E25" s="60"/>
      <c r="F25" s="60"/>
      <c r="G25" s="62"/>
      <c r="H25" s="60"/>
      <c r="I25" s="62"/>
      <c r="J25" s="62"/>
      <c r="K25" s="60"/>
      <c r="L25" s="4"/>
      <c r="M25" s="4"/>
      <c r="N25" s="4"/>
      <c r="O25" s="4"/>
    </row>
    <row r="26" spans="1:15" ht="24.95" customHeight="1" x14ac:dyDescent="0.15">
      <c r="A26" s="1"/>
      <c r="B26" s="63"/>
      <c r="C26" s="63"/>
      <c r="D26" s="63"/>
      <c r="E26" s="1"/>
      <c r="F26" s="1"/>
      <c r="G26" s="1"/>
      <c r="H26" s="60"/>
      <c r="I26" s="1"/>
      <c r="J26" s="1"/>
      <c r="K26" s="1"/>
      <c r="L26" s="4"/>
      <c r="M26" s="4"/>
      <c r="N26" s="4"/>
      <c r="O26" s="4"/>
    </row>
    <row r="27" spans="1:15" s="54" customFormat="1" ht="24.95" customHeight="1" x14ac:dyDescent="0.15">
      <c r="A27" s="1"/>
      <c r="B27" s="62"/>
      <c r="C27" s="60"/>
      <c r="D27" s="60"/>
      <c r="E27" s="62"/>
      <c r="F27" s="62"/>
      <c r="G27" s="60"/>
      <c r="H27" s="60"/>
      <c r="I27" s="62"/>
      <c r="J27" s="62"/>
      <c r="K27" s="60"/>
      <c r="L27" s="4"/>
      <c r="M27" s="4"/>
      <c r="N27" s="4"/>
      <c r="O27" s="4"/>
    </row>
    <row r="28" spans="1:15" ht="24.95" customHeight="1" x14ac:dyDescent="0.15">
      <c r="A28" s="62"/>
      <c r="B28" s="1"/>
      <c r="C28" s="1"/>
      <c r="D28" s="60"/>
      <c r="E28" s="1"/>
      <c r="F28" s="1"/>
      <c r="G28" s="1"/>
      <c r="H28" s="60"/>
      <c r="I28" s="1"/>
      <c r="J28" s="1"/>
      <c r="K28" s="1"/>
      <c r="L28" s="4"/>
      <c r="M28" s="4"/>
      <c r="N28" s="4"/>
      <c r="O28" s="4"/>
    </row>
    <row r="29" spans="1:15" ht="24.95" customHeight="1" x14ac:dyDescent="0.15">
      <c r="A29" s="62"/>
      <c r="B29" s="62"/>
      <c r="C29" s="6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4.95" customHeight="1" x14ac:dyDescent="0.15">
      <c r="A30" s="62"/>
      <c r="B30" s="62"/>
      <c r="C30" s="6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4.95" customHeight="1" x14ac:dyDescent="0.15">
      <c r="A31" s="62"/>
      <c r="B31" s="62"/>
      <c r="C31" s="6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4.95" customHeight="1" x14ac:dyDescent="0.15">
      <c r="A32" s="62"/>
      <c r="B32" s="62"/>
      <c r="C32" s="6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4.95" customHeight="1" x14ac:dyDescent="0.15">
      <c r="A33" s="62"/>
      <c r="B33" s="64"/>
      <c r="C33" s="6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4.95" customHeight="1" x14ac:dyDescent="0.15">
      <c r="A34" s="64"/>
      <c r="B34" s="64"/>
      <c r="C34" s="6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4.95" customHeight="1" x14ac:dyDescent="0.15">
      <c r="A35" s="6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4.9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4.9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4.9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4.9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4.95" customHeight="1" x14ac:dyDescent="0.15"/>
    <row r="41" spans="1:15" ht="24.95" customHeight="1" x14ac:dyDescent="0.15"/>
    <row r="42" spans="1:15" ht="24.95" customHeight="1" x14ac:dyDescent="0.15"/>
    <row r="43" spans="1:15" ht="24.95" customHeight="1" x14ac:dyDescent="0.15"/>
    <row r="44" spans="1:15" ht="24.95" customHeight="1" x14ac:dyDescent="0.15"/>
    <row r="45" spans="1:15" ht="24.95" customHeight="1" x14ac:dyDescent="0.15"/>
    <row r="46" spans="1:15" ht="24.95" customHeight="1" x14ac:dyDescent="0.15"/>
    <row r="47" spans="1:15" ht="24.95" customHeight="1" x14ac:dyDescent="0.15"/>
    <row r="48" spans="1:15" ht="24.95" customHeight="1" x14ac:dyDescent="0.15"/>
    <row r="49" ht="24.95" customHeight="1" x14ac:dyDescent="0.15"/>
  </sheetData>
  <sheetProtection algorithmName="SHA-512" hashValue="t2NVeLOpK9j+vjQPn4TCCB5DXG3YvDy6FkU00+rWqZ7yeQhOZ8t+pKGgB9HEDFVPJA61HUR6D8RiyNzWrFxFwA==" saltValue="zPYhHHSCLdJSyUJyMHTSNg==" spinCount="100000" sheet="1" objects="1" scenarios="1"/>
  <mergeCells count="67">
    <mergeCell ref="A1:O1"/>
    <mergeCell ref="B3:C3"/>
    <mergeCell ref="D3:G3"/>
    <mergeCell ref="A7:C7"/>
    <mergeCell ref="E7:G7"/>
    <mergeCell ref="I7:K7"/>
    <mergeCell ref="M7:O7"/>
    <mergeCell ref="A8:C8"/>
    <mergeCell ref="E8:G8"/>
    <mergeCell ref="I8:K8"/>
    <mergeCell ref="M8:O8"/>
    <mergeCell ref="A9:C9"/>
    <mergeCell ref="E9:G9"/>
    <mergeCell ref="I9:K9"/>
    <mergeCell ref="M9:O9"/>
    <mergeCell ref="A10:C10"/>
    <mergeCell ref="E10:G10"/>
    <mergeCell ref="I10:K10"/>
    <mergeCell ref="M10:O10"/>
    <mergeCell ref="A11:C11"/>
    <mergeCell ref="E11:G11"/>
    <mergeCell ref="I11:K11"/>
    <mergeCell ref="M11:O11"/>
    <mergeCell ref="A12:C12"/>
    <mergeCell ref="E12:G12"/>
    <mergeCell ref="I12:K12"/>
    <mergeCell ref="M12:O12"/>
    <mergeCell ref="A13:C13"/>
    <mergeCell ref="E13:G13"/>
    <mergeCell ref="I13:K13"/>
    <mergeCell ref="M13:O13"/>
    <mergeCell ref="A14:C14"/>
    <mergeCell ref="E14:G14"/>
    <mergeCell ref="I14:K14"/>
    <mergeCell ref="M14:O14"/>
    <mergeCell ref="A15:C15"/>
    <mergeCell ref="E15:G15"/>
    <mergeCell ref="I15:K15"/>
    <mergeCell ref="M15:O15"/>
    <mergeCell ref="A16:C16"/>
    <mergeCell ref="E16:G16"/>
    <mergeCell ref="I16:K16"/>
    <mergeCell ref="M16:O16"/>
    <mergeCell ref="A17:C17"/>
    <mergeCell ref="E17:G17"/>
    <mergeCell ref="I17:K17"/>
    <mergeCell ref="M17:O17"/>
    <mergeCell ref="A18:C18"/>
    <mergeCell ref="E18:G18"/>
    <mergeCell ref="I18:K18"/>
    <mergeCell ref="M18:O18"/>
    <mergeCell ref="A19:C19"/>
    <mergeCell ref="E19:G19"/>
    <mergeCell ref="I19:K19"/>
    <mergeCell ref="M19:O19"/>
    <mergeCell ref="A22:C22"/>
    <mergeCell ref="E22:G22"/>
    <mergeCell ref="I22:K22"/>
    <mergeCell ref="M22:O22"/>
    <mergeCell ref="A20:C20"/>
    <mergeCell ref="E20:G20"/>
    <mergeCell ref="I20:K20"/>
    <mergeCell ref="M20:O20"/>
    <mergeCell ref="A21:C21"/>
    <mergeCell ref="E21:G21"/>
    <mergeCell ref="I21:K21"/>
    <mergeCell ref="M21:O21"/>
  </mergeCells>
  <phoneticPr fontId="3"/>
  <dataValidations count="4">
    <dataValidation type="list" allowBlank="1" showInputMessage="1" showErrorMessage="1" sqref="A6 E6 I6 M6" xr:uid="{ED2F882D-A376-4D43-80D3-4F2DAAF1F7DA}">
      <formula1>"Ａ,Ｂ,Ｃ,Ｄ"</formula1>
    </dataValidation>
    <dataValidation type="list" allowBlank="1" showInputMessage="1" showErrorMessage="1" sqref="C6 G6 K6 O6" xr:uid="{C7970CED-87E1-4997-9CF5-6B43C5578511}">
      <formula1>"1,2,3,4,5"</formula1>
    </dataValidation>
    <dataValidation type="list" allowBlank="1" showInputMessage="1" showErrorMessage="1" sqref="O3" xr:uid="{71BEB669-109E-412E-A7D2-4CA15FD28160}">
      <formula1>"1,2,3"</formula1>
    </dataValidation>
    <dataValidation type="list" allowBlank="1" showInputMessage="1" showErrorMessage="1" sqref="B6 F6 J6 N6" xr:uid="{A10499AF-37D2-49C4-A152-E6D4FC4B30AF}">
      <formula1>"上,中,初"</formula1>
    </dataValidation>
  </dataValidations>
  <printOptions horizontalCentered="1" verticalCentered="1"/>
  <pageMargins left="0" right="0" top="0.19685039370078741" bottom="0" header="0.15748031496062992" footer="0.19685039370078741"/>
  <pageSetup paperSize="9" scale="97" orientation="landscape" cellComments="asDisplayed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4BA6-D34C-4629-88CE-04C0BF11055B}">
  <sheetPr>
    <pageSetUpPr fitToPage="1"/>
  </sheetPr>
  <dimension ref="A1:AD48"/>
  <sheetViews>
    <sheetView showGridLines="0" zoomScaleNormal="100" zoomScaleSheetLayoutView="100" workbookViewId="0">
      <selection sqref="A1:N1"/>
    </sheetView>
  </sheetViews>
  <sheetFormatPr defaultColWidth="9" defaultRowHeight="17.25" x14ac:dyDescent="0.15"/>
  <cols>
    <col min="1" max="2" width="8.625" style="66" customWidth="1"/>
    <col min="3" max="3" width="10.625" style="108" customWidth="1"/>
    <col min="4" max="5" width="10.625" style="66" customWidth="1"/>
    <col min="6" max="9" width="7.625" style="66" customWidth="1"/>
    <col min="10" max="10" width="3.625" style="66" customWidth="1"/>
    <col min="11" max="11" width="8.625" style="66" customWidth="1"/>
    <col min="12" max="14" width="10.625" style="66" customWidth="1"/>
    <col min="15" max="15" width="3.625" style="66" customWidth="1"/>
    <col min="16" max="17" width="6.625" style="66" customWidth="1"/>
    <col min="18" max="18" width="40.625" style="66" customWidth="1"/>
    <col min="19" max="19" width="6.625" style="66" customWidth="1"/>
    <col min="20" max="20" width="10.625" style="66" customWidth="1"/>
    <col min="21" max="21" width="8.625" style="66" customWidth="1"/>
    <col min="22" max="22" width="10.625" style="66" customWidth="1"/>
    <col min="23" max="23" width="5.625" style="66" hidden="1" customWidth="1"/>
    <col min="24" max="28" width="5.625" style="66" customWidth="1"/>
    <col min="29" max="30" width="9" style="66"/>
    <col min="31" max="31" width="9" style="66" customWidth="1"/>
    <col min="32" max="16384" width="9" style="66"/>
  </cols>
  <sheetData>
    <row r="1" spans="1:27" ht="30" customHeight="1" x14ac:dyDescent="0.15">
      <c r="A1" s="235" t="s">
        <v>96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65"/>
      <c r="P1" s="65"/>
      <c r="Q1" s="65"/>
      <c r="R1" s="65"/>
      <c r="S1" s="65"/>
    </row>
    <row r="2" spans="1:27" ht="9.9499999999999993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7"/>
      <c r="L2" s="67"/>
      <c r="M2" s="65"/>
      <c r="N2" s="65"/>
      <c r="O2" s="65"/>
      <c r="P2" s="65"/>
      <c r="Q2" s="65"/>
      <c r="R2" s="65"/>
      <c r="S2" s="65"/>
    </row>
    <row r="3" spans="1:27" ht="30" customHeight="1" x14ac:dyDescent="0.15">
      <c r="A3" s="236" t="s">
        <v>51</v>
      </c>
      <c r="B3" s="236"/>
      <c r="C3" s="68"/>
      <c r="D3" s="237" t="str">
        <f>IFERROR(VLOOKUP(C3,クラブNo.!$A$2:$B$217,2,FALSE),"")</f>
        <v/>
      </c>
      <c r="E3" s="238"/>
      <c r="F3" s="238"/>
      <c r="G3" s="238"/>
      <c r="H3" s="238"/>
      <c r="I3" s="238"/>
      <c r="J3" s="69"/>
      <c r="K3" s="239" t="s">
        <v>95</v>
      </c>
      <c r="L3" s="240"/>
      <c r="M3" s="240"/>
      <c r="N3" s="241"/>
      <c r="O3" s="70"/>
      <c r="P3" s="71" t="s">
        <v>46</v>
      </c>
      <c r="Q3" s="72"/>
    </row>
    <row r="4" spans="1:27" ht="30" customHeight="1" x14ac:dyDescent="0.15">
      <c r="A4" s="245" t="s">
        <v>52</v>
      </c>
      <c r="B4" s="245"/>
      <c r="C4" s="245"/>
      <c r="D4" s="245"/>
      <c r="E4" s="245"/>
      <c r="F4" s="245"/>
      <c r="G4" s="245"/>
      <c r="H4" s="245"/>
      <c r="I4" s="245"/>
      <c r="J4" s="73"/>
      <c r="K4" s="242"/>
      <c r="L4" s="243"/>
      <c r="M4" s="243"/>
      <c r="N4" s="244"/>
      <c r="O4" s="74"/>
    </row>
    <row r="5" spans="1:27" ht="30" customHeight="1" x14ac:dyDescent="0.15">
      <c r="A5" s="75" t="s">
        <v>47</v>
      </c>
      <c r="B5" s="76" t="s">
        <v>8</v>
      </c>
      <c r="C5" s="246" t="s">
        <v>50</v>
      </c>
      <c r="D5" s="247"/>
      <c r="E5" s="248"/>
      <c r="F5" s="246" t="s">
        <v>53</v>
      </c>
      <c r="G5" s="247"/>
      <c r="H5" s="247"/>
      <c r="I5" s="248"/>
      <c r="J5" s="77"/>
      <c r="K5" s="75" t="s">
        <v>6</v>
      </c>
      <c r="L5" s="249" t="s">
        <v>54</v>
      </c>
      <c r="M5" s="249"/>
      <c r="N5" s="249"/>
      <c r="O5" s="78"/>
      <c r="P5" s="79"/>
      <c r="Q5" s="78"/>
      <c r="R5" s="78"/>
      <c r="S5" s="78"/>
    </row>
    <row r="6" spans="1:27" ht="32.1" customHeight="1" x14ac:dyDescent="0.15">
      <c r="A6" s="229"/>
      <c r="B6" s="229"/>
      <c r="C6" s="232"/>
      <c r="D6" s="233"/>
      <c r="E6" s="234"/>
      <c r="F6" s="214" t="s">
        <v>100</v>
      </c>
      <c r="G6" s="214" t="s">
        <v>103</v>
      </c>
      <c r="H6" s="214" t="s">
        <v>101</v>
      </c>
      <c r="I6" s="214" t="s">
        <v>102</v>
      </c>
      <c r="J6" s="80"/>
      <c r="K6" s="175"/>
      <c r="L6" s="200"/>
      <c r="M6" s="201"/>
      <c r="N6" s="202"/>
      <c r="O6" s="81"/>
      <c r="P6" s="82"/>
      <c r="Q6" s="81"/>
      <c r="R6" s="81"/>
      <c r="S6" s="81"/>
      <c r="W6" s="83">
        <v>0</v>
      </c>
      <c r="X6" s="84"/>
      <c r="Y6" s="85"/>
      <c r="Z6" s="84"/>
      <c r="AA6" s="83"/>
    </row>
    <row r="7" spans="1:27" ht="32.1" customHeight="1" x14ac:dyDescent="0.15">
      <c r="A7" s="230"/>
      <c r="B7" s="230"/>
      <c r="C7" s="208"/>
      <c r="D7" s="209"/>
      <c r="E7" s="210"/>
      <c r="F7" s="215"/>
      <c r="G7" s="215"/>
      <c r="H7" s="215"/>
      <c r="I7" s="215"/>
      <c r="J7" s="80"/>
      <c r="K7" s="175"/>
      <c r="L7" s="211"/>
      <c r="M7" s="212"/>
      <c r="N7" s="213"/>
      <c r="O7" s="81"/>
      <c r="P7" s="82"/>
      <c r="Q7" s="81"/>
      <c r="R7" s="81"/>
      <c r="S7" s="81"/>
      <c r="W7" s="83">
        <v>91</v>
      </c>
      <c r="X7" s="84"/>
      <c r="Y7" s="86"/>
      <c r="Z7" s="84"/>
      <c r="AA7" s="83"/>
    </row>
    <row r="8" spans="1:27" ht="20.100000000000001" customHeight="1" x14ac:dyDescent="0.15">
      <c r="A8" s="231"/>
      <c r="B8" s="231"/>
      <c r="C8" s="87" t="s">
        <v>55</v>
      </c>
      <c r="D8" s="203"/>
      <c r="E8" s="204"/>
      <c r="F8" s="88"/>
      <c r="G8" s="88"/>
      <c r="H8" s="88"/>
      <c r="I8" s="88"/>
      <c r="J8" s="80"/>
      <c r="K8" s="195"/>
      <c r="L8" s="197"/>
      <c r="M8" s="198"/>
      <c r="N8" s="199"/>
      <c r="O8" s="89"/>
      <c r="P8" s="90"/>
      <c r="Q8" s="90"/>
      <c r="W8" s="83">
        <v>101</v>
      </c>
      <c r="X8" s="84"/>
      <c r="Y8" s="86"/>
      <c r="Z8" s="84"/>
      <c r="AA8" s="83"/>
    </row>
    <row r="9" spans="1:27" ht="15" customHeight="1" x14ac:dyDescent="0.15">
      <c r="A9" s="229"/>
      <c r="B9" s="226"/>
      <c r="C9" s="205"/>
      <c r="D9" s="206"/>
      <c r="E9" s="207"/>
      <c r="F9" s="214" t="s">
        <v>100</v>
      </c>
      <c r="G9" s="214" t="s">
        <v>103</v>
      </c>
      <c r="H9" s="214" t="s">
        <v>101</v>
      </c>
      <c r="I9" s="214" t="s">
        <v>102</v>
      </c>
      <c r="J9" s="80"/>
      <c r="K9" s="196"/>
      <c r="L9" s="200"/>
      <c r="M9" s="201"/>
      <c r="N9" s="202"/>
      <c r="O9" s="81"/>
      <c r="P9" s="82"/>
      <c r="Q9" s="81"/>
      <c r="R9" s="81"/>
      <c r="S9" s="81"/>
      <c r="W9" s="83">
        <v>111</v>
      </c>
      <c r="X9" s="84"/>
      <c r="Y9" s="86"/>
      <c r="Z9" s="84"/>
      <c r="AA9" s="83"/>
    </row>
    <row r="10" spans="1:27" ht="15" customHeight="1" x14ac:dyDescent="0.15">
      <c r="A10" s="230"/>
      <c r="B10" s="227"/>
      <c r="C10" s="250"/>
      <c r="D10" s="251"/>
      <c r="E10" s="252"/>
      <c r="F10" s="216"/>
      <c r="G10" s="216"/>
      <c r="H10" s="216"/>
      <c r="I10" s="216"/>
      <c r="J10" s="80"/>
      <c r="K10" s="195"/>
      <c r="L10" s="197"/>
      <c r="M10" s="198"/>
      <c r="N10" s="199"/>
      <c r="O10" s="81"/>
      <c r="P10" s="82"/>
      <c r="Q10" s="81"/>
      <c r="R10" s="81"/>
      <c r="S10" s="81"/>
      <c r="W10" s="83">
        <v>121</v>
      </c>
      <c r="X10" s="84"/>
      <c r="Y10" s="86"/>
      <c r="Z10" s="84"/>
      <c r="AA10" s="83"/>
    </row>
    <row r="11" spans="1:27" ht="15" customHeight="1" x14ac:dyDescent="0.15">
      <c r="A11" s="230"/>
      <c r="B11" s="227"/>
      <c r="C11" s="217"/>
      <c r="D11" s="218"/>
      <c r="E11" s="219"/>
      <c r="F11" s="216"/>
      <c r="G11" s="216"/>
      <c r="H11" s="216"/>
      <c r="I11" s="216"/>
      <c r="J11" s="80"/>
      <c r="K11" s="196"/>
      <c r="L11" s="200"/>
      <c r="M11" s="201"/>
      <c r="N11" s="202"/>
      <c r="O11" s="89"/>
      <c r="P11" s="90"/>
      <c r="Q11" s="90"/>
      <c r="W11" s="83"/>
      <c r="X11" s="84"/>
      <c r="Y11" s="86"/>
      <c r="Z11" s="84"/>
      <c r="AA11" s="83"/>
    </row>
    <row r="12" spans="1:27" ht="15" customHeight="1" x14ac:dyDescent="0.15">
      <c r="A12" s="230"/>
      <c r="B12" s="227"/>
      <c r="C12" s="217"/>
      <c r="D12" s="218"/>
      <c r="E12" s="219"/>
      <c r="F12" s="215"/>
      <c r="G12" s="215"/>
      <c r="H12" s="215"/>
      <c r="I12" s="215"/>
      <c r="J12" s="80"/>
      <c r="K12" s="195"/>
      <c r="L12" s="197"/>
      <c r="M12" s="198"/>
      <c r="N12" s="199"/>
      <c r="O12" s="81"/>
      <c r="P12" s="82"/>
      <c r="Q12" s="81"/>
      <c r="R12" s="81"/>
      <c r="S12" s="81"/>
      <c r="W12" s="83"/>
      <c r="X12" s="84"/>
      <c r="Y12" s="86"/>
      <c r="Z12" s="84"/>
      <c r="AA12" s="83"/>
    </row>
    <row r="13" spans="1:27" ht="20.100000000000001" customHeight="1" x14ac:dyDescent="0.15">
      <c r="A13" s="231"/>
      <c r="B13" s="228"/>
      <c r="C13" s="87" t="s">
        <v>55</v>
      </c>
      <c r="D13" s="203"/>
      <c r="E13" s="204"/>
      <c r="F13" s="88"/>
      <c r="G13" s="88"/>
      <c r="H13" s="88"/>
      <c r="I13" s="88"/>
      <c r="J13" s="80"/>
      <c r="K13" s="196"/>
      <c r="L13" s="200"/>
      <c r="M13" s="201"/>
      <c r="N13" s="202"/>
      <c r="O13" s="81"/>
      <c r="P13" s="82"/>
      <c r="Q13" s="81"/>
      <c r="R13" s="81"/>
      <c r="S13" s="81"/>
      <c r="W13" s="83"/>
      <c r="X13" s="84"/>
      <c r="Y13" s="86"/>
      <c r="Z13" s="84"/>
      <c r="AA13" s="83"/>
    </row>
    <row r="14" spans="1:27" ht="30" customHeight="1" x14ac:dyDescent="0.15">
      <c r="A14" s="229"/>
      <c r="B14" s="229"/>
      <c r="C14" s="205"/>
      <c r="D14" s="206"/>
      <c r="E14" s="207"/>
      <c r="F14" s="214" t="s">
        <v>100</v>
      </c>
      <c r="G14" s="214" t="s">
        <v>103</v>
      </c>
      <c r="H14" s="214" t="s">
        <v>101</v>
      </c>
      <c r="I14" s="214" t="s">
        <v>102</v>
      </c>
      <c r="J14" s="80"/>
      <c r="K14" s="175"/>
      <c r="L14" s="211"/>
      <c r="M14" s="212"/>
      <c r="N14" s="213"/>
      <c r="O14" s="89"/>
      <c r="P14" s="90"/>
      <c r="Q14" s="90"/>
      <c r="W14" s="83"/>
      <c r="X14" s="84"/>
      <c r="Y14" s="85"/>
      <c r="Z14" s="84"/>
      <c r="AA14" s="83"/>
    </row>
    <row r="15" spans="1:27" ht="30" customHeight="1" x14ac:dyDescent="0.15">
      <c r="A15" s="230"/>
      <c r="B15" s="230"/>
      <c r="C15" s="208"/>
      <c r="D15" s="209"/>
      <c r="E15" s="210"/>
      <c r="F15" s="215"/>
      <c r="G15" s="215"/>
      <c r="H15" s="215"/>
      <c r="I15" s="215"/>
      <c r="J15" s="80"/>
      <c r="K15" s="175"/>
      <c r="L15" s="211"/>
      <c r="M15" s="212"/>
      <c r="N15" s="213"/>
      <c r="O15" s="81"/>
      <c r="P15" s="82"/>
      <c r="Q15" s="81"/>
      <c r="R15" s="81"/>
      <c r="S15" s="81"/>
      <c r="W15" s="83"/>
      <c r="X15" s="84"/>
      <c r="Y15" s="86"/>
      <c r="Z15" s="84"/>
      <c r="AA15" s="83"/>
    </row>
    <row r="16" spans="1:27" ht="20.100000000000001" customHeight="1" x14ac:dyDescent="0.15">
      <c r="A16" s="231"/>
      <c r="B16" s="231"/>
      <c r="C16" s="87" t="s">
        <v>55</v>
      </c>
      <c r="D16" s="203"/>
      <c r="E16" s="204"/>
      <c r="F16" s="88"/>
      <c r="G16" s="88"/>
      <c r="H16" s="88"/>
      <c r="I16" s="88"/>
      <c r="J16" s="80"/>
      <c r="K16" s="195"/>
      <c r="L16" s="197"/>
      <c r="M16" s="198"/>
      <c r="N16" s="199"/>
      <c r="O16" s="81"/>
      <c r="P16" s="82"/>
      <c r="Q16" s="81"/>
      <c r="R16" s="81"/>
      <c r="S16" s="81"/>
      <c r="W16" s="83"/>
      <c r="X16" s="84"/>
      <c r="Y16" s="86"/>
      <c r="Z16" s="84"/>
      <c r="AA16" s="83"/>
    </row>
    <row r="17" spans="1:30" ht="15" customHeight="1" x14ac:dyDescent="0.15">
      <c r="A17" s="229"/>
      <c r="B17" s="226"/>
      <c r="C17" s="205"/>
      <c r="D17" s="206"/>
      <c r="E17" s="207"/>
      <c r="F17" s="214" t="s">
        <v>100</v>
      </c>
      <c r="G17" s="214" t="s">
        <v>103</v>
      </c>
      <c r="H17" s="214" t="s">
        <v>101</v>
      </c>
      <c r="I17" s="214" t="s">
        <v>102</v>
      </c>
      <c r="J17" s="80"/>
      <c r="K17" s="196"/>
      <c r="L17" s="200"/>
      <c r="M17" s="201"/>
      <c r="N17" s="202"/>
      <c r="O17" s="89"/>
      <c r="P17" s="90"/>
      <c r="Q17" s="90"/>
      <c r="Z17" s="84"/>
      <c r="AA17" s="83"/>
      <c r="AB17" s="83"/>
      <c r="AC17" s="84"/>
      <c r="AD17" s="86"/>
    </row>
    <row r="18" spans="1:30" ht="15" customHeight="1" x14ac:dyDescent="0.15">
      <c r="A18" s="230"/>
      <c r="B18" s="227"/>
      <c r="C18" s="217"/>
      <c r="D18" s="218"/>
      <c r="E18" s="219"/>
      <c r="F18" s="216"/>
      <c r="G18" s="216"/>
      <c r="H18" s="216"/>
      <c r="I18" s="216"/>
      <c r="J18" s="80"/>
      <c r="K18" s="195"/>
      <c r="L18" s="197"/>
      <c r="M18" s="198"/>
      <c r="N18" s="199"/>
      <c r="O18" s="81"/>
      <c r="P18" s="82"/>
      <c r="Q18" s="81"/>
      <c r="R18" s="81"/>
      <c r="S18" s="81"/>
      <c r="Z18" s="84"/>
      <c r="AA18" s="83"/>
      <c r="AB18" s="83"/>
      <c r="AC18" s="84"/>
      <c r="AD18" s="86"/>
    </row>
    <row r="19" spans="1:30" ht="15" customHeight="1" x14ac:dyDescent="0.15">
      <c r="A19" s="230"/>
      <c r="B19" s="227"/>
      <c r="C19" s="220"/>
      <c r="D19" s="221"/>
      <c r="E19" s="222"/>
      <c r="F19" s="216"/>
      <c r="G19" s="216"/>
      <c r="H19" s="216"/>
      <c r="I19" s="216"/>
      <c r="J19" s="80"/>
      <c r="K19" s="196"/>
      <c r="L19" s="200"/>
      <c r="M19" s="201"/>
      <c r="N19" s="202"/>
      <c r="O19" s="81"/>
      <c r="P19" s="82"/>
      <c r="Q19" s="81"/>
      <c r="R19" s="81"/>
      <c r="S19" s="81"/>
      <c r="Z19" s="84"/>
      <c r="AA19" s="83"/>
      <c r="AB19" s="83"/>
      <c r="AC19" s="84"/>
      <c r="AD19" s="86"/>
    </row>
    <row r="20" spans="1:30" ht="15" customHeight="1" x14ac:dyDescent="0.15">
      <c r="A20" s="230"/>
      <c r="B20" s="227"/>
      <c r="C20" s="223"/>
      <c r="D20" s="224"/>
      <c r="E20" s="225"/>
      <c r="F20" s="215"/>
      <c r="G20" s="215"/>
      <c r="H20" s="215"/>
      <c r="I20" s="215"/>
      <c r="J20" s="80"/>
      <c r="K20" s="195"/>
      <c r="L20" s="197"/>
      <c r="M20" s="198"/>
      <c r="N20" s="199"/>
      <c r="O20" s="89"/>
      <c r="P20" s="90"/>
      <c r="Q20" s="90"/>
      <c r="Z20" s="84"/>
      <c r="AA20" s="83"/>
      <c r="AB20" s="83"/>
      <c r="AC20" s="84"/>
      <c r="AD20" s="86"/>
    </row>
    <row r="21" spans="1:30" ht="20.100000000000001" customHeight="1" x14ac:dyDescent="0.15">
      <c r="A21" s="231"/>
      <c r="B21" s="228"/>
      <c r="C21" s="87" t="s">
        <v>55</v>
      </c>
      <c r="D21" s="203"/>
      <c r="E21" s="204"/>
      <c r="F21" s="88"/>
      <c r="G21" s="88"/>
      <c r="H21" s="88"/>
      <c r="I21" s="88"/>
      <c r="J21" s="80"/>
      <c r="K21" s="196"/>
      <c r="L21" s="200"/>
      <c r="M21" s="201"/>
      <c r="N21" s="202"/>
      <c r="O21" s="81"/>
      <c r="P21" s="82"/>
      <c r="Q21" s="81"/>
      <c r="R21" s="81"/>
      <c r="S21" s="81"/>
      <c r="Z21" s="84"/>
      <c r="AA21" s="83"/>
      <c r="AB21" s="83"/>
      <c r="AC21" s="84"/>
      <c r="AD21" s="86"/>
    </row>
    <row r="22" spans="1:30" ht="30" customHeight="1" x14ac:dyDescent="0.15">
      <c r="A22" s="229"/>
      <c r="B22" s="229"/>
      <c r="C22" s="205"/>
      <c r="D22" s="206"/>
      <c r="E22" s="207"/>
      <c r="F22" s="214" t="s">
        <v>100</v>
      </c>
      <c r="G22" s="214" t="s">
        <v>103</v>
      </c>
      <c r="H22" s="214" t="s">
        <v>101</v>
      </c>
      <c r="I22" s="214" t="s">
        <v>102</v>
      </c>
      <c r="J22" s="80"/>
      <c r="K22" s="175"/>
      <c r="L22" s="211"/>
      <c r="M22" s="212"/>
      <c r="N22" s="213"/>
      <c r="O22" s="81"/>
      <c r="P22" s="82"/>
      <c r="Q22" s="81"/>
      <c r="R22" s="81"/>
      <c r="S22" s="81"/>
      <c r="Z22" s="84"/>
      <c r="AA22" s="83"/>
      <c r="AB22" s="83"/>
      <c r="AC22" s="84"/>
      <c r="AD22" s="85"/>
    </row>
    <row r="23" spans="1:30" ht="30" customHeight="1" x14ac:dyDescent="0.15">
      <c r="A23" s="230"/>
      <c r="B23" s="230"/>
      <c r="C23" s="208"/>
      <c r="D23" s="209"/>
      <c r="E23" s="210"/>
      <c r="F23" s="215"/>
      <c r="G23" s="215"/>
      <c r="H23" s="215"/>
      <c r="I23" s="215"/>
      <c r="J23" s="80"/>
      <c r="K23" s="175"/>
      <c r="L23" s="211"/>
      <c r="M23" s="212"/>
      <c r="N23" s="213"/>
      <c r="O23" s="89"/>
      <c r="P23" s="90"/>
      <c r="Q23" s="90"/>
      <c r="Z23" s="84"/>
      <c r="AA23" s="83"/>
      <c r="AB23" s="83"/>
      <c r="AC23" s="84"/>
      <c r="AD23" s="86"/>
    </row>
    <row r="24" spans="1:30" ht="20.100000000000001" customHeight="1" x14ac:dyDescent="0.15">
      <c r="A24" s="231"/>
      <c r="B24" s="231"/>
      <c r="C24" s="87" t="s">
        <v>55</v>
      </c>
      <c r="D24" s="203"/>
      <c r="E24" s="204"/>
      <c r="F24" s="88"/>
      <c r="G24" s="88"/>
      <c r="H24" s="88"/>
      <c r="I24" s="88"/>
      <c r="J24" s="92"/>
      <c r="K24" s="195"/>
      <c r="L24" s="197"/>
      <c r="M24" s="198"/>
      <c r="N24" s="199"/>
      <c r="O24" s="81"/>
      <c r="P24" s="90"/>
      <c r="Q24" s="90"/>
      <c r="R24" s="81"/>
      <c r="S24" s="81"/>
      <c r="Z24" s="84"/>
      <c r="AA24" s="83"/>
      <c r="AB24" s="83"/>
      <c r="AC24" s="84"/>
      <c r="AD24" s="86"/>
    </row>
    <row r="25" spans="1:30" ht="15" customHeight="1" x14ac:dyDescent="0.2">
      <c r="A25" s="229"/>
      <c r="B25" s="226"/>
      <c r="C25" s="205"/>
      <c r="D25" s="206"/>
      <c r="E25" s="207"/>
      <c r="F25" s="214" t="s">
        <v>100</v>
      </c>
      <c r="G25" s="214" t="s">
        <v>103</v>
      </c>
      <c r="H25" s="214" t="s">
        <v>101</v>
      </c>
      <c r="I25" s="214" t="s">
        <v>102</v>
      </c>
      <c r="J25" s="96"/>
      <c r="K25" s="196"/>
      <c r="L25" s="200"/>
      <c r="M25" s="201"/>
      <c r="N25" s="202"/>
      <c r="O25" s="98"/>
      <c r="P25" s="4"/>
      <c r="Q25" s="4"/>
      <c r="R25" s="4"/>
      <c r="S25" s="4"/>
      <c r="T25" s="41"/>
    </row>
    <row r="26" spans="1:30" ht="15" customHeight="1" x14ac:dyDescent="0.15">
      <c r="A26" s="230"/>
      <c r="B26" s="227"/>
      <c r="C26" s="217"/>
      <c r="D26" s="218"/>
      <c r="E26" s="219"/>
      <c r="F26" s="216"/>
      <c r="G26" s="216"/>
      <c r="H26" s="216"/>
      <c r="I26" s="216"/>
      <c r="J26" s="98"/>
      <c r="K26" s="195"/>
      <c r="L26" s="197"/>
      <c r="M26" s="198"/>
      <c r="N26" s="199"/>
      <c r="O26" s="98"/>
      <c r="P26" s="4"/>
      <c r="Q26" s="4"/>
      <c r="R26" s="4"/>
      <c r="S26" s="4"/>
      <c r="T26" s="4"/>
    </row>
    <row r="27" spans="1:30" ht="15" customHeight="1" x14ac:dyDescent="0.15">
      <c r="A27" s="230"/>
      <c r="B27" s="227"/>
      <c r="C27" s="220"/>
      <c r="D27" s="221"/>
      <c r="E27" s="222"/>
      <c r="F27" s="216"/>
      <c r="G27" s="216"/>
      <c r="H27" s="216"/>
      <c r="I27" s="216"/>
      <c r="J27" s="98"/>
      <c r="K27" s="196"/>
      <c r="L27" s="200"/>
      <c r="M27" s="201"/>
      <c r="N27" s="202"/>
      <c r="O27" s="98"/>
      <c r="P27" s="4"/>
      <c r="Q27" s="4"/>
      <c r="R27" s="4"/>
      <c r="S27" s="4"/>
      <c r="T27" s="4"/>
    </row>
    <row r="28" spans="1:30" ht="15" customHeight="1" x14ac:dyDescent="0.15">
      <c r="A28" s="230"/>
      <c r="B28" s="227"/>
      <c r="C28" s="223"/>
      <c r="D28" s="224"/>
      <c r="E28" s="225"/>
      <c r="F28" s="215"/>
      <c r="G28" s="215"/>
      <c r="H28" s="215"/>
      <c r="I28" s="215"/>
      <c r="J28" s="98"/>
      <c r="K28" s="195"/>
      <c r="L28" s="197"/>
      <c r="M28" s="198"/>
      <c r="N28" s="199"/>
      <c r="O28" s="98"/>
      <c r="P28" s="4"/>
      <c r="Q28" s="4"/>
      <c r="R28" s="4"/>
      <c r="S28" s="4"/>
      <c r="T28" s="4"/>
    </row>
    <row r="29" spans="1:30" ht="20.100000000000001" customHeight="1" x14ac:dyDescent="0.15">
      <c r="A29" s="231"/>
      <c r="B29" s="228"/>
      <c r="C29" s="87" t="s">
        <v>55</v>
      </c>
      <c r="D29" s="203"/>
      <c r="E29" s="204"/>
      <c r="F29" s="91"/>
      <c r="G29" s="91"/>
      <c r="H29" s="91"/>
      <c r="I29" s="91"/>
      <c r="J29" s="98"/>
      <c r="K29" s="196"/>
      <c r="L29" s="200"/>
      <c r="M29" s="201"/>
      <c r="N29" s="202"/>
      <c r="O29" s="101"/>
      <c r="P29" s="102"/>
      <c r="Q29" s="102"/>
      <c r="R29" s="102"/>
      <c r="S29" s="4"/>
      <c r="T29" s="4"/>
    </row>
    <row r="30" spans="1:30" ht="15" customHeight="1" x14ac:dyDescent="0.15">
      <c r="A30" s="99"/>
      <c r="B30" s="98"/>
      <c r="C30" s="41"/>
      <c r="D30" s="98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102"/>
      <c r="R30" s="102"/>
      <c r="S30" s="4"/>
      <c r="T30" s="4"/>
    </row>
    <row r="31" spans="1:30" ht="20.100000000000001" customHeight="1" x14ac:dyDescent="0.15">
      <c r="A31" s="99"/>
      <c r="B31" s="103"/>
      <c r="C31" s="4"/>
      <c r="D31" s="98"/>
      <c r="E31" s="104"/>
      <c r="F31" s="104"/>
      <c r="G31" s="104"/>
      <c r="H31" s="104"/>
      <c r="I31" s="104"/>
      <c r="J31" s="101"/>
      <c r="K31" s="94"/>
      <c r="L31" s="94"/>
      <c r="M31" s="94"/>
      <c r="N31" s="103"/>
      <c r="O31" s="103"/>
      <c r="P31" s="4"/>
      <c r="Q31" s="4"/>
      <c r="R31" s="4"/>
      <c r="S31" s="4"/>
      <c r="T31" s="4"/>
    </row>
    <row r="32" spans="1:30" ht="24.95" customHeight="1" x14ac:dyDescent="0.15">
      <c r="A32" s="99"/>
      <c r="B32" s="104"/>
      <c r="C32" s="4"/>
      <c r="D32" s="98"/>
      <c r="E32" s="98"/>
      <c r="F32" s="98"/>
      <c r="G32" s="98"/>
      <c r="H32" s="98"/>
      <c r="I32" s="98"/>
      <c r="J32" s="94"/>
      <c r="K32" s="105"/>
      <c r="L32" s="105"/>
      <c r="M32" s="105"/>
      <c r="N32" s="105"/>
      <c r="O32" s="105"/>
      <c r="P32" s="4"/>
      <c r="Q32" s="4"/>
      <c r="R32" s="4"/>
      <c r="S32" s="4"/>
      <c r="T32" s="4"/>
    </row>
    <row r="33" spans="1:20" ht="24.95" customHeight="1" x14ac:dyDescent="0.15">
      <c r="A33" s="99"/>
      <c r="B33" s="105"/>
      <c r="C33" s="4"/>
      <c r="D33" s="98"/>
      <c r="E33" s="105"/>
      <c r="F33" s="105"/>
      <c r="G33" s="105"/>
      <c r="H33" s="105"/>
      <c r="I33" s="105"/>
      <c r="J33" s="105"/>
      <c r="K33" s="104"/>
      <c r="L33" s="4"/>
      <c r="M33" s="98"/>
      <c r="N33" s="104"/>
      <c r="O33" s="104"/>
      <c r="P33" s="4"/>
      <c r="Q33" s="4"/>
      <c r="R33" s="4"/>
      <c r="S33" s="4"/>
      <c r="T33" s="4"/>
    </row>
    <row r="34" spans="1:20" ht="24.95" customHeight="1" x14ac:dyDescent="0.15">
      <c r="A34" s="99"/>
      <c r="B34" s="98"/>
      <c r="C34" s="4"/>
      <c r="D34" s="98"/>
      <c r="E34" s="104"/>
      <c r="F34" s="104"/>
      <c r="G34" s="104"/>
      <c r="H34" s="104"/>
      <c r="I34" s="104"/>
      <c r="J34" s="98"/>
      <c r="K34" s="104"/>
      <c r="L34" s="4"/>
      <c r="M34" s="98"/>
      <c r="N34" s="104"/>
      <c r="O34" s="104"/>
      <c r="P34" s="4"/>
      <c r="Q34" s="4"/>
      <c r="R34" s="4"/>
      <c r="S34" s="4"/>
      <c r="T34" s="4"/>
    </row>
    <row r="35" spans="1:20" ht="24.95" customHeight="1" x14ac:dyDescent="0.15">
      <c r="A35" s="99"/>
      <c r="B35" s="98"/>
      <c r="C35" s="4"/>
      <c r="D35" s="98"/>
      <c r="E35" s="104"/>
      <c r="F35" s="104"/>
      <c r="G35" s="104"/>
      <c r="H35" s="104"/>
      <c r="I35" s="104"/>
      <c r="J35" s="98"/>
      <c r="K35" s="106"/>
      <c r="L35" s="106"/>
      <c r="M35" s="106"/>
      <c r="N35" s="106"/>
      <c r="O35" s="106"/>
      <c r="P35" s="4"/>
      <c r="Q35" s="4"/>
      <c r="R35" s="4"/>
      <c r="S35" s="4"/>
      <c r="T35" s="4"/>
    </row>
    <row r="36" spans="1:20" ht="24.95" customHeight="1" x14ac:dyDescent="0.15">
      <c r="C36" s="66"/>
      <c r="J36" s="106"/>
      <c r="K36" s="107"/>
      <c r="L36" s="107"/>
      <c r="M36" s="107"/>
      <c r="N36" s="107"/>
      <c r="O36" s="107"/>
      <c r="P36" s="4"/>
      <c r="Q36" s="4"/>
      <c r="R36" s="4"/>
      <c r="S36" s="4"/>
      <c r="T36" s="4"/>
    </row>
    <row r="37" spans="1:20" ht="24.95" customHeight="1" x14ac:dyDescent="0.15">
      <c r="A37" s="99"/>
      <c r="B37" s="98"/>
      <c r="C37" s="41"/>
      <c r="D37" s="98"/>
      <c r="J37" s="107"/>
      <c r="T37" s="4"/>
    </row>
    <row r="38" spans="1:20" ht="24.95" customHeight="1" x14ac:dyDescent="0.15"/>
    <row r="39" spans="1:20" ht="24.95" customHeight="1" x14ac:dyDescent="0.15"/>
    <row r="40" spans="1:20" ht="24.95" customHeight="1" x14ac:dyDescent="0.15">
      <c r="A40" s="99"/>
      <c r="B40" s="109"/>
      <c r="C40" s="109"/>
      <c r="D40" s="110"/>
      <c r="E40" s="111"/>
      <c r="F40" s="111"/>
      <c r="G40" s="111"/>
      <c r="H40" s="111"/>
      <c r="I40" s="111"/>
    </row>
    <row r="41" spans="1:20" ht="24.95" customHeight="1" x14ac:dyDescent="0.15">
      <c r="A41" s="112"/>
      <c r="B41" s="113"/>
      <c r="C41" s="114"/>
      <c r="D41" s="110"/>
    </row>
    <row r="42" spans="1:20" ht="24.95" customHeight="1" x14ac:dyDescent="0.15">
      <c r="A42" s="112"/>
      <c r="B42" s="113"/>
      <c r="C42" s="114"/>
      <c r="D42" s="110"/>
    </row>
    <row r="43" spans="1:20" ht="24.95" customHeight="1" x14ac:dyDescent="0.15">
      <c r="A43" s="112"/>
      <c r="B43" s="113"/>
      <c r="C43" s="114"/>
      <c r="D43" s="110"/>
    </row>
    <row r="44" spans="1:20" ht="24.95" customHeight="1" x14ac:dyDescent="0.15">
      <c r="A44" s="113"/>
      <c r="B44" s="113"/>
      <c r="C44" s="114"/>
      <c r="D44" s="113"/>
    </row>
    <row r="45" spans="1:20" ht="24.95" customHeight="1" x14ac:dyDescent="0.15">
      <c r="A45" s="113"/>
      <c r="B45" s="113"/>
      <c r="C45" s="114"/>
      <c r="D45" s="113"/>
    </row>
    <row r="46" spans="1:20" ht="24.95" customHeight="1" x14ac:dyDescent="0.15">
      <c r="A46" s="113"/>
      <c r="B46" s="113"/>
      <c r="C46" s="114"/>
      <c r="D46" s="113"/>
    </row>
    <row r="47" spans="1:20" ht="24.95" customHeight="1" x14ac:dyDescent="0.15">
      <c r="A47" s="113"/>
      <c r="B47" s="113"/>
      <c r="C47" s="114"/>
      <c r="D47" s="113"/>
    </row>
    <row r="48" spans="1:20" ht="24.95" customHeight="1" x14ac:dyDescent="0.15"/>
  </sheetData>
  <sheetProtection algorithmName="SHA-512" hashValue="KsdcWTqovLcZEgXPkjYQdi3UYIDcq+XGDSnQlNsiQ+qRX/GnFI0ORCEmohrVEBvYAFvMRLURUYcNPI06Bfy0uw==" saltValue="0yEEVMA8ohTFey4FsnRmCQ==" spinCount="100000" sheet="1" objects="1" scenarios="1"/>
  <mergeCells count="86">
    <mergeCell ref="F25:F28"/>
    <mergeCell ref="G25:G28"/>
    <mergeCell ref="H25:H28"/>
    <mergeCell ref="I25:I28"/>
    <mergeCell ref="C25:E26"/>
    <mergeCell ref="C27:E28"/>
    <mergeCell ref="C14:E14"/>
    <mergeCell ref="B25:B29"/>
    <mergeCell ref="A25:A29"/>
    <mergeCell ref="B22:B24"/>
    <mergeCell ref="B17:B21"/>
    <mergeCell ref="B14:B16"/>
    <mergeCell ref="A14:A16"/>
    <mergeCell ref="A22:A24"/>
    <mergeCell ref="A17:A21"/>
    <mergeCell ref="D16:E16"/>
    <mergeCell ref="D29:E29"/>
    <mergeCell ref="C15:E15"/>
    <mergeCell ref="D21:E21"/>
    <mergeCell ref="C5:E5"/>
    <mergeCell ref="F5:I5"/>
    <mergeCell ref="L5:N5"/>
    <mergeCell ref="I9:I12"/>
    <mergeCell ref="H9:H12"/>
    <mergeCell ref="G9:G12"/>
    <mergeCell ref="F9:F12"/>
    <mergeCell ref="C9:E10"/>
    <mergeCell ref="C11:E12"/>
    <mergeCell ref="I6:I7"/>
    <mergeCell ref="L6:N6"/>
    <mergeCell ref="L7:N7"/>
    <mergeCell ref="H6:H7"/>
    <mergeCell ref="A1:N1"/>
    <mergeCell ref="A3:B3"/>
    <mergeCell ref="D3:I3"/>
    <mergeCell ref="K3:N4"/>
    <mergeCell ref="A4:I4"/>
    <mergeCell ref="B9:B13"/>
    <mergeCell ref="A9:A13"/>
    <mergeCell ref="D13:E13"/>
    <mergeCell ref="K8:K9"/>
    <mergeCell ref="L8:N9"/>
    <mergeCell ref="K10:K11"/>
    <mergeCell ref="L10:N11"/>
    <mergeCell ref="K12:K13"/>
    <mergeCell ref="L12:N13"/>
    <mergeCell ref="A6:A8"/>
    <mergeCell ref="B6:B8"/>
    <mergeCell ref="C6:E6"/>
    <mergeCell ref="F6:F7"/>
    <mergeCell ref="G6:G7"/>
    <mergeCell ref="C7:E7"/>
    <mergeCell ref="D8:E8"/>
    <mergeCell ref="I14:I15"/>
    <mergeCell ref="H14:H15"/>
    <mergeCell ref="G14:G15"/>
    <mergeCell ref="F14:F15"/>
    <mergeCell ref="L15:N15"/>
    <mergeCell ref="L14:N14"/>
    <mergeCell ref="I17:I20"/>
    <mergeCell ref="H17:H20"/>
    <mergeCell ref="G17:G20"/>
    <mergeCell ref="F17:F20"/>
    <mergeCell ref="C17:E18"/>
    <mergeCell ref="C19:E20"/>
    <mergeCell ref="L23:N23"/>
    <mergeCell ref="F22:F23"/>
    <mergeCell ref="G22:G23"/>
    <mergeCell ref="H22:H23"/>
    <mergeCell ref="I22:I23"/>
    <mergeCell ref="K28:K29"/>
    <mergeCell ref="L28:N29"/>
    <mergeCell ref="D24:E24"/>
    <mergeCell ref="K16:K17"/>
    <mergeCell ref="L16:N17"/>
    <mergeCell ref="K24:K25"/>
    <mergeCell ref="L24:N25"/>
    <mergeCell ref="K26:K27"/>
    <mergeCell ref="L26:N27"/>
    <mergeCell ref="K18:K19"/>
    <mergeCell ref="L18:N19"/>
    <mergeCell ref="C22:E22"/>
    <mergeCell ref="C23:E23"/>
    <mergeCell ref="L22:N22"/>
    <mergeCell ref="K20:K21"/>
    <mergeCell ref="L20:N21"/>
  </mergeCells>
  <phoneticPr fontId="3"/>
  <dataValidations count="4">
    <dataValidation type="list" allowBlank="1" showInputMessage="1" showErrorMessage="1" sqref="F8:I8 F21:I21 F13:I13 F16:I16 F24:I24 F29:I29" xr:uid="{55DB2071-A28D-4F84-AA23-7503332A356D}">
      <formula1>"×, 　"</formula1>
    </dataValidation>
    <dataValidation type="list" allowBlank="1" showInputMessage="1" showErrorMessage="1" sqref="Q3" xr:uid="{25771745-6D4F-4A78-A79D-0249461A2F30}">
      <formula1>"1,2,3"</formula1>
    </dataValidation>
    <dataValidation type="list" allowBlank="1" showInputMessage="1" showErrorMessage="1" sqref="P12 K6:K29 A9 P6 P18 A14 P21 P9 P15 A6 A22 A17 A25" xr:uid="{CC64496E-C778-4462-9C3A-684EDF2C7C55}">
      <formula1>"Ａ,Ｂ,Ｃ,Ｄ"</formula1>
    </dataValidation>
    <dataValidation type="list" allowBlank="1" showInputMessage="1" showErrorMessage="1" sqref="B6 B22 B14 B9 B17 B25" xr:uid="{747B8A6B-2764-4FFF-B496-2F3D4DC13FF1}">
      <formula1>"上,中,初"</formula1>
    </dataValidation>
  </dataValidations>
  <printOptions horizontalCentered="1"/>
  <pageMargins left="0" right="0" top="0.19685039370078741" bottom="0" header="0.15748031496062992" footer="0.19685039370078741"/>
  <pageSetup paperSize="9" orientation="landscape" cellComments="asDisplayed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DE1B-D04E-4901-BDEB-4BA57DBFD4D7}">
  <sheetPr>
    <pageSetUpPr fitToPage="1"/>
  </sheetPr>
  <dimension ref="A1:K61"/>
  <sheetViews>
    <sheetView showGridLines="0" zoomScaleNormal="100" workbookViewId="0">
      <selection sqref="A1:K1"/>
    </sheetView>
  </sheetViews>
  <sheetFormatPr defaultColWidth="9" defaultRowHeight="13.5" x14ac:dyDescent="0.15"/>
  <cols>
    <col min="1" max="1" width="8.625" style="115" customWidth="1"/>
    <col min="2" max="2" width="7.625" style="115" customWidth="1"/>
    <col min="3" max="4" width="6.625" style="115" customWidth="1"/>
    <col min="5" max="5" width="12.625" style="115" customWidth="1"/>
    <col min="6" max="9" width="6.625" style="115" customWidth="1"/>
    <col min="10" max="10" width="18.625" style="115" customWidth="1"/>
    <col min="11" max="11" width="5.625" style="115" customWidth="1"/>
    <col min="12" max="16384" width="9" style="115"/>
  </cols>
  <sheetData>
    <row r="1" spans="1:11" ht="30" customHeight="1" x14ac:dyDescent="0.15">
      <c r="A1" s="272" t="s">
        <v>98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ht="15" customHeight="1" x14ac:dyDescent="0.15"/>
    <row r="3" spans="1:11" ht="39.950000000000003" customHeight="1" x14ac:dyDescent="0.15">
      <c r="A3" s="273" t="s">
        <v>45</v>
      </c>
      <c r="B3" s="274"/>
      <c r="C3" s="275"/>
      <c r="D3" s="276"/>
      <c r="E3" s="277" t="str">
        <f>IFERROR(VLOOKUP(C3,クラブNo.!$A$2:$B$217,2,FALSE),"")</f>
        <v/>
      </c>
      <c r="F3" s="277"/>
      <c r="G3" s="277"/>
      <c r="H3" s="277"/>
      <c r="I3" s="277"/>
      <c r="J3" s="277"/>
      <c r="K3" s="278"/>
    </row>
    <row r="4" spans="1:11" ht="20.100000000000001" customHeight="1" x14ac:dyDescent="0.15">
      <c r="A4" s="116"/>
      <c r="B4" s="279" t="s">
        <v>56</v>
      </c>
      <c r="C4" s="280"/>
      <c r="D4" s="280"/>
      <c r="E4" s="280"/>
      <c r="F4" s="281" t="s">
        <v>57</v>
      </c>
      <c r="G4" s="282"/>
      <c r="H4" s="283"/>
      <c r="I4" s="117" t="s">
        <v>58</v>
      </c>
      <c r="J4" s="118" t="s">
        <v>59</v>
      </c>
      <c r="K4" s="119" t="s">
        <v>60</v>
      </c>
    </row>
    <row r="5" spans="1:11" ht="20.100000000000001" customHeight="1" x14ac:dyDescent="0.15">
      <c r="A5" s="120"/>
      <c r="B5" s="279"/>
      <c r="C5" s="280"/>
      <c r="D5" s="280"/>
      <c r="E5" s="280"/>
      <c r="F5" s="284"/>
      <c r="G5" s="285"/>
      <c r="H5" s="286"/>
      <c r="I5" s="121" t="s">
        <v>61</v>
      </c>
      <c r="J5" s="122" t="s">
        <v>62</v>
      </c>
      <c r="K5" s="119" t="s">
        <v>63</v>
      </c>
    </row>
    <row r="6" spans="1:11" ht="39.950000000000003" customHeight="1" x14ac:dyDescent="0.15">
      <c r="A6" s="123" t="s">
        <v>64</v>
      </c>
      <c r="B6" s="177"/>
      <c r="C6" s="178"/>
      <c r="D6" s="178"/>
      <c r="E6" s="178"/>
      <c r="F6" s="257"/>
      <c r="G6" s="258"/>
      <c r="H6" s="259"/>
      <c r="I6" s="124" t="str">
        <f>IF(F6="","",DATEDIF(F6,"2022/4/1","y"))</f>
        <v/>
      </c>
      <c r="J6" s="125"/>
      <c r="K6" s="126"/>
    </row>
    <row r="7" spans="1:11" ht="39.950000000000003" customHeight="1" x14ac:dyDescent="0.15">
      <c r="A7" s="123" t="s">
        <v>65</v>
      </c>
      <c r="B7" s="269"/>
      <c r="C7" s="270"/>
      <c r="D7" s="270"/>
      <c r="E7" s="271"/>
      <c r="F7" s="257"/>
      <c r="G7" s="258"/>
      <c r="H7" s="259"/>
      <c r="I7" s="124" t="str">
        <f t="shared" ref="I7:I17" si="0">IF(F7="","",DATEDIF(F7,"2022/4/1","y"))</f>
        <v/>
      </c>
      <c r="J7" s="127"/>
      <c r="K7" s="128"/>
    </row>
    <row r="8" spans="1:11" ht="39.950000000000003" customHeight="1" x14ac:dyDescent="0.15">
      <c r="A8" s="129" t="s">
        <v>66</v>
      </c>
      <c r="B8" s="177"/>
      <c r="C8" s="178"/>
      <c r="D8" s="178"/>
      <c r="E8" s="179"/>
      <c r="F8" s="257"/>
      <c r="G8" s="258"/>
      <c r="H8" s="259"/>
      <c r="I8" s="124" t="str">
        <f t="shared" si="0"/>
        <v/>
      </c>
      <c r="J8" s="127"/>
      <c r="K8" s="128"/>
    </row>
    <row r="9" spans="1:11" ht="39.950000000000003" customHeight="1" x14ac:dyDescent="0.15">
      <c r="A9" s="130" t="s">
        <v>67</v>
      </c>
      <c r="B9" s="177"/>
      <c r="C9" s="178"/>
      <c r="D9" s="178"/>
      <c r="E9" s="179"/>
      <c r="F9" s="257"/>
      <c r="G9" s="258"/>
      <c r="H9" s="259"/>
      <c r="I9" s="124" t="str">
        <f t="shared" si="0"/>
        <v/>
      </c>
      <c r="J9" s="127"/>
      <c r="K9" s="128"/>
    </row>
    <row r="10" spans="1:11" ht="39.950000000000003" customHeight="1" x14ac:dyDescent="0.15">
      <c r="A10" s="130" t="s">
        <v>68</v>
      </c>
      <c r="B10" s="177"/>
      <c r="C10" s="178"/>
      <c r="D10" s="178"/>
      <c r="E10" s="179"/>
      <c r="F10" s="257"/>
      <c r="G10" s="258"/>
      <c r="H10" s="259"/>
      <c r="I10" s="124" t="str">
        <f t="shared" si="0"/>
        <v/>
      </c>
      <c r="J10" s="127"/>
      <c r="K10" s="128"/>
    </row>
    <row r="11" spans="1:11" ht="39.950000000000003" customHeight="1" x14ac:dyDescent="0.15">
      <c r="A11" s="130" t="s">
        <v>69</v>
      </c>
      <c r="B11" s="177"/>
      <c r="C11" s="178"/>
      <c r="D11" s="178"/>
      <c r="E11" s="179"/>
      <c r="F11" s="257"/>
      <c r="G11" s="258"/>
      <c r="H11" s="259"/>
      <c r="I11" s="124" t="str">
        <f t="shared" si="0"/>
        <v/>
      </c>
      <c r="J11" s="127"/>
      <c r="K11" s="128"/>
    </row>
    <row r="12" spans="1:11" ht="39.950000000000003" customHeight="1" x14ac:dyDescent="0.15">
      <c r="A12" s="130" t="s">
        <v>70</v>
      </c>
      <c r="B12" s="177"/>
      <c r="C12" s="178"/>
      <c r="D12" s="178"/>
      <c r="E12" s="179"/>
      <c r="F12" s="257"/>
      <c r="G12" s="258"/>
      <c r="H12" s="259"/>
      <c r="I12" s="124" t="str">
        <f t="shared" si="0"/>
        <v/>
      </c>
      <c r="J12" s="127"/>
      <c r="K12" s="128"/>
    </row>
    <row r="13" spans="1:11" ht="39.950000000000003" customHeight="1" x14ac:dyDescent="0.15">
      <c r="A13" s="130" t="s">
        <v>71</v>
      </c>
      <c r="B13" s="177"/>
      <c r="C13" s="178"/>
      <c r="D13" s="178"/>
      <c r="E13" s="179"/>
      <c r="F13" s="257"/>
      <c r="G13" s="258"/>
      <c r="H13" s="259"/>
      <c r="I13" s="124" t="str">
        <f t="shared" si="0"/>
        <v/>
      </c>
      <c r="J13" s="127"/>
      <c r="K13" s="128"/>
    </row>
    <row r="14" spans="1:11" ht="39.950000000000003" customHeight="1" x14ac:dyDescent="0.15">
      <c r="A14" s="130" t="s">
        <v>72</v>
      </c>
      <c r="B14" s="177"/>
      <c r="C14" s="178"/>
      <c r="D14" s="178"/>
      <c r="E14" s="179"/>
      <c r="F14" s="257"/>
      <c r="G14" s="258"/>
      <c r="H14" s="259"/>
      <c r="I14" s="124" t="str">
        <f t="shared" si="0"/>
        <v/>
      </c>
      <c r="J14" s="127"/>
      <c r="K14" s="128"/>
    </row>
    <row r="15" spans="1:11" ht="39.950000000000003" customHeight="1" x14ac:dyDescent="0.15">
      <c r="A15" s="130" t="s">
        <v>73</v>
      </c>
      <c r="B15" s="177"/>
      <c r="C15" s="178"/>
      <c r="D15" s="178"/>
      <c r="E15" s="179"/>
      <c r="F15" s="257"/>
      <c r="G15" s="258"/>
      <c r="H15" s="259"/>
      <c r="I15" s="124" t="str">
        <f t="shared" si="0"/>
        <v/>
      </c>
      <c r="J15" s="127"/>
      <c r="K15" s="128"/>
    </row>
    <row r="16" spans="1:11" ht="39.950000000000003" customHeight="1" x14ac:dyDescent="0.15">
      <c r="A16" s="130" t="s">
        <v>74</v>
      </c>
      <c r="B16" s="177"/>
      <c r="C16" s="178"/>
      <c r="D16" s="178"/>
      <c r="E16" s="179"/>
      <c r="F16" s="257"/>
      <c r="G16" s="258"/>
      <c r="H16" s="259"/>
      <c r="I16" s="124" t="str">
        <f t="shared" si="0"/>
        <v/>
      </c>
      <c r="J16" s="127"/>
      <c r="K16" s="128"/>
    </row>
    <row r="17" spans="1:11" ht="39.950000000000003" customHeight="1" x14ac:dyDescent="0.15">
      <c r="A17" s="130" t="s">
        <v>75</v>
      </c>
      <c r="B17" s="177"/>
      <c r="C17" s="178"/>
      <c r="D17" s="178"/>
      <c r="E17" s="179"/>
      <c r="F17" s="257"/>
      <c r="G17" s="258"/>
      <c r="H17" s="259"/>
      <c r="I17" s="124" t="str">
        <f t="shared" si="0"/>
        <v/>
      </c>
      <c r="J17" s="127"/>
      <c r="K17" s="128"/>
    </row>
    <row r="18" spans="1:11" ht="15" customHeight="1" x14ac:dyDescent="0.15">
      <c r="A18" s="73"/>
      <c r="J18" s="131"/>
    </row>
    <row r="19" spans="1:11" ht="30" customHeight="1" x14ac:dyDescent="0.15">
      <c r="A19" s="132"/>
      <c r="B19" s="133"/>
      <c r="C19" s="134"/>
      <c r="D19" s="133"/>
      <c r="E19" s="134"/>
      <c r="F19" s="133"/>
      <c r="G19" s="73"/>
      <c r="H19" s="133"/>
      <c r="I19" s="2"/>
      <c r="J19" s="135"/>
      <c r="K19" s="2"/>
    </row>
    <row r="20" spans="1:11" ht="15" customHeight="1" x14ac:dyDescent="0.15">
      <c r="A20" s="73"/>
      <c r="G20" s="135"/>
      <c r="I20" s="73"/>
      <c r="J20" s="73"/>
    </row>
    <row r="21" spans="1:11" ht="30" customHeight="1" x14ac:dyDescent="0.2">
      <c r="C21" s="136"/>
      <c r="G21" s="97"/>
      <c r="H21" s="97"/>
    </row>
    <row r="22" spans="1:11" ht="39.950000000000003" customHeight="1" x14ac:dyDescent="0.15">
      <c r="B22" s="260" t="s">
        <v>76</v>
      </c>
      <c r="C22" s="261"/>
      <c r="D22" s="262"/>
      <c r="E22" s="263"/>
      <c r="F22" s="263"/>
      <c r="G22" s="263"/>
      <c r="H22" s="263"/>
      <c r="I22" s="263"/>
      <c r="J22" s="263"/>
      <c r="K22" s="263"/>
    </row>
    <row r="23" spans="1:11" ht="30" customHeight="1" x14ac:dyDescent="0.15">
      <c r="B23" s="264" t="s">
        <v>77</v>
      </c>
      <c r="C23" s="265"/>
      <c r="D23" s="268" t="s">
        <v>78</v>
      </c>
      <c r="E23" s="268"/>
      <c r="F23" s="268"/>
      <c r="G23" s="268"/>
      <c r="H23" s="268"/>
      <c r="I23" s="268"/>
      <c r="J23" s="268"/>
      <c r="K23" s="268"/>
    </row>
    <row r="24" spans="1:11" ht="30" customHeight="1" x14ac:dyDescent="0.15">
      <c r="B24" s="266"/>
      <c r="C24" s="267"/>
      <c r="D24" s="262"/>
      <c r="E24" s="263"/>
      <c r="F24" s="263"/>
      <c r="G24" s="263"/>
      <c r="H24" s="263"/>
      <c r="I24" s="263"/>
      <c r="J24" s="263"/>
      <c r="K24" s="263"/>
    </row>
    <row r="25" spans="1:11" ht="39.950000000000003" customHeight="1" x14ac:dyDescent="0.15">
      <c r="B25" s="253" t="s">
        <v>79</v>
      </c>
      <c r="C25" s="254"/>
      <c r="D25" s="255"/>
      <c r="E25" s="256"/>
      <c r="F25" s="256"/>
      <c r="G25" s="256"/>
      <c r="H25" s="256"/>
      <c r="I25" s="256"/>
      <c r="J25" s="256"/>
      <c r="K25" s="256"/>
    </row>
    <row r="27" spans="1:11" ht="30" customHeight="1" x14ac:dyDescent="0.15"/>
    <row r="28" spans="1:11" ht="24.95" customHeight="1" x14ac:dyDescent="0.2">
      <c r="A28" s="93"/>
      <c r="B28" s="94"/>
      <c r="C28" s="94"/>
      <c r="D28" s="95"/>
      <c r="E28" s="96"/>
      <c r="F28" s="97"/>
      <c r="G28" s="98"/>
      <c r="H28" s="98"/>
    </row>
    <row r="29" spans="1:11" ht="24.95" customHeight="1" x14ac:dyDescent="0.15">
      <c r="A29" s="99"/>
      <c r="B29" s="98"/>
      <c r="C29" s="98"/>
      <c r="D29" s="41"/>
      <c r="E29" s="98"/>
      <c r="F29" s="98"/>
    </row>
    <row r="30" spans="1:11" ht="24.95" customHeight="1" x14ac:dyDescent="0.15">
      <c r="A30" s="99"/>
      <c r="B30" s="98"/>
      <c r="E30" s="98"/>
    </row>
    <row r="31" spans="1:11" ht="24.95" customHeight="1" x14ac:dyDescent="0.15">
      <c r="A31" s="99"/>
      <c r="B31" s="98"/>
      <c r="E31" s="98"/>
    </row>
    <row r="32" spans="1:11" ht="24.95" customHeight="1" x14ac:dyDescent="0.15">
      <c r="A32" s="99"/>
      <c r="B32" s="98"/>
      <c r="E32" s="98"/>
    </row>
    <row r="33" spans="1:5" ht="24.95" customHeight="1" x14ac:dyDescent="0.15">
      <c r="A33" s="99"/>
      <c r="B33" s="98"/>
      <c r="E33" s="98"/>
    </row>
    <row r="34" spans="1:5" ht="24.95" customHeight="1" x14ac:dyDescent="0.15">
      <c r="E34" s="98"/>
    </row>
    <row r="35" spans="1:5" ht="24.95" customHeight="1" x14ac:dyDescent="0.15">
      <c r="E35" s="98"/>
    </row>
    <row r="36" spans="1:5" ht="24.95" customHeight="1" x14ac:dyDescent="0.15"/>
    <row r="37" spans="1:5" ht="24.95" customHeight="1" x14ac:dyDescent="0.15"/>
    <row r="38" spans="1:5" ht="24.95" customHeight="1" x14ac:dyDescent="0.15"/>
    <row r="39" spans="1:5" ht="24.95" customHeight="1" x14ac:dyDescent="0.15"/>
    <row r="40" spans="1:5" ht="24.95" customHeight="1" x14ac:dyDescent="0.15"/>
    <row r="41" spans="1:5" ht="24.95" customHeight="1" x14ac:dyDescent="0.15"/>
    <row r="42" spans="1:5" ht="24.95" customHeight="1" x14ac:dyDescent="0.15"/>
    <row r="43" spans="1:5" ht="24.95" customHeight="1" x14ac:dyDescent="0.15"/>
    <row r="44" spans="1:5" ht="24.95" customHeight="1" x14ac:dyDescent="0.15"/>
    <row r="45" spans="1:5" ht="24.95" customHeight="1" x14ac:dyDescent="0.15"/>
    <row r="46" spans="1:5" ht="24.95" customHeight="1" x14ac:dyDescent="0.15"/>
    <row r="47" spans="1:5" ht="24.95" customHeight="1" x14ac:dyDescent="0.15"/>
    <row r="48" spans="1:5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</sheetData>
  <sheetProtection algorithmName="SHA-512" hashValue="4SYK5MaQcfsjKcECar0BQtvnV1oxgvrrpwe+Z3d6KekgNU/wuLsBD0dz6wxGZWhTQFvVqSqhdtxjLQU+IIRQwA==" saltValue="XJfraMEajsnjeinRYaBSOQ==" spinCount="100000" sheet="1" objects="1" scenarios="1"/>
  <mergeCells count="37">
    <mergeCell ref="A1:K1"/>
    <mergeCell ref="A3:B3"/>
    <mergeCell ref="C3:D3"/>
    <mergeCell ref="E3:K3"/>
    <mergeCell ref="B4:E5"/>
    <mergeCell ref="F4:H5"/>
    <mergeCell ref="B6:E6"/>
    <mergeCell ref="F6:H6"/>
    <mergeCell ref="B7:E7"/>
    <mergeCell ref="F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25:C25"/>
    <mergeCell ref="D25:K25"/>
    <mergeCell ref="B15:E15"/>
    <mergeCell ref="F15:H15"/>
    <mergeCell ref="B16:E16"/>
    <mergeCell ref="F16:H16"/>
    <mergeCell ref="B17:E17"/>
    <mergeCell ref="F17:H17"/>
    <mergeCell ref="B22:C22"/>
    <mergeCell ref="D22:K22"/>
    <mergeCell ref="B23:C24"/>
    <mergeCell ref="D23:K23"/>
    <mergeCell ref="D24:K24"/>
  </mergeCells>
  <phoneticPr fontId="3"/>
  <dataValidations count="1">
    <dataValidation type="list" allowBlank="1" showInputMessage="1" showErrorMessage="1" sqref="K6:K17" xr:uid="{4904B86A-69D2-4292-8CDF-6447FD3CE4A6}">
      <formula1>"〇,×"</formula1>
    </dataValidation>
  </dataValidations>
  <printOptions horizontalCentered="1"/>
  <pageMargins left="0" right="0" top="0.19685039370078741" bottom="0" header="0.51181102362204722" footer="0.51181102362204722"/>
  <pageSetup paperSize="9" orientation="portrait" cellComments="asDisplayed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F63B0-9A2E-4B98-A1D8-5E7E726F890B}">
  <sheetPr>
    <tabColor rgb="FFFF0000"/>
    <pageSetUpPr fitToPage="1"/>
  </sheetPr>
  <dimension ref="A1:T38"/>
  <sheetViews>
    <sheetView showGridLines="0" zoomScaleNormal="100" zoomScaleSheetLayoutView="100" workbookViewId="0">
      <selection sqref="A1:G1"/>
    </sheetView>
  </sheetViews>
  <sheetFormatPr defaultColWidth="9" defaultRowHeight="17.25" x14ac:dyDescent="0.15"/>
  <cols>
    <col min="1" max="1" width="8.625" style="66" customWidth="1"/>
    <col min="2" max="2" width="25.625" style="66" customWidth="1"/>
    <col min="3" max="3" width="15.625" style="108" customWidth="1"/>
    <col min="4" max="4" width="8.625" style="66" customWidth="1"/>
    <col min="5" max="5" width="10.625" style="66" customWidth="1"/>
    <col min="6" max="6" width="20.625" style="66" customWidth="1"/>
    <col min="7" max="11" width="8.625" style="66" customWidth="1"/>
    <col min="12" max="12" width="5.625" style="66" customWidth="1"/>
    <col min="13" max="15" width="8.625" style="66" customWidth="1"/>
    <col min="16" max="18" width="10.625" style="66" customWidth="1"/>
    <col min="19" max="19" width="5.625" style="66" hidden="1" customWidth="1"/>
    <col min="20" max="24" width="5.625" style="66" customWidth="1"/>
    <col min="25" max="26" width="9" style="66"/>
    <col min="27" max="27" width="9" style="66" customWidth="1"/>
    <col min="28" max="16384" width="9" style="66"/>
  </cols>
  <sheetData>
    <row r="1" spans="1:20" ht="39.950000000000003" customHeight="1" x14ac:dyDescent="0.15">
      <c r="A1" s="290" t="s">
        <v>80</v>
      </c>
      <c r="B1" s="290"/>
      <c r="C1" s="290"/>
      <c r="D1" s="290"/>
      <c r="E1" s="290"/>
      <c r="F1" s="290"/>
      <c r="G1" s="290"/>
      <c r="H1" s="65"/>
      <c r="I1" s="65"/>
      <c r="J1" s="65"/>
      <c r="K1" s="65"/>
      <c r="L1" s="65"/>
      <c r="M1" s="65"/>
      <c r="N1" s="65"/>
      <c r="O1" s="65"/>
    </row>
    <row r="2" spans="1:20" ht="39.950000000000003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39.950000000000003" customHeight="1" x14ac:dyDescent="0.15">
      <c r="A3" s="137"/>
      <c r="B3" s="138" t="s">
        <v>51</v>
      </c>
      <c r="C3" s="139"/>
      <c r="D3" s="291" t="str">
        <f>IFERROR(VLOOKUP(C3,クラブNo.!$A$2:$B$217,2,FALSE),"")</f>
        <v/>
      </c>
      <c r="E3" s="277"/>
      <c r="F3" s="278"/>
      <c r="G3" s="140"/>
      <c r="H3" s="140"/>
      <c r="I3" s="141"/>
      <c r="M3" s="142"/>
      <c r="N3" s="143"/>
    </row>
    <row r="4" spans="1:20" ht="39.950000000000003" customHeight="1" x14ac:dyDescent="0.15">
      <c r="A4" s="144"/>
      <c r="B4" s="144"/>
      <c r="C4" s="145"/>
    </row>
    <row r="5" spans="1:20" ht="39.950000000000003" customHeight="1" x14ac:dyDescent="0.15">
      <c r="A5" s="92"/>
      <c r="B5" s="146" t="s">
        <v>81</v>
      </c>
      <c r="C5" s="147"/>
      <c r="D5" s="92"/>
      <c r="E5" s="148"/>
      <c r="F5" s="148"/>
      <c r="M5" s="83"/>
      <c r="N5" s="84"/>
      <c r="O5" s="86"/>
      <c r="P5" s="84"/>
      <c r="Q5" s="83"/>
    </row>
    <row r="6" spans="1:20" ht="39.950000000000003" customHeight="1" x14ac:dyDescent="0.15">
      <c r="A6" s="92"/>
      <c r="B6" s="149" t="s">
        <v>82</v>
      </c>
      <c r="C6" s="150" t="s">
        <v>83</v>
      </c>
      <c r="D6" s="151"/>
      <c r="E6" s="152" t="s">
        <v>84</v>
      </c>
      <c r="F6" s="153" t="str">
        <f>IF(D6="","",D6*9000)</f>
        <v/>
      </c>
      <c r="H6" s="154"/>
      <c r="I6" s="154"/>
      <c r="M6" s="83"/>
      <c r="N6" s="84"/>
      <c r="O6" s="86"/>
      <c r="P6" s="84"/>
      <c r="Q6" s="83"/>
    </row>
    <row r="7" spans="1:20" ht="39.950000000000003" customHeight="1" x14ac:dyDescent="0.15">
      <c r="A7" s="92"/>
      <c r="B7" s="149" t="s">
        <v>85</v>
      </c>
      <c r="C7" s="150" t="s">
        <v>86</v>
      </c>
      <c r="D7" s="151"/>
      <c r="E7" s="152" t="s">
        <v>87</v>
      </c>
      <c r="F7" s="155" t="str">
        <f>IF(D7="","",D7*1500)</f>
        <v/>
      </c>
      <c r="H7" s="154"/>
      <c r="I7" s="156"/>
      <c r="P7" s="84"/>
      <c r="Q7" s="83"/>
      <c r="R7" s="83"/>
      <c r="S7" s="84"/>
      <c r="T7" s="86"/>
    </row>
    <row r="8" spans="1:20" ht="39.950000000000003" customHeight="1" x14ac:dyDescent="0.15">
      <c r="A8" s="92"/>
      <c r="B8" s="149" t="s">
        <v>95</v>
      </c>
      <c r="C8" s="150" t="s">
        <v>99</v>
      </c>
      <c r="D8" s="151"/>
      <c r="E8" s="152" t="s">
        <v>87</v>
      </c>
      <c r="F8" s="153" t="str">
        <f>IF(D8="","",D8*1200)</f>
        <v/>
      </c>
      <c r="H8" s="154"/>
      <c r="I8" s="154"/>
      <c r="P8" s="84"/>
      <c r="Q8" s="83"/>
      <c r="R8" s="83"/>
      <c r="S8" s="84"/>
      <c r="T8" s="86"/>
    </row>
    <row r="9" spans="1:20" ht="39.950000000000003" customHeight="1" x14ac:dyDescent="0.15">
      <c r="A9" s="92"/>
      <c r="B9" s="149" t="s">
        <v>88</v>
      </c>
      <c r="C9" s="150" t="s">
        <v>89</v>
      </c>
      <c r="D9" s="151"/>
      <c r="E9" s="157" t="s">
        <v>84</v>
      </c>
      <c r="F9" s="153" t="str">
        <f>IF(D9="","",D9*8000)</f>
        <v/>
      </c>
      <c r="H9" s="154"/>
      <c r="I9" s="154"/>
      <c r="P9" s="84"/>
      <c r="Q9" s="83"/>
      <c r="R9" s="83"/>
      <c r="S9" s="84"/>
      <c r="T9" s="85"/>
    </row>
    <row r="10" spans="1:20" ht="39.950000000000003" customHeight="1" x14ac:dyDescent="0.15">
      <c r="A10" s="92"/>
      <c r="B10" s="149" t="s">
        <v>90</v>
      </c>
      <c r="C10" s="292"/>
      <c r="D10" s="293"/>
      <c r="E10" s="293"/>
      <c r="F10" s="153" t="str">
        <f>IF(AND(F6="",F7="",F8="",F9=""),"",SUM(F6:F9))</f>
        <v/>
      </c>
      <c r="G10" s="154"/>
      <c r="H10" s="154"/>
      <c r="I10" s="154"/>
      <c r="P10" s="84"/>
      <c r="Q10" s="83"/>
      <c r="R10" s="83"/>
      <c r="S10" s="84"/>
      <c r="T10" s="86"/>
    </row>
    <row r="11" spans="1:20" ht="39.950000000000003" customHeight="1" x14ac:dyDescent="0.15">
      <c r="A11" s="92"/>
      <c r="B11" s="149" t="s">
        <v>91</v>
      </c>
      <c r="C11" s="294"/>
      <c r="D11" s="294"/>
      <c r="E11" s="294"/>
      <c r="F11" s="294"/>
      <c r="G11" s="158"/>
      <c r="H11" s="158"/>
      <c r="I11" s="158"/>
      <c r="P11" s="84"/>
      <c r="Q11" s="83"/>
      <c r="R11" s="83"/>
      <c r="S11" s="84"/>
      <c r="T11" s="86"/>
    </row>
    <row r="12" spans="1:20" ht="39.950000000000003" customHeight="1" x14ac:dyDescent="0.15">
      <c r="A12" s="92"/>
      <c r="B12" s="149" t="s">
        <v>92</v>
      </c>
      <c r="C12" s="287"/>
      <c r="D12" s="288"/>
      <c r="E12" s="288"/>
      <c r="F12" s="289"/>
      <c r="G12" s="159"/>
      <c r="H12" s="159"/>
      <c r="I12" s="159"/>
      <c r="P12" s="84"/>
      <c r="Q12" s="83"/>
      <c r="R12" s="83"/>
      <c r="S12" s="84"/>
      <c r="T12" s="86"/>
    </row>
    <row r="13" spans="1:20" ht="39.950000000000003" customHeight="1" x14ac:dyDescent="0.15">
      <c r="A13" s="92"/>
      <c r="B13" s="149" t="s">
        <v>93</v>
      </c>
      <c r="C13" s="287"/>
      <c r="D13" s="288"/>
      <c r="E13" s="288"/>
      <c r="F13" s="289"/>
      <c r="G13" s="160"/>
      <c r="H13" s="160"/>
      <c r="I13" s="160"/>
      <c r="P13" s="84"/>
      <c r="Q13" s="83"/>
      <c r="R13" s="83"/>
      <c r="S13" s="84"/>
      <c r="T13" s="86"/>
    </row>
    <row r="14" spans="1:20" ht="30" customHeight="1" x14ac:dyDescent="0.2">
      <c r="A14" s="161"/>
      <c r="B14" s="162"/>
      <c r="C14" s="163"/>
      <c r="D14" s="164"/>
      <c r="F14" s="165" t="str">
        <f>IF(B14="","",B14*9000)</f>
        <v/>
      </c>
      <c r="G14" s="165"/>
      <c r="H14" s="97"/>
      <c r="I14" s="97"/>
      <c r="J14" s="97"/>
      <c r="K14" s="96"/>
      <c r="L14" s="41"/>
      <c r="M14" s="41"/>
      <c r="N14" s="41"/>
      <c r="O14" s="41"/>
    </row>
    <row r="15" spans="1:20" ht="24.95" customHeight="1" x14ac:dyDescent="0.2">
      <c r="A15" s="93"/>
      <c r="B15" s="94"/>
      <c r="C15" s="95"/>
      <c r="D15" s="96"/>
      <c r="E15" s="97"/>
      <c r="F15" s="96"/>
      <c r="G15" s="96"/>
      <c r="H15" s="98"/>
      <c r="I15" s="98"/>
      <c r="J15" s="98"/>
      <c r="K15" s="98"/>
      <c r="L15" s="4"/>
      <c r="M15" s="4"/>
      <c r="N15" s="4"/>
      <c r="O15" s="4"/>
      <c r="P15" s="41"/>
    </row>
    <row r="16" spans="1:20" ht="24.95" customHeight="1" x14ac:dyDescent="0.15">
      <c r="A16" s="99"/>
      <c r="B16" s="98"/>
      <c r="C16" s="41"/>
      <c r="D16" s="98"/>
      <c r="E16" s="98"/>
      <c r="F16" s="98"/>
      <c r="G16" s="98"/>
      <c r="H16" s="98"/>
      <c r="I16" s="98"/>
      <c r="J16" s="98"/>
      <c r="K16" s="98"/>
      <c r="L16" s="4"/>
      <c r="M16" s="4"/>
      <c r="N16" s="4"/>
      <c r="O16" s="4"/>
      <c r="P16" s="4"/>
    </row>
    <row r="17" spans="1:16" ht="24.95" customHeight="1" x14ac:dyDescent="0.15">
      <c r="A17" s="99"/>
      <c r="B17" s="98"/>
      <c r="C17" s="41"/>
      <c r="D17" s="98"/>
      <c r="E17" s="98"/>
      <c r="F17" s="98"/>
      <c r="G17" s="98"/>
      <c r="H17" s="98"/>
      <c r="I17" s="98"/>
      <c r="J17" s="98"/>
      <c r="K17" s="98"/>
      <c r="L17" s="4"/>
      <c r="M17" s="4"/>
      <c r="N17" s="4"/>
      <c r="O17" s="4"/>
      <c r="P17" s="4"/>
    </row>
    <row r="18" spans="1:16" ht="24.95" customHeight="1" x14ac:dyDescent="0.15">
      <c r="A18" s="99"/>
      <c r="B18" s="98"/>
      <c r="C18" s="41"/>
      <c r="D18" s="98"/>
      <c r="E18" s="98"/>
      <c r="F18" s="98"/>
      <c r="G18" s="98"/>
      <c r="H18" s="98"/>
      <c r="I18" s="98"/>
      <c r="J18" s="98"/>
      <c r="K18" s="98"/>
      <c r="L18" s="4"/>
      <c r="M18" s="4"/>
      <c r="N18" s="4"/>
      <c r="O18" s="4"/>
      <c r="P18" s="4"/>
    </row>
    <row r="19" spans="1:16" ht="24.95" customHeight="1" x14ac:dyDescent="0.15">
      <c r="A19" s="99"/>
      <c r="B19" s="100"/>
      <c r="C19" s="41"/>
      <c r="D19" s="98"/>
      <c r="E19" s="98"/>
      <c r="F19" s="98"/>
      <c r="G19" s="98"/>
      <c r="H19" s="101"/>
      <c r="I19" s="101"/>
      <c r="J19" s="101"/>
      <c r="K19" s="101"/>
      <c r="L19" s="102"/>
      <c r="M19" s="102"/>
      <c r="N19" s="102"/>
      <c r="O19" s="4"/>
      <c r="P19" s="4"/>
    </row>
    <row r="20" spans="1:16" ht="24.95" customHeight="1" x14ac:dyDescent="0.15">
      <c r="A20" s="99"/>
      <c r="B20" s="98"/>
      <c r="C20" s="41"/>
      <c r="D20" s="98"/>
      <c r="E20" s="101"/>
      <c r="F20" s="101"/>
      <c r="G20" s="101"/>
      <c r="H20" s="101"/>
      <c r="I20" s="101"/>
      <c r="J20" s="101"/>
      <c r="K20" s="101"/>
      <c r="L20" s="102"/>
      <c r="M20" s="102"/>
      <c r="N20" s="102"/>
      <c r="O20" s="4"/>
      <c r="P20" s="4"/>
    </row>
    <row r="21" spans="1:16" ht="24.95" customHeight="1" x14ac:dyDescent="0.15">
      <c r="A21" s="99"/>
      <c r="B21" s="103"/>
      <c r="C21" s="4"/>
      <c r="D21" s="98"/>
      <c r="E21" s="104"/>
      <c r="F21" s="104"/>
      <c r="G21" s="101"/>
      <c r="H21" s="94"/>
      <c r="I21" s="94"/>
      <c r="J21" s="94"/>
      <c r="K21" s="103"/>
      <c r="L21" s="4"/>
      <c r="M21" s="4"/>
      <c r="N21" s="4"/>
      <c r="O21" s="4"/>
      <c r="P21" s="4"/>
    </row>
    <row r="22" spans="1:16" ht="24.95" customHeight="1" x14ac:dyDescent="0.15">
      <c r="A22" s="99"/>
      <c r="B22" s="104"/>
      <c r="C22" s="4"/>
      <c r="D22" s="98"/>
      <c r="E22" s="98"/>
      <c r="G22" s="94"/>
      <c r="H22" s="105"/>
      <c r="I22" s="105"/>
      <c r="J22" s="105"/>
      <c r="K22" s="105"/>
      <c r="L22" s="4"/>
      <c r="M22" s="4"/>
      <c r="N22" s="4"/>
      <c r="O22" s="4"/>
      <c r="P22" s="4"/>
    </row>
    <row r="23" spans="1:16" ht="24.95" customHeight="1" x14ac:dyDescent="0.15">
      <c r="A23" s="99"/>
      <c r="B23" s="105"/>
      <c r="C23" s="4"/>
      <c r="D23" s="98"/>
      <c r="E23" s="105"/>
      <c r="F23" s="105"/>
      <c r="G23" s="105"/>
      <c r="H23" s="104"/>
      <c r="I23" s="4"/>
      <c r="J23" s="98"/>
      <c r="K23" s="104"/>
      <c r="L23" s="4"/>
      <c r="M23" s="4"/>
      <c r="N23" s="4"/>
      <c r="O23" s="4"/>
      <c r="P23" s="4"/>
    </row>
    <row r="24" spans="1:16" ht="24.95" customHeight="1" x14ac:dyDescent="0.15">
      <c r="A24" s="99"/>
      <c r="B24" s="98"/>
      <c r="C24" s="4"/>
      <c r="D24" s="98"/>
      <c r="E24" s="104"/>
      <c r="F24" s="104"/>
      <c r="G24" s="98"/>
      <c r="H24" s="104"/>
      <c r="I24" s="4"/>
      <c r="J24" s="98"/>
      <c r="K24" s="104"/>
      <c r="L24" s="4"/>
      <c r="M24" s="4"/>
      <c r="N24" s="4"/>
      <c r="O24" s="4"/>
      <c r="P24" s="4"/>
    </row>
    <row r="25" spans="1:16" ht="24.95" customHeight="1" x14ac:dyDescent="0.15">
      <c r="A25" s="99"/>
      <c r="B25" s="98"/>
      <c r="C25" s="4"/>
      <c r="D25" s="98"/>
      <c r="E25" s="104"/>
      <c r="F25" s="104"/>
      <c r="G25" s="98"/>
      <c r="H25" s="106"/>
      <c r="I25" s="106"/>
      <c r="J25" s="106"/>
      <c r="K25" s="106"/>
      <c r="L25" s="4"/>
      <c r="M25" s="4"/>
      <c r="N25" s="4"/>
      <c r="O25" s="4"/>
      <c r="P25" s="4"/>
    </row>
    <row r="26" spans="1:16" ht="24.95" customHeight="1" x14ac:dyDescent="0.15">
      <c r="C26" s="66"/>
      <c r="F26" s="98"/>
      <c r="G26" s="106"/>
      <c r="H26" s="107"/>
      <c r="I26" s="107"/>
      <c r="J26" s="107"/>
      <c r="K26" s="107"/>
      <c r="L26" s="4"/>
      <c r="M26" s="4"/>
      <c r="N26" s="4"/>
      <c r="O26" s="4"/>
      <c r="P26" s="4"/>
    </row>
    <row r="27" spans="1:16" ht="24.95" customHeight="1" x14ac:dyDescent="0.15">
      <c r="A27" s="99"/>
      <c r="B27" s="98"/>
      <c r="C27" s="41"/>
      <c r="D27" s="98"/>
      <c r="F27" s="111"/>
      <c r="G27" s="107"/>
      <c r="P27" s="4"/>
    </row>
    <row r="28" spans="1:16" ht="24.95" customHeight="1" x14ac:dyDescent="0.15"/>
    <row r="29" spans="1:16" ht="24.95" customHeight="1" x14ac:dyDescent="0.15"/>
    <row r="30" spans="1:16" ht="24.95" customHeight="1" x14ac:dyDescent="0.15">
      <c r="A30" s="99"/>
      <c r="B30" s="109"/>
      <c r="C30" s="109"/>
      <c r="D30" s="110"/>
      <c r="E30" s="111"/>
    </row>
    <row r="31" spans="1:16" ht="24.95" customHeight="1" x14ac:dyDescent="0.15">
      <c r="A31" s="112"/>
      <c r="B31" s="113"/>
      <c r="C31" s="114"/>
      <c r="D31" s="110"/>
    </row>
    <row r="32" spans="1:16" ht="24.95" customHeight="1" x14ac:dyDescent="0.15">
      <c r="A32" s="112"/>
      <c r="B32" s="113"/>
      <c r="C32" s="114"/>
      <c r="D32" s="110"/>
    </row>
    <row r="33" spans="1:4" ht="24.95" customHeight="1" x14ac:dyDescent="0.15">
      <c r="A33" s="112"/>
      <c r="B33" s="113"/>
      <c r="C33" s="114"/>
      <c r="D33" s="110"/>
    </row>
    <row r="34" spans="1:4" ht="24.95" customHeight="1" x14ac:dyDescent="0.15">
      <c r="A34" s="113"/>
      <c r="B34" s="113"/>
      <c r="C34" s="114"/>
      <c r="D34" s="113"/>
    </row>
    <row r="35" spans="1:4" ht="24.95" customHeight="1" x14ac:dyDescent="0.15">
      <c r="A35" s="113"/>
      <c r="B35" s="113"/>
      <c r="C35" s="114"/>
      <c r="D35" s="113"/>
    </row>
    <row r="36" spans="1:4" ht="24.95" customHeight="1" x14ac:dyDescent="0.15">
      <c r="A36" s="113"/>
      <c r="B36" s="113"/>
      <c r="C36" s="114"/>
      <c r="D36" s="113"/>
    </row>
    <row r="37" spans="1:4" ht="24.95" customHeight="1" x14ac:dyDescent="0.15">
      <c r="A37" s="113"/>
      <c r="B37" s="113"/>
      <c r="C37" s="114"/>
      <c r="D37" s="113"/>
    </row>
    <row r="38" spans="1:4" ht="24.95" customHeight="1" x14ac:dyDescent="0.15"/>
  </sheetData>
  <sheetProtection algorithmName="SHA-512" hashValue="G+Eho+gmUKkQxcOjEBEyopkTMOLrfiwx89huIaxjhH614pbyByxbbU+GOgcA43h0XxlBLGF1QZEJbg4xLasBCQ==" saltValue="uj5X6dlewmn691Gn2SyDsw==" spinCount="100000" sheet="1" objects="1" scenarios="1"/>
  <mergeCells count="6">
    <mergeCell ref="C13:F13"/>
    <mergeCell ref="A1:G1"/>
    <mergeCell ref="D3:F3"/>
    <mergeCell ref="C10:E10"/>
    <mergeCell ref="C11:F11"/>
    <mergeCell ref="C12:F12"/>
  </mergeCells>
  <phoneticPr fontId="3"/>
  <dataValidations count="1">
    <dataValidation type="list" allowBlank="1" showInputMessage="1" showErrorMessage="1" sqref="N3" xr:uid="{956C6058-61E7-4D8E-990D-DF46C2810FC4}">
      <formula1>"1,2,3"</formula1>
    </dataValidation>
  </dataValidations>
  <printOptions horizontalCentered="1" verticalCentered="1"/>
  <pageMargins left="0" right="0" top="0" bottom="0" header="0.15748031496062992" footer="0.19685039370078741"/>
  <pageSetup paperSize="9" orientation="landscape" cellComments="asDisplayed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0D80-1A67-40F1-8119-A1EA75D0353F}">
  <dimension ref="A1:B217"/>
  <sheetViews>
    <sheetView workbookViewId="0"/>
  </sheetViews>
  <sheetFormatPr defaultColWidth="9" defaultRowHeight="14.25" x14ac:dyDescent="0.15"/>
  <cols>
    <col min="1" max="1" width="10.625" style="168" customWidth="1"/>
    <col min="2" max="2" width="21.375" style="168" bestFit="1" customWidth="1"/>
    <col min="3" max="16384" width="9" style="168"/>
  </cols>
  <sheetData>
    <row r="1" spans="1:2" ht="20.100000000000001" customHeight="1" x14ac:dyDescent="0.15">
      <c r="A1" s="166" t="s">
        <v>51</v>
      </c>
      <c r="B1" s="167" t="s">
        <v>94</v>
      </c>
    </row>
    <row r="2" spans="1:2" ht="20.100000000000001" customHeight="1" x14ac:dyDescent="0.15">
      <c r="A2" s="169">
        <v>1</v>
      </c>
      <c r="B2" s="170" t="s">
        <v>105</v>
      </c>
    </row>
    <row r="3" spans="1:2" ht="20.100000000000001" customHeight="1" x14ac:dyDescent="0.15">
      <c r="A3" s="169">
        <v>2</v>
      </c>
      <c r="B3" s="171" t="s">
        <v>106</v>
      </c>
    </row>
    <row r="4" spans="1:2" ht="20.100000000000001" customHeight="1" x14ac:dyDescent="0.15">
      <c r="A4" s="169">
        <v>3</v>
      </c>
      <c r="B4" s="172" t="s">
        <v>107</v>
      </c>
    </row>
    <row r="5" spans="1:2" ht="20.100000000000001" customHeight="1" x14ac:dyDescent="0.15">
      <c r="A5" s="169">
        <v>4</v>
      </c>
      <c r="B5" s="170" t="s">
        <v>108</v>
      </c>
    </row>
    <row r="6" spans="1:2" ht="20.100000000000001" customHeight="1" x14ac:dyDescent="0.15">
      <c r="A6" s="169">
        <v>5</v>
      </c>
      <c r="B6" s="170" t="s">
        <v>109</v>
      </c>
    </row>
    <row r="7" spans="1:2" ht="20.100000000000001" customHeight="1" x14ac:dyDescent="0.15">
      <c r="A7" s="169">
        <v>6</v>
      </c>
      <c r="B7" s="170" t="s">
        <v>110</v>
      </c>
    </row>
    <row r="8" spans="1:2" ht="20.100000000000001" customHeight="1" x14ac:dyDescent="0.15">
      <c r="A8" s="169">
        <v>7</v>
      </c>
      <c r="B8" s="170" t="s">
        <v>111</v>
      </c>
    </row>
    <row r="9" spans="1:2" ht="20.100000000000001" customHeight="1" x14ac:dyDescent="0.15">
      <c r="A9" s="169">
        <v>8</v>
      </c>
      <c r="B9" s="170" t="s">
        <v>112</v>
      </c>
    </row>
    <row r="10" spans="1:2" ht="20.100000000000001" customHeight="1" x14ac:dyDescent="0.15">
      <c r="A10" s="169">
        <v>9</v>
      </c>
      <c r="B10" s="170" t="s">
        <v>113</v>
      </c>
    </row>
    <row r="11" spans="1:2" ht="20.100000000000001" customHeight="1" x14ac:dyDescent="0.15">
      <c r="A11" s="169">
        <v>10</v>
      </c>
      <c r="B11" s="170" t="s">
        <v>114</v>
      </c>
    </row>
    <row r="12" spans="1:2" ht="20.100000000000001" customHeight="1" x14ac:dyDescent="0.15">
      <c r="A12" s="169">
        <v>11</v>
      </c>
      <c r="B12" s="170" t="s">
        <v>115</v>
      </c>
    </row>
    <row r="13" spans="1:2" ht="20.100000000000001" customHeight="1" x14ac:dyDescent="0.15">
      <c r="A13" s="169">
        <v>12</v>
      </c>
      <c r="B13" s="170" t="s">
        <v>116</v>
      </c>
    </row>
    <row r="14" spans="1:2" ht="20.100000000000001" customHeight="1" x14ac:dyDescent="0.15">
      <c r="A14" s="169">
        <v>13</v>
      </c>
      <c r="B14" s="170" t="s">
        <v>117</v>
      </c>
    </row>
    <row r="15" spans="1:2" ht="20.100000000000001" customHeight="1" x14ac:dyDescent="0.15">
      <c r="A15" s="169">
        <v>14</v>
      </c>
      <c r="B15" s="170" t="s">
        <v>118</v>
      </c>
    </row>
    <row r="16" spans="1:2" ht="20.100000000000001" customHeight="1" x14ac:dyDescent="0.15">
      <c r="A16" s="169">
        <v>15</v>
      </c>
      <c r="B16" s="170" t="s">
        <v>119</v>
      </c>
    </row>
    <row r="17" spans="1:2" ht="20.100000000000001" customHeight="1" x14ac:dyDescent="0.15">
      <c r="A17" s="169">
        <v>16</v>
      </c>
      <c r="B17" s="170" t="s">
        <v>120</v>
      </c>
    </row>
    <row r="18" spans="1:2" ht="20.100000000000001" customHeight="1" x14ac:dyDescent="0.15">
      <c r="A18" s="169">
        <v>17</v>
      </c>
      <c r="B18" s="170" t="s">
        <v>121</v>
      </c>
    </row>
    <row r="19" spans="1:2" ht="20.100000000000001" customHeight="1" x14ac:dyDescent="0.15">
      <c r="A19" s="169">
        <v>18</v>
      </c>
      <c r="B19" s="170" t="s">
        <v>122</v>
      </c>
    </row>
    <row r="20" spans="1:2" ht="20.100000000000001" customHeight="1" x14ac:dyDescent="0.15">
      <c r="A20" s="169">
        <v>19</v>
      </c>
      <c r="B20" s="170" t="s">
        <v>123</v>
      </c>
    </row>
    <row r="21" spans="1:2" ht="20.100000000000001" customHeight="1" x14ac:dyDescent="0.15">
      <c r="A21" s="169">
        <v>20</v>
      </c>
      <c r="B21" s="170" t="s">
        <v>124</v>
      </c>
    </row>
    <row r="22" spans="1:2" ht="20.100000000000001" customHeight="1" x14ac:dyDescent="0.15">
      <c r="A22" s="169">
        <v>21</v>
      </c>
      <c r="B22" s="170" t="s">
        <v>125</v>
      </c>
    </row>
    <row r="23" spans="1:2" ht="20.100000000000001" customHeight="1" x14ac:dyDescent="0.15">
      <c r="A23" s="169">
        <v>22</v>
      </c>
      <c r="B23" s="171" t="s">
        <v>126</v>
      </c>
    </row>
    <row r="24" spans="1:2" ht="20.100000000000001" customHeight="1" x14ac:dyDescent="0.15">
      <c r="A24" s="169">
        <v>23</v>
      </c>
      <c r="B24" s="170" t="s">
        <v>127</v>
      </c>
    </row>
    <row r="25" spans="1:2" ht="20.100000000000001" customHeight="1" x14ac:dyDescent="0.15">
      <c r="A25" s="169">
        <v>24</v>
      </c>
      <c r="B25" s="170" t="s">
        <v>128</v>
      </c>
    </row>
    <row r="26" spans="1:2" ht="20.100000000000001" customHeight="1" x14ac:dyDescent="0.15">
      <c r="A26" s="169">
        <v>25</v>
      </c>
      <c r="B26" s="170" t="s">
        <v>129</v>
      </c>
    </row>
    <row r="27" spans="1:2" ht="20.100000000000001" customHeight="1" x14ac:dyDescent="0.15">
      <c r="A27" s="169">
        <v>26</v>
      </c>
      <c r="B27" s="170" t="s">
        <v>130</v>
      </c>
    </row>
    <row r="28" spans="1:2" ht="20.100000000000001" customHeight="1" x14ac:dyDescent="0.15">
      <c r="A28" s="169">
        <v>27</v>
      </c>
      <c r="B28" s="170" t="s">
        <v>131</v>
      </c>
    </row>
    <row r="29" spans="1:2" ht="20.100000000000001" customHeight="1" x14ac:dyDescent="0.15">
      <c r="A29" s="169">
        <v>28</v>
      </c>
      <c r="B29" s="170" t="s">
        <v>132</v>
      </c>
    </row>
    <row r="30" spans="1:2" ht="20.100000000000001" customHeight="1" x14ac:dyDescent="0.15">
      <c r="A30" s="169">
        <v>29</v>
      </c>
      <c r="B30" s="170" t="s">
        <v>133</v>
      </c>
    </row>
    <row r="31" spans="1:2" ht="20.100000000000001" customHeight="1" x14ac:dyDescent="0.15">
      <c r="A31" s="169">
        <v>30</v>
      </c>
      <c r="B31" s="170" t="s">
        <v>134</v>
      </c>
    </row>
    <row r="32" spans="1:2" ht="20.100000000000001" customHeight="1" x14ac:dyDescent="0.15">
      <c r="A32" s="169">
        <v>31</v>
      </c>
      <c r="B32" s="171" t="s">
        <v>135</v>
      </c>
    </row>
    <row r="33" spans="1:2" ht="20.100000000000001" customHeight="1" x14ac:dyDescent="0.15">
      <c r="A33" s="169">
        <v>32</v>
      </c>
      <c r="B33" s="170" t="s">
        <v>136</v>
      </c>
    </row>
    <row r="34" spans="1:2" ht="20.100000000000001" customHeight="1" x14ac:dyDescent="0.15">
      <c r="A34" s="169">
        <v>33</v>
      </c>
      <c r="B34" s="170" t="s">
        <v>137</v>
      </c>
    </row>
    <row r="35" spans="1:2" ht="20.100000000000001" customHeight="1" x14ac:dyDescent="0.15">
      <c r="A35" s="169">
        <v>34</v>
      </c>
      <c r="B35" s="172" t="s">
        <v>138</v>
      </c>
    </row>
    <row r="36" spans="1:2" ht="20.100000000000001" customHeight="1" x14ac:dyDescent="0.15">
      <c r="A36" s="169">
        <v>35</v>
      </c>
      <c r="B36" s="170" t="s">
        <v>139</v>
      </c>
    </row>
    <row r="37" spans="1:2" ht="20.100000000000001" customHeight="1" x14ac:dyDescent="0.15">
      <c r="A37" s="169">
        <v>36</v>
      </c>
      <c r="B37" s="170" t="s">
        <v>140</v>
      </c>
    </row>
    <row r="38" spans="1:2" ht="20.100000000000001" customHeight="1" x14ac:dyDescent="0.15">
      <c r="A38" s="169">
        <v>37</v>
      </c>
      <c r="B38" s="170" t="s">
        <v>141</v>
      </c>
    </row>
    <row r="39" spans="1:2" ht="20.100000000000001" customHeight="1" x14ac:dyDescent="0.15">
      <c r="A39" s="169">
        <v>38</v>
      </c>
      <c r="B39" s="170" t="s">
        <v>142</v>
      </c>
    </row>
    <row r="40" spans="1:2" ht="20.100000000000001" customHeight="1" x14ac:dyDescent="0.15">
      <c r="A40" s="169">
        <v>39</v>
      </c>
      <c r="B40" s="170" t="s">
        <v>143</v>
      </c>
    </row>
    <row r="41" spans="1:2" ht="20.100000000000001" customHeight="1" x14ac:dyDescent="0.15">
      <c r="A41" s="169">
        <v>40</v>
      </c>
      <c r="B41" s="173" t="s">
        <v>144</v>
      </c>
    </row>
    <row r="42" spans="1:2" ht="20.100000000000001" customHeight="1" x14ac:dyDescent="0.15">
      <c r="A42" s="169">
        <v>41</v>
      </c>
      <c r="B42" s="170" t="s">
        <v>145</v>
      </c>
    </row>
    <row r="43" spans="1:2" ht="20.100000000000001" customHeight="1" x14ac:dyDescent="0.15">
      <c r="A43" s="169">
        <v>42</v>
      </c>
      <c r="B43" s="170" t="s">
        <v>146</v>
      </c>
    </row>
    <row r="44" spans="1:2" ht="20.100000000000001" customHeight="1" x14ac:dyDescent="0.15">
      <c r="A44" s="169">
        <v>43</v>
      </c>
      <c r="B44" s="170" t="s">
        <v>147</v>
      </c>
    </row>
    <row r="45" spans="1:2" ht="20.100000000000001" customHeight="1" x14ac:dyDescent="0.15">
      <c r="A45" s="169">
        <v>44</v>
      </c>
      <c r="B45" s="170" t="s">
        <v>148</v>
      </c>
    </row>
    <row r="46" spans="1:2" ht="20.100000000000001" customHeight="1" x14ac:dyDescent="0.15">
      <c r="A46" s="169">
        <v>45</v>
      </c>
      <c r="B46" s="170" t="s">
        <v>149</v>
      </c>
    </row>
    <row r="47" spans="1:2" ht="20.100000000000001" customHeight="1" x14ac:dyDescent="0.15">
      <c r="A47" s="169">
        <v>46</v>
      </c>
      <c r="B47" s="170" t="s">
        <v>150</v>
      </c>
    </row>
    <row r="48" spans="1:2" ht="20.100000000000001" customHeight="1" x14ac:dyDescent="0.15">
      <c r="A48" s="169">
        <v>47</v>
      </c>
      <c r="B48" s="170" t="s">
        <v>151</v>
      </c>
    </row>
    <row r="49" spans="1:2" ht="20.100000000000001" customHeight="1" x14ac:dyDescent="0.15">
      <c r="A49" s="169">
        <v>48</v>
      </c>
      <c r="B49" s="171" t="s">
        <v>152</v>
      </c>
    </row>
    <row r="50" spans="1:2" ht="20.100000000000001" customHeight="1" x14ac:dyDescent="0.15">
      <c r="A50" s="169">
        <v>49</v>
      </c>
      <c r="B50" s="170" t="s">
        <v>153</v>
      </c>
    </row>
    <row r="51" spans="1:2" ht="20.100000000000001" customHeight="1" x14ac:dyDescent="0.15">
      <c r="A51" s="169">
        <v>50</v>
      </c>
      <c r="B51" s="170" t="s">
        <v>154</v>
      </c>
    </row>
    <row r="52" spans="1:2" ht="20.100000000000001" customHeight="1" x14ac:dyDescent="0.15">
      <c r="A52" s="169">
        <v>51</v>
      </c>
      <c r="B52" s="170" t="s">
        <v>155</v>
      </c>
    </row>
    <row r="53" spans="1:2" ht="20.100000000000001" customHeight="1" x14ac:dyDescent="0.15">
      <c r="A53" s="169">
        <v>52</v>
      </c>
      <c r="B53" s="170" t="s">
        <v>156</v>
      </c>
    </row>
    <row r="54" spans="1:2" ht="20.100000000000001" customHeight="1" x14ac:dyDescent="0.15">
      <c r="A54" s="169">
        <v>53</v>
      </c>
      <c r="B54" s="170" t="s">
        <v>157</v>
      </c>
    </row>
    <row r="55" spans="1:2" ht="20.100000000000001" customHeight="1" x14ac:dyDescent="0.15">
      <c r="A55" s="169">
        <v>54</v>
      </c>
      <c r="B55" s="170" t="s">
        <v>158</v>
      </c>
    </row>
    <row r="56" spans="1:2" ht="20.100000000000001" customHeight="1" x14ac:dyDescent="0.15">
      <c r="A56" s="169">
        <v>55</v>
      </c>
      <c r="B56" s="171" t="s">
        <v>159</v>
      </c>
    </row>
    <row r="57" spans="1:2" ht="20.100000000000001" customHeight="1" x14ac:dyDescent="0.15">
      <c r="A57" s="169">
        <v>56</v>
      </c>
      <c r="B57" s="170" t="s">
        <v>160</v>
      </c>
    </row>
    <row r="58" spans="1:2" ht="20.100000000000001" customHeight="1" x14ac:dyDescent="0.15">
      <c r="A58" s="169">
        <v>57</v>
      </c>
      <c r="B58" s="172" t="s">
        <v>161</v>
      </c>
    </row>
    <row r="59" spans="1:2" ht="20.100000000000001" customHeight="1" x14ac:dyDescent="0.15">
      <c r="A59" s="169">
        <v>58</v>
      </c>
      <c r="B59" s="170" t="s">
        <v>162</v>
      </c>
    </row>
    <row r="60" spans="1:2" ht="20.100000000000001" customHeight="1" x14ac:dyDescent="0.15">
      <c r="A60" s="169">
        <v>59</v>
      </c>
      <c r="B60" s="170" t="s">
        <v>163</v>
      </c>
    </row>
    <row r="61" spans="1:2" ht="20.100000000000001" customHeight="1" x14ac:dyDescent="0.15">
      <c r="A61" s="169">
        <v>60</v>
      </c>
      <c r="B61" s="170" t="s">
        <v>164</v>
      </c>
    </row>
    <row r="62" spans="1:2" ht="20.100000000000001" customHeight="1" x14ac:dyDescent="0.15">
      <c r="A62" s="169">
        <v>61</v>
      </c>
      <c r="B62" s="170" t="s">
        <v>165</v>
      </c>
    </row>
    <row r="63" spans="1:2" ht="20.100000000000001" customHeight="1" x14ac:dyDescent="0.15">
      <c r="A63" s="169">
        <v>62</v>
      </c>
      <c r="B63" s="170" t="s">
        <v>166</v>
      </c>
    </row>
    <row r="64" spans="1:2" ht="20.100000000000001" customHeight="1" x14ac:dyDescent="0.15">
      <c r="A64" s="169">
        <v>63</v>
      </c>
      <c r="B64" s="170" t="s">
        <v>167</v>
      </c>
    </row>
    <row r="65" spans="1:2" ht="20.100000000000001" customHeight="1" x14ac:dyDescent="0.15">
      <c r="A65" s="169">
        <v>64</v>
      </c>
      <c r="B65" s="170" t="s">
        <v>168</v>
      </c>
    </row>
    <row r="66" spans="1:2" ht="20.100000000000001" customHeight="1" x14ac:dyDescent="0.15">
      <c r="A66" s="169">
        <v>65</v>
      </c>
      <c r="B66" s="170" t="s">
        <v>169</v>
      </c>
    </row>
    <row r="67" spans="1:2" ht="20.100000000000001" customHeight="1" x14ac:dyDescent="0.15">
      <c r="A67" s="169">
        <v>66</v>
      </c>
      <c r="B67" s="170" t="s">
        <v>170</v>
      </c>
    </row>
    <row r="68" spans="1:2" ht="20.100000000000001" customHeight="1" x14ac:dyDescent="0.15">
      <c r="A68" s="169">
        <v>67</v>
      </c>
      <c r="B68" s="170" t="s">
        <v>171</v>
      </c>
    </row>
    <row r="69" spans="1:2" ht="20.100000000000001" customHeight="1" x14ac:dyDescent="0.15">
      <c r="A69" s="169">
        <v>68</v>
      </c>
      <c r="B69" s="170" t="s">
        <v>172</v>
      </c>
    </row>
    <row r="70" spans="1:2" ht="20.100000000000001" customHeight="1" x14ac:dyDescent="0.15">
      <c r="A70" s="169">
        <v>69</v>
      </c>
      <c r="B70" s="170" t="s">
        <v>173</v>
      </c>
    </row>
    <row r="71" spans="1:2" ht="20.100000000000001" customHeight="1" x14ac:dyDescent="0.15">
      <c r="A71" s="169">
        <v>70</v>
      </c>
      <c r="B71" s="173" t="s">
        <v>174</v>
      </c>
    </row>
    <row r="72" spans="1:2" ht="20.100000000000001" customHeight="1" x14ac:dyDescent="0.15">
      <c r="A72" s="169">
        <v>71</v>
      </c>
      <c r="B72" s="170" t="s">
        <v>175</v>
      </c>
    </row>
    <row r="73" spans="1:2" ht="20.100000000000001" customHeight="1" x14ac:dyDescent="0.15">
      <c r="A73" s="169">
        <v>72</v>
      </c>
      <c r="B73" s="170" t="s">
        <v>176</v>
      </c>
    </row>
    <row r="74" spans="1:2" ht="20.100000000000001" customHeight="1" x14ac:dyDescent="0.15">
      <c r="A74" s="169">
        <v>73</v>
      </c>
      <c r="B74" s="170" t="s">
        <v>177</v>
      </c>
    </row>
    <row r="75" spans="1:2" ht="20.100000000000001" customHeight="1" x14ac:dyDescent="0.15">
      <c r="A75" s="169">
        <v>74</v>
      </c>
      <c r="B75" s="170" t="s">
        <v>178</v>
      </c>
    </row>
    <row r="76" spans="1:2" ht="20.100000000000001" customHeight="1" x14ac:dyDescent="0.15">
      <c r="A76" s="169">
        <v>75</v>
      </c>
      <c r="B76" s="172" t="s">
        <v>179</v>
      </c>
    </row>
    <row r="77" spans="1:2" ht="20.100000000000001" customHeight="1" x14ac:dyDescent="0.15">
      <c r="A77" s="169">
        <v>76</v>
      </c>
      <c r="B77" s="170" t="s">
        <v>180</v>
      </c>
    </row>
    <row r="78" spans="1:2" ht="20.100000000000001" customHeight="1" x14ac:dyDescent="0.15">
      <c r="A78" s="169">
        <v>77</v>
      </c>
      <c r="B78" s="170" t="s">
        <v>181</v>
      </c>
    </row>
    <row r="79" spans="1:2" ht="20.100000000000001" customHeight="1" x14ac:dyDescent="0.15">
      <c r="A79" s="169">
        <v>78</v>
      </c>
      <c r="B79" s="170" t="s">
        <v>182</v>
      </c>
    </row>
    <row r="80" spans="1:2" ht="20.100000000000001" customHeight="1" x14ac:dyDescent="0.15">
      <c r="A80" s="169">
        <v>79</v>
      </c>
      <c r="B80" s="170" t="s">
        <v>183</v>
      </c>
    </row>
    <row r="81" spans="1:2" ht="20.100000000000001" customHeight="1" x14ac:dyDescent="0.15">
      <c r="A81" s="169">
        <v>80</v>
      </c>
      <c r="B81" s="171" t="s">
        <v>184</v>
      </c>
    </row>
    <row r="82" spans="1:2" ht="20.100000000000001" customHeight="1" x14ac:dyDescent="0.15">
      <c r="A82" s="169">
        <v>81</v>
      </c>
      <c r="B82" s="170" t="s">
        <v>185</v>
      </c>
    </row>
    <row r="83" spans="1:2" ht="20.100000000000001" customHeight="1" x14ac:dyDescent="0.15">
      <c r="A83" s="169">
        <v>82</v>
      </c>
      <c r="B83" s="170" t="s">
        <v>186</v>
      </c>
    </row>
    <row r="84" spans="1:2" ht="20.100000000000001" customHeight="1" x14ac:dyDescent="0.15">
      <c r="A84" s="169">
        <v>83</v>
      </c>
      <c r="B84" s="170" t="s">
        <v>187</v>
      </c>
    </row>
    <row r="85" spans="1:2" ht="20.100000000000001" customHeight="1" x14ac:dyDescent="0.15">
      <c r="A85" s="169">
        <v>84</v>
      </c>
      <c r="B85" s="170" t="s">
        <v>188</v>
      </c>
    </row>
    <row r="86" spans="1:2" ht="20.100000000000001" customHeight="1" x14ac:dyDescent="0.15">
      <c r="A86" s="169">
        <v>85</v>
      </c>
      <c r="B86" s="170" t="s">
        <v>189</v>
      </c>
    </row>
    <row r="87" spans="1:2" ht="20.100000000000001" customHeight="1" x14ac:dyDescent="0.15">
      <c r="A87" s="169">
        <v>86</v>
      </c>
      <c r="B87" s="170" t="s">
        <v>190</v>
      </c>
    </row>
    <row r="88" spans="1:2" ht="20.100000000000001" customHeight="1" x14ac:dyDescent="0.15">
      <c r="A88" s="169">
        <v>87</v>
      </c>
      <c r="B88" s="170" t="s">
        <v>319</v>
      </c>
    </row>
    <row r="89" spans="1:2" ht="20.100000000000001" customHeight="1" x14ac:dyDescent="0.15">
      <c r="A89" s="169">
        <v>88</v>
      </c>
      <c r="B89" s="170" t="s">
        <v>191</v>
      </c>
    </row>
    <row r="90" spans="1:2" ht="20.100000000000001" customHeight="1" x14ac:dyDescent="0.15">
      <c r="A90" s="169">
        <v>89</v>
      </c>
      <c r="B90" s="170" t="s">
        <v>192</v>
      </c>
    </row>
    <row r="91" spans="1:2" ht="20.100000000000001" customHeight="1" x14ac:dyDescent="0.15">
      <c r="A91" s="169">
        <v>90</v>
      </c>
      <c r="B91" s="170" t="s">
        <v>193</v>
      </c>
    </row>
    <row r="92" spans="1:2" ht="20.100000000000001" customHeight="1" x14ac:dyDescent="0.15">
      <c r="A92" s="169">
        <v>91</v>
      </c>
      <c r="B92" s="170" t="s">
        <v>194</v>
      </c>
    </row>
    <row r="93" spans="1:2" ht="20.100000000000001" customHeight="1" x14ac:dyDescent="0.15">
      <c r="A93" s="169">
        <v>92</v>
      </c>
      <c r="B93" s="170" t="s">
        <v>195</v>
      </c>
    </row>
    <row r="94" spans="1:2" ht="20.100000000000001" customHeight="1" x14ac:dyDescent="0.15">
      <c r="A94" s="169">
        <v>93</v>
      </c>
      <c r="B94" s="170" t="s">
        <v>196</v>
      </c>
    </row>
    <row r="95" spans="1:2" ht="20.100000000000001" customHeight="1" x14ac:dyDescent="0.15">
      <c r="A95" s="169">
        <v>94</v>
      </c>
      <c r="B95" s="170" t="s">
        <v>197</v>
      </c>
    </row>
    <row r="96" spans="1:2" ht="20.100000000000001" customHeight="1" x14ac:dyDescent="0.15">
      <c r="A96" s="169">
        <v>95</v>
      </c>
      <c r="B96" s="171" t="s">
        <v>198</v>
      </c>
    </row>
    <row r="97" spans="1:2" ht="20.100000000000001" customHeight="1" x14ac:dyDescent="0.15">
      <c r="A97" s="169">
        <v>96</v>
      </c>
      <c r="B97" s="170" t="s">
        <v>199</v>
      </c>
    </row>
    <row r="98" spans="1:2" ht="20.100000000000001" customHeight="1" x14ac:dyDescent="0.15">
      <c r="A98" s="169">
        <v>97</v>
      </c>
      <c r="B98" s="170" t="s">
        <v>200</v>
      </c>
    </row>
    <row r="99" spans="1:2" ht="20.100000000000001" customHeight="1" x14ac:dyDescent="0.15">
      <c r="A99" s="169">
        <v>98</v>
      </c>
      <c r="B99" s="170" t="s">
        <v>201</v>
      </c>
    </row>
    <row r="100" spans="1:2" ht="20.100000000000001" customHeight="1" x14ac:dyDescent="0.15">
      <c r="A100" s="169">
        <v>99</v>
      </c>
      <c r="B100" s="172" t="s">
        <v>202</v>
      </c>
    </row>
    <row r="101" spans="1:2" ht="20.100000000000001" customHeight="1" x14ac:dyDescent="0.15">
      <c r="A101" s="169">
        <v>100</v>
      </c>
      <c r="B101" s="170" t="s">
        <v>203</v>
      </c>
    </row>
    <row r="102" spans="1:2" ht="20.100000000000001" customHeight="1" x14ac:dyDescent="0.15">
      <c r="A102" s="169">
        <v>101</v>
      </c>
      <c r="B102" s="171" t="s">
        <v>204</v>
      </c>
    </row>
    <row r="103" spans="1:2" ht="20.100000000000001" customHeight="1" x14ac:dyDescent="0.15">
      <c r="A103" s="169">
        <v>102</v>
      </c>
      <c r="B103" s="170" t="s">
        <v>205</v>
      </c>
    </row>
    <row r="104" spans="1:2" ht="20.100000000000001" customHeight="1" x14ac:dyDescent="0.15">
      <c r="A104" s="169">
        <v>103</v>
      </c>
      <c r="B104" s="170" t="s">
        <v>206</v>
      </c>
    </row>
    <row r="105" spans="1:2" ht="20.100000000000001" customHeight="1" x14ac:dyDescent="0.15">
      <c r="A105" s="169">
        <v>104</v>
      </c>
      <c r="B105" s="171" t="s">
        <v>207</v>
      </c>
    </row>
    <row r="106" spans="1:2" ht="20.100000000000001" customHeight="1" x14ac:dyDescent="0.15">
      <c r="A106" s="169">
        <v>105</v>
      </c>
      <c r="B106" s="171" t="s">
        <v>208</v>
      </c>
    </row>
    <row r="107" spans="1:2" ht="20.100000000000001" customHeight="1" x14ac:dyDescent="0.15">
      <c r="A107" s="169">
        <v>106</v>
      </c>
      <c r="B107" s="170" t="s">
        <v>209</v>
      </c>
    </row>
    <row r="108" spans="1:2" ht="20.100000000000001" customHeight="1" x14ac:dyDescent="0.15">
      <c r="A108" s="169">
        <v>107</v>
      </c>
      <c r="B108" s="170" t="s">
        <v>210</v>
      </c>
    </row>
    <row r="109" spans="1:2" ht="20.100000000000001" customHeight="1" x14ac:dyDescent="0.15">
      <c r="A109" s="169">
        <v>108</v>
      </c>
      <c r="B109" s="170" t="s">
        <v>211</v>
      </c>
    </row>
    <row r="110" spans="1:2" ht="20.100000000000001" customHeight="1" x14ac:dyDescent="0.15">
      <c r="A110" s="169">
        <v>109</v>
      </c>
      <c r="B110" s="170" t="s">
        <v>212</v>
      </c>
    </row>
    <row r="111" spans="1:2" ht="20.100000000000001" customHeight="1" x14ac:dyDescent="0.15">
      <c r="A111" s="169">
        <v>110</v>
      </c>
      <c r="B111" s="170" t="s">
        <v>213</v>
      </c>
    </row>
    <row r="112" spans="1:2" ht="20.100000000000001" customHeight="1" x14ac:dyDescent="0.15">
      <c r="A112" s="169">
        <v>111</v>
      </c>
      <c r="B112" s="170" t="s">
        <v>214</v>
      </c>
    </row>
    <row r="113" spans="1:2" ht="20.100000000000001" customHeight="1" x14ac:dyDescent="0.15">
      <c r="A113" s="169">
        <v>112</v>
      </c>
      <c r="B113" s="170" t="s">
        <v>215</v>
      </c>
    </row>
    <row r="114" spans="1:2" ht="20.100000000000001" customHeight="1" x14ac:dyDescent="0.15">
      <c r="A114" s="169">
        <v>113</v>
      </c>
      <c r="B114" s="170" t="s">
        <v>216</v>
      </c>
    </row>
    <row r="115" spans="1:2" ht="20.100000000000001" customHeight="1" x14ac:dyDescent="0.15">
      <c r="A115" s="169">
        <v>114</v>
      </c>
      <c r="B115" s="171" t="s">
        <v>217</v>
      </c>
    </row>
    <row r="116" spans="1:2" ht="20.100000000000001" customHeight="1" x14ac:dyDescent="0.15">
      <c r="A116" s="169">
        <v>115</v>
      </c>
      <c r="B116" s="171" t="s">
        <v>218</v>
      </c>
    </row>
    <row r="117" spans="1:2" ht="20.100000000000001" customHeight="1" x14ac:dyDescent="0.15">
      <c r="A117" s="169">
        <v>116</v>
      </c>
      <c r="B117" s="170" t="s">
        <v>219</v>
      </c>
    </row>
    <row r="118" spans="1:2" ht="20.100000000000001" customHeight="1" x14ac:dyDescent="0.15">
      <c r="A118" s="169">
        <v>117</v>
      </c>
      <c r="B118" s="170" t="s">
        <v>220</v>
      </c>
    </row>
    <row r="119" spans="1:2" ht="20.100000000000001" customHeight="1" x14ac:dyDescent="0.15">
      <c r="A119" s="169">
        <v>118</v>
      </c>
      <c r="B119" s="170" t="s">
        <v>221</v>
      </c>
    </row>
    <row r="120" spans="1:2" ht="20.100000000000001" customHeight="1" x14ac:dyDescent="0.15">
      <c r="A120" s="169">
        <v>119</v>
      </c>
      <c r="B120" s="170" t="s">
        <v>222</v>
      </c>
    </row>
    <row r="121" spans="1:2" ht="20.100000000000001" customHeight="1" x14ac:dyDescent="0.15">
      <c r="A121" s="169">
        <v>120</v>
      </c>
      <c r="B121" s="170" t="s">
        <v>223</v>
      </c>
    </row>
    <row r="122" spans="1:2" ht="20.100000000000001" customHeight="1" x14ac:dyDescent="0.15">
      <c r="A122" s="169">
        <v>121</v>
      </c>
      <c r="B122" s="170" t="s">
        <v>224</v>
      </c>
    </row>
    <row r="123" spans="1:2" ht="20.100000000000001" customHeight="1" x14ac:dyDescent="0.15">
      <c r="A123" s="169">
        <v>122</v>
      </c>
      <c r="B123" s="170" t="s">
        <v>225</v>
      </c>
    </row>
    <row r="124" spans="1:2" ht="20.100000000000001" customHeight="1" x14ac:dyDescent="0.15">
      <c r="A124" s="169">
        <v>123</v>
      </c>
      <c r="B124" s="170" t="s">
        <v>226</v>
      </c>
    </row>
    <row r="125" spans="1:2" ht="20.100000000000001" customHeight="1" x14ac:dyDescent="0.15">
      <c r="A125" s="169">
        <v>124</v>
      </c>
      <c r="B125" s="171" t="s">
        <v>227</v>
      </c>
    </row>
    <row r="126" spans="1:2" ht="20.100000000000001" customHeight="1" x14ac:dyDescent="0.15">
      <c r="A126" s="169">
        <v>125</v>
      </c>
      <c r="B126" s="171" t="s">
        <v>228</v>
      </c>
    </row>
    <row r="127" spans="1:2" ht="20.100000000000001" customHeight="1" x14ac:dyDescent="0.15">
      <c r="A127" s="169">
        <v>126</v>
      </c>
      <c r="B127" s="170" t="s">
        <v>229</v>
      </c>
    </row>
    <row r="128" spans="1:2" ht="20.100000000000001" customHeight="1" x14ac:dyDescent="0.15">
      <c r="A128" s="169">
        <v>127</v>
      </c>
      <c r="B128" s="170" t="s">
        <v>230</v>
      </c>
    </row>
    <row r="129" spans="1:2" ht="20.100000000000001" customHeight="1" x14ac:dyDescent="0.15">
      <c r="A129" s="169">
        <v>128</v>
      </c>
      <c r="B129" s="172" t="s">
        <v>231</v>
      </c>
    </row>
    <row r="130" spans="1:2" ht="20.100000000000001" customHeight="1" x14ac:dyDescent="0.15">
      <c r="A130" s="169">
        <v>129</v>
      </c>
      <c r="B130" s="170" t="s">
        <v>232</v>
      </c>
    </row>
    <row r="131" spans="1:2" ht="20.100000000000001" customHeight="1" x14ac:dyDescent="0.15">
      <c r="A131" s="169">
        <v>130</v>
      </c>
      <c r="B131" s="170" t="s">
        <v>233</v>
      </c>
    </row>
    <row r="132" spans="1:2" ht="20.100000000000001" customHeight="1" x14ac:dyDescent="0.15">
      <c r="A132" s="169">
        <v>131</v>
      </c>
      <c r="B132" s="170" t="s">
        <v>234</v>
      </c>
    </row>
    <row r="133" spans="1:2" ht="20.100000000000001" customHeight="1" x14ac:dyDescent="0.15">
      <c r="A133" s="169">
        <v>132</v>
      </c>
      <c r="B133" s="170" t="s">
        <v>235</v>
      </c>
    </row>
    <row r="134" spans="1:2" ht="20.100000000000001" customHeight="1" x14ac:dyDescent="0.15">
      <c r="A134" s="169">
        <v>133</v>
      </c>
      <c r="B134" s="170" t="s">
        <v>236</v>
      </c>
    </row>
    <row r="135" spans="1:2" ht="20.100000000000001" customHeight="1" x14ac:dyDescent="0.15">
      <c r="A135" s="169">
        <v>134</v>
      </c>
      <c r="B135" s="170" t="s">
        <v>237</v>
      </c>
    </row>
    <row r="136" spans="1:2" ht="20.100000000000001" customHeight="1" x14ac:dyDescent="0.15">
      <c r="A136" s="169">
        <v>135</v>
      </c>
      <c r="B136" s="170" t="s">
        <v>238</v>
      </c>
    </row>
    <row r="137" spans="1:2" ht="20.100000000000001" customHeight="1" x14ac:dyDescent="0.15">
      <c r="A137" s="169">
        <v>136</v>
      </c>
      <c r="B137" s="170" t="s">
        <v>239</v>
      </c>
    </row>
    <row r="138" spans="1:2" ht="20.100000000000001" customHeight="1" x14ac:dyDescent="0.15">
      <c r="A138" s="169">
        <v>137</v>
      </c>
      <c r="B138" s="170" t="s">
        <v>240</v>
      </c>
    </row>
    <row r="139" spans="1:2" ht="20.100000000000001" customHeight="1" x14ac:dyDescent="0.15">
      <c r="A139" s="169">
        <v>138</v>
      </c>
      <c r="B139" s="170" t="s">
        <v>241</v>
      </c>
    </row>
    <row r="140" spans="1:2" ht="20.100000000000001" customHeight="1" x14ac:dyDescent="0.15">
      <c r="A140" s="169">
        <v>139</v>
      </c>
      <c r="B140" s="171" t="s">
        <v>242</v>
      </c>
    </row>
    <row r="141" spans="1:2" ht="20.100000000000001" customHeight="1" x14ac:dyDescent="0.15">
      <c r="A141" s="169">
        <v>140</v>
      </c>
      <c r="B141" s="170" t="s">
        <v>243</v>
      </c>
    </row>
    <row r="142" spans="1:2" ht="20.100000000000001" customHeight="1" x14ac:dyDescent="0.15">
      <c r="A142" s="169">
        <v>141</v>
      </c>
      <c r="B142" s="170" t="s">
        <v>244</v>
      </c>
    </row>
    <row r="143" spans="1:2" ht="20.100000000000001" customHeight="1" x14ac:dyDescent="0.15">
      <c r="A143" s="169">
        <v>142</v>
      </c>
      <c r="B143" s="170" t="s">
        <v>245</v>
      </c>
    </row>
    <row r="144" spans="1:2" ht="20.100000000000001" customHeight="1" x14ac:dyDescent="0.15">
      <c r="A144" s="169">
        <v>143</v>
      </c>
      <c r="B144" s="170" t="s">
        <v>246</v>
      </c>
    </row>
    <row r="145" spans="1:2" ht="20.100000000000001" customHeight="1" x14ac:dyDescent="0.15">
      <c r="A145" s="169">
        <v>144</v>
      </c>
      <c r="B145" s="171" t="s">
        <v>247</v>
      </c>
    </row>
    <row r="146" spans="1:2" ht="20.100000000000001" customHeight="1" x14ac:dyDescent="0.15">
      <c r="A146" s="169">
        <v>145</v>
      </c>
      <c r="B146" s="170" t="s">
        <v>248</v>
      </c>
    </row>
    <row r="147" spans="1:2" ht="20.100000000000001" customHeight="1" x14ac:dyDescent="0.15">
      <c r="A147" s="169">
        <v>146</v>
      </c>
      <c r="B147" s="170" t="s">
        <v>249</v>
      </c>
    </row>
    <row r="148" spans="1:2" ht="20.100000000000001" customHeight="1" x14ac:dyDescent="0.15">
      <c r="A148" s="169">
        <v>147</v>
      </c>
      <c r="B148" s="170" t="s">
        <v>250</v>
      </c>
    </row>
    <row r="149" spans="1:2" ht="20.100000000000001" customHeight="1" x14ac:dyDescent="0.15">
      <c r="A149" s="169">
        <v>148</v>
      </c>
      <c r="B149" s="170" t="s">
        <v>251</v>
      </c>
    </row>
    <row r="150" spans="1:2" ht="20.100000000000001" customHeight="1" x14ac:dyDescent="0.15">
      <c r="A150" s="169">
        <v>149</v>
      </c>
      <c r="B150" s="170" t="s">
        <v>252</v>
      </c>
    </row>
    <row r="151" spans="1:2" ht="20.100000000000001" customHeight="1" x14ac:dyDescent="0.15">
      <c r="A151" s="169">
        <v>150</v>
      </c>
      <c r="B151" s="170" t="s">
        <v>253</v>
      </c>
    </row>
    <row r="152" spans="1:2" ht="20.100000000000001" customHeight="1" x14ac:dyDescent="0.15">
      <c r="A152" s="169">
        <v>151</v>
      </c>
      <c r="B152" s="171" t="s">
        <v>254</v>
      </c>
    </row>
    <row r="153" spans="1:2" ht="20.100000000000001" customHeight="1" x14ac:dyDescent="0.15">
      <c r="A153" s="169">
        <v>152</v>
      </c>
      <c r="B153" s="171" t="s">
        <v>255</v>
      </c>
    </row>
    <row r="154" spans="1:2" ht="20.100000000000001" customHeight="1" x14ac:dyDescent="0.15">
      <c r="A154" s="169">
        <v>153</v>
      </c>
      <c r="B154" s="171" t="s">
        <v>256</v>
      </c>
    </row>
    <row r="155" spans="1:2" ht="20.100000000000001" customHeight="1" x14ac:dyDescent="0.15">
      <c r="A155" s="169">
        <v>154</v>
      </c>
      <c r="B155" s="171" t="s">
        <v>257</v>
      </c>
    </row>
    <row r="156" spans="1:2" ht="20.100000000000001" customHeight="1" x14ac:dyDescent="0.15">
      <c r="A156" s="169">
        <v>155</v>
      </c>
      <c r="B156" s="171" t="s">
        <v>258</v>
      </c>
    </row>
    <row r="157" spans="1:2" ht="20.100000000000001" customHeight="1" x14ac:dyDescent="0.15">
      <c r="A157" s="169">
        <v>156</v>
      </c>
      <c r="B157" s="171" t="s">
        <v>259</v>
      </c>
    </row>
    <row r="158" spans="1:2" ht="20.100000000000001" customHeight="1" x14ac:dyDescent="0.15">
      <c r="A158" s="169">
        <v>157</v>
      </c>
      <c r="B158" s="171" t="s">
        <v>260</v>
      </c>
    </row>
    <row r="159" spans="1:2" ht="20.100000000000001" customHeight="1" x14ac:dyDescent="0.15">
      <c r="A159" s="169">
        <v>158</v>
      </c>
      <c r="B159" s="171" t="s">
        <v>261</v>
      </c>
    </row>
    <row r="160" spans="1:2" ht="20.100000000000001" customHeight="1" x14ac:dyDescent="0.15">
      <c r="A160" s="169">
        <v>159</v>
      </c>
      <c r="B160" s="171" t="s">
        <v>262</v>
      </c>
    </row>
    <row r="161" spans="1:2" ht="20.100000000000001" customHeight="1" x14ac:dyDescent="0.15">
      <c r="A161" s="169">
        <v>160</v>
      </c>
      <c r="B161" s="171" t="s">
        <v>263</v>
      </c>
    </row>
    <row r="162" spans="1:2" ht="20.100000000000001" customHeight="1" x14ac:dyDescent="0.15">
      <c r="A162" s="169">
        <v>161</v>
      </c>
      <c r="B162" s="171" t="s">
        <v>264</v>
      </c>
    </row>
    <row r="163" spans="1:2" ht="20.100000000000001" customHeight="1" x14ac:dyDescent="0.15">
      <c r="A163" s="169">
        <v>162</v>
      </c>
      <c r="B163" s="171" t="s">
        <v>265</v>
      </c>
    </row>
    <row r="164" spans="1:2" ht="20.100000000000001" customHeight="1" x14ac:dyDescent="0.15">
      <c r="A164" s="169">
        <v>163</v>
      </c>
      <c r="B164" s="171" t="s">
        <v>266</v>
      </c>
    </row>
    <row r="165" spans="1:2" ht="20.100000000000001" customHeight="1" x14ac:dyDescent="0.15">
      <c r="A165" s="169">
        <v>164</v>
      </c>
      <c r="B165" s="171" t="s">
        <v>267</v>
      </c>
    </row>
    <row r="166" spans="1:2" ht="20.100000000000001" customHeight="1" x14ac:dyDescent="0.15">
      <c r="A166" s="169">
        <v>165</v>
      </c>
      <c r="B166" s="171" t="s">
        <v>268</v>
      </c>
    </row>
    <row r="167" spans="1:2" ht="20.100000000000001" customHeight="1" x14ac:dyDescent="0.15">
      <c r="A167" s="169">
        <v>166</v>
      </c>
      <c r="B167" s="171" t="s">
        <v>269</v>
      </c>
    </row>
    <row r="168" spans="1:2" ht="20.100000000000001" customHeight="1" x14ac:dyDescent="0.15">
      <c r="A168" s="169">
        <v>167</v>
      </c>
      <c r="B168" s="171" t="s">
        <v>270</v>
      </c>
    </row>
    <row r="169" spans="1:2" ht="20.100000000000001" customHeight="1" x14ac:dyDescent="0.15">
      <c r="A169" s="169">
        <v>168</v>
      </c>
      <c r="B169" s="171" t="s">
        <v>271</v>
      </c>
    </row>
    <row r="170" spans="1:2" ht="20.100000000000001" customHeight="1" x14ac:dyDescent="0.15">
      <c r="A170" s="169">
        <v>169</v>
      </c>
      <c r="B170" s="171" t="s">
        <v>272</v>
      </c>
    </row>
    <row r="171" spans="1:2" ht="20.100000000000001" customHeight="1" x14ac:dyDescent="0.15">
      <c r="A171" s="169">
        <v>170</v>
      </c>
      <c r="B171" s="171" t="s">
        <v>273</v>
      </c>
    </row>
    <row r="172" spans="1:2" ht="20.100000000000001" customHeight="1" x14ac:dyDescent="0.15">
      <c r="A172" s="169">
        <v>171</v>
      </c>
      <c r="B172" s="170" t="s">
        <v>274</v>
      </c>
    </row>
    <row r="173" spans="1:2" ht="20.100000000000001" customHeight="1" x14ac:dyDescent="0.15">
      <c r="A173" s="169">
        <v>172</v>
      </c>
      <c r="B173" s="171" t="s">
        <v>275</v>
      </c>
    </row>
    <row r="174" spans="1:2" ht="20.100000000000001" customHeight="1" x14ac:dyDescent="0.15">
      <c r="A174" s="169">
        <v>173</v>
      </c>
      <c r="B174" s="171" t="s">
        <v>276</v>
      </c>
    </row>
    <row r="175" spans="1:2" ht="20.100000000000001" customHeight="1" x14ac:dyDescent="0.15">
      <c r="A175" s="169">
        <v>174</v>
      </c>
      <c r="B175" s="171" t="s">
        <v>277</v>
      </c>
    </row>
    <row r="176" spans="1:2" ht="20.100000000000001" customHeight="1" x14ac:dyDescent="0.15">
      <c r="A176" s="169">
        <v>175</v>
      </c>
      <c r="B176" s="171" t="s">
        <v>278</v>
      </c>
    </row>
    <row r="177" spans="1:2" ht="20.100000000000001" customHeight="1" x14ac:dyDescent="0.15">
      <c r="A177" s="169">
        <v>176</v>
      </c>
      <c r="B177" s="171" t="s">
        <v>279</v>
      </c>
    </row>
    <row r="178" spans="1:2" ht="20.100000000000001" customHeight="1" x14ac:dyDescent="0.15">
      <c r="A178" s="169">
        <v>177</v>
      </c>
      <c r="B178" s="171" t="s">
        <v>280</v>
      </c>
    </row>
    <row r="179" spans="1:2" ht="20.100000000000001" customHeight="1" x14ac:dyDescent="0.15">
      <c r="A179" s="169">
        <v>178</v>
      </c>
      <c r="B179" s="171" t="s">
        <v>281</v>
      </c>
    </row>
    <row r="180" spans="1:2" ht="20.100000000000001" customHeight="1" x14ac:dyDescent="0.15">
      <c r="A180" s="169">
        <v>179</v>
      </c>
      <c r="B180" s="171" t="s">
        <v>282</v>
      </c>
    </row>
    <row r="181" spans="1:2" ht="20.100000000000001" customHeight="1" x14ac:dyDescent="0.15">
      <c r="A181" s="169">
        <v>180</v>
      </c>
      <c r="B181" s="171" t="s">
        <v>283</v>
      </c>
    </row>
    <row r="182" spans="1:2" ht="20.100000000000001" customHeight="1" x14ac:dyDescent="0.15">
      <c r="A182" s="169">
        <v>181</v>
      </c>
      <c r="B182" s="171" t="s">
        <v>284</v>
      </c>
    </row>
    <row r="183" spans="1:2" ht="20.100000000000001" customHeight="1" x14ac:dyDescent="0.15">
      <c r="A183" s="169">
        <v>182</v>
      </c>
      <c r="B183" s="171" t="s">
        <v>285</v>
      </c>
    </row>
    <row r="184" spans="1:2" ht="20.100000000000001" customHeight="1" x14ac:dyDescent="0.15">
      <c r="A184" s="169">
        <v>183</v>
      </c>
      <c r="B184" s="171" t="s">
        <v>286</v>
      </c>
    </row>
    <row r="185" spans="1:2" ht="20.100000000000001" customHeight="1" x14ac:dyDescent="0.15">
      <c r="A185" s="169">
        <v>184</v>
      </c>
      <c r="B185" s="171" t="s">
        <v>287</v>
      </c>
    </row>
    <row r="186" spans="1:2" ht="20.100000000000001" customHeight="1" x14ac:dyDescent="0.15">
      <c r="A186" s="169">
        <v>185</v>
      </c>
      <c r="B186" s="170" t="s">
        <v>288</v>
      </c>
    </row>
    <row r="187" spans="1:2" ht="20.100000000000001" customHeight="1" x14ac:dyDescent="0.15">
      <c r="A187" s="169">
        <v>186</v>
      </c>
      <c r="B187" s="171" t="s">
        <v>289</v>
      </c>
    </row>
    <row r="188" spans="1:2" ht="20.100000000000001" customHeight="1" x14ac:dyDescent="0.15">
      <c r="A188" s="169">
        <v>187</v>
      </c>
      <c r="B188" s="171" t="s">
        <v>290</v>
      </c>
    </row>
    <row r="189" spans="1:2" ht="20.100000000000001" customHeight="1" x14ac:dyDescent="0.15">
      <c r="A189" s="169">
        <v>188</v>
      </c>
      <c r="B189" s="171" t="s">
        <v>291</v>
      </c>
    </row>
    <row r="190" spans="1:2" ht="20.100000000000001" customHeight="1" x14ac:dyDescent="0.15">
      <c r="A190" s="169">
        <v>189</v>
      </c>
      <c r="B190" s="171" t="s">
        <v>292</v>
      </c>
    </row>
    <row r="191" spans="1:2" ht="20.100000000000001" customHeight="1" x14ac:dyDescent="0.15">
      <c r="A191" s="169">
        <v>190</v>
      </c>
      <c r="B191" s="171" t="s">
        <v>293</v>
      </c>
    </row>
    <row r="192" spans="1:2" ht="20.100000000000001" customHeight="1" x14ac:dyDescent="0.15">
      <c r="A192" s="169">
        <v>191</v>
      </c>
      <c r="B192" s="171" t="s">
        <v>294</v>
      </c>
    </row>
    <row r="193" spans="1:2" ht="20.100000000000001" customHeight="1" x14ac:dyDescent="0.15">
      <c r="A193" s="169">
        <v>192</v>
      </c>
      <c r="B193" s="171" t="s">
        <v>295</v>
      </c>
    </row>
    <row r="194" spans="1:2" ht="20.100000000000001" customHeight="1" x14ac:dyDescent="0.15">
      <c r="A194" s="169">
        <v>193</v>
      </c>
      <c r="B194" s="171" t="s">
        <v>296</v>
      </c>
    </row>
    <row r="195" spans="1:2" ht="20.100000000000001" customHeight="1" x14ac:dyDescent="0.15">
      <c r="A195" s="169">
        <v>194</v>
      </c>
      <c r="B195" s="171" t="s">
        <v>297</v>
      </c>
    </row>
    <row r="196" spans="1:2" ht="20.100000000000001" customHeight="1" x14ac:dyDescent="0.15">
      <c r="A196" s="169">
        <v>195</v>
      </c>
      <c r="B196" s="171" t="s">
        <v>298</v>
      </c>
    </row>
    <row r="197" spans="1:2" ht="20.100000000000001" customHeight="1" x14ac:dyDescent="0.15">
      <c r="A197" s="169">
        <v>196</v>
      </c>
      <c r="B197" s="171" t="s">
        <v>299</v>
      </c>
    </row>
    <row r="198" spans="1:2" ht="20.100000000000001" customHeight="1" x14ac:dyDescent="0.15">
      <c r="A198" s="169">
        <v>197</v>
      </c>
      <c r="B198" s="171" t="s">
        <v>300</v>
      </c>
    </row>
    <row r="199" spans="1:2" ht="20.100000000000001" customHeight="1" x14ac:dyDescent="0.15">
      <c r="A199" s="169">
        <v>198</v>
      </c>
      <c r="B199" s="171" t="s">
        <v>301</v>
      </c>
    </row>
    <row r="200" spans="1:2" ht="20.100000000000001" customHeight="1" x14ac:dyDescent="0.15">
      <c r="A200" s="169">
        <v>199</v>
      </c>
      <c r="B200" s="171" t="s">
        <v>302</v>
      </c>
    </row>
    <row r="201" spans="1:2" ht="20.100000000000001" customHeight="1" x14ac:dyDescent="0.15">
      <c r="A201" s="169">
        <v>200</v>
      </c>
      <c r="B201" s="171" t="s">
        <v>303</v>
      </c>
    </row>
    <row r="202" spans="1:2" ht="20.100000000000001" customHeight="1" x14ac:dyDescent="0.15">
      <c r="A202" s="169">
        <v>201</v>
      </c>
      <c r="B202" s="171" t="s">
        <v>304</v>
      </c>
    </row>
    <row r="203" spans="1:2" ht="20.100000000000001" customHeight="1" x14ac:dyDescent="0.15">
      <c r="A203" s="169">
        <v>202</v>
      </c>
      <c r="B203" s="171" t="s">
        <v>305</v>
      </c>
    </row>
    <row r="204" spans="1:2" ht="20.100000000000001" customHeight="1" x14ac:dyDescent="0.15">
      <c r="A204" s="169">
        <v>203</v>
      </c>
      <c r="B204" s="171" t="s">
        <v>306</v>
      </c>
    </row>
    <row r="205" spans="1:2" ht="20.100000000000001" customHeight="1" x14ac:dyDescent="0.15">
      <c r="A205" s="169">
        <v>204</v>
      </c>
      <c r="B205" s="171" t="s">
        <v>307</v>
      </c>
    </row>
    <row r="206" spans="1:2" ht="20.100000000000001" customHeight="1" x14ac:dyDescent="0.15">
      <c r="A206" s="169">
        <v>205</v>
      </c>
      <c r="B206" s="171" t="s">
        <v>308</v>
      </c>
    </row>
    <row r="207" spans="1:2" ht="20.100000000000001" customHeight="1" x14ac:dyDescent="0.15">
      <c r="A207" s="169">
        <v>206</v>
      </c>
      <c r="B207" s="170" t="s">
        <v>309</v>
      </c>
    </row>
    <row r="208" spans="1:2" ht="20.100000000000001" customHeight="1" x14ac:dyDescent="0.15">
      <c r="A208" s="169">
        <v>207</v>
      </c>
      <c r="B208" s="170" t="s">
        <v>310</v>
      </c>
    </row>
    <row r="209" spans="1:2" ht="20.100000000000001" customHeight="1" x14ac:dyDescent="0.15">
      <c r="A209" s="169">
        <v>208</v>
      </c>
      <c r="B209" s="172" t="s">
        <v>311</v>
      </c>
    </row>
    <row r="210" spans="1:2" ht="20.100000000000001" customHeight="1" x14ac:dyDescent="0.15">
      <c r="A210" s="169">
        <v>209</v>
      </c>
      <c r="B210" s="170" t="s">
        <v>312</v>
      </c>
    </row>
    <row r="211" spans="1:2" ht="20.100000000000001" customHeight="1" x14ac:dyDescent="0.15">
      <c r="A211" s="169">
        <v>210</v>
      </c>
      <c r="B211" s="170" t="s">
        <v>313</v>
      </c>
    </row>
    <row r="212" spans="1:2" ht="20.100000000000001" customHeight="1" x14ac:dyDescent="0.15">
      <c r="A212" s="169">
        <v>211</v>
      </c>
      <c r="B212" s="171" t="s">
        <v>314</v>
      </c>
    </row>
    <row r="213" spans="1:2" ht="20.100000000000001" customHeight="1" x14ac:dyDescent="0.15">
      <c r="A213" s="169">
        <v>212</v>
      </c>
      <c r="B213" s="171" t="s">
        <v>315</v>
      </c>
    </row>
    <row r="214" spans="1:2" ht="20.100000000000001" customHeight="1" x14ac:dyDescent="0.15">
      <c r="A214" s="169">
        <v>213</v>
      </c>
      <c r="B214" s="170" t="s">
        <v>316</v>
      </c>
    </row>
    <row r="215" spans="1:2" ht="20.100000000000001" customHeight="1" x14ac:dyDescent="0.15">
      <c r="A215" s="169">
        <v>214</v>
      </c>
      <c r="B215" s="170" t="s">
        <v>317</v>
      </c>
    </row>
    <row r="216" spans="1:2" ht="20.100000000000001" customHeight="1" x14ac:dyDescent="0.15">
      <c r="A216" s="169">
        <v>215</v>
      </c>
      <c r="B216" s="170" t="s">
        <v>318</v>
      </c>
    </row>
    <row r="217" spans="1:2" ht="20.100000000000001" customHeight="1" x14ac:dyDescent="0.15">
      <c r="A217" s="174"/>
    </row>
  </sheetData>
  <sheetProtection algorithmName="SHA-512" hashValue="A/QmF2tXh65Kq8Il1ytft+H3Ge2z6z70TQfFRtsy+hiVIm743FoFbTPczvTL8X5rvAd9k3/sOtradsHr04YSQA==" saltValue="t7gr/Rm83M1ubDkftZl/Ug==" spinCount="100000" sheet="1" objects="1" scenarios="1"/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ガイド (s) </vt:lpstr>
      <vt:lpstr>団体戦(s)</vt:lpstr>
      <vt:lpstr>個人戦 (s) </vt:lpstr>
      <vt:lpstr>県予選会(s)</vt:lpstr>
      <vt:lpstr>集計表(s)</vt:lpstr>
      <vt:lpstr>クラブNo.</vt:lpstr>
      <vt:lpstr>'県予選会(s)'!Print_Area</vt:lpstr>
      <vt:lpstr>'団体戦(s)'!Print_Area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yoshimi</dc:creator>
  <cp:lastModifiedBy>yoshimi</cp:lastModifiedBy>
  <cp:lastPrinted>2022-01-25T13:05:38Z</cp:lastPrinted>
  <dcterms:created xsi:type="dcterms:W3CDTF">2022-01-25T09:31:24Z</dcterms:created>
  <dcterms:modified xsi:type="dcterms:W3CDTF">2022-02-20T12:04:27Z</dcterms:modified>
</cp:coreProperties>
</file>