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697885\Desktop\代替試合鹿児島バドミントン特別大会2020\HP用\"/>
    </mc:Choice>
  </mc:AlternateContent>
  <xr:revisionPtr revIDLastSave="0" documentId="13_ncr:1_{B9D27317-007C-4E6B-9EBC-558059408DAD}" xr6:coauthVersionLast="36" xr6:coauthVersionMax="36" xr10:uidLastSave="{00000000-0000-0000-0000-000000000000}"/>
  <workbookProtection workbookAlgorithmName="SHA-512" workbookHashValue="gAU0a3VATwpnsGgqR6u6336+iOQnqyS6wmLY6x+gqR230vXEjieHRddTbX1urVe7++0FdqrVFJvcVUfQjbiiAQ==" workbookSaltValue="Z1jjuVjKhHUOKmNJkMS6zw==" workbookSpinCount="100000" lockStructure="1"/>
  <bookViews>
    <workbookView showSheetTabs="0" xWindow="32760" yWindow="32760" windowWidth="20490" windowHeight="6960" xr2:uid="{00000000-000D-0000-FFFF-FFFF00000000}"/>
  </bookViews>
  <sheets>
    <sheet name="総合" sheetId="1" r:id="rId1"/>
    <sheet name="記入例" sheetId="3" r:id="rId2"/>
    <sheet name="申込先" sheetId="4" state="hidden" r:id="rId3"/>
  </sheets>
  <definedNames>
    <definedName name="Ｄ">総合!$CH$21:$CH$37</definedName>
    <definedName name="_xlnm.Print_Area" localSheetId="0">総合!$A$1:$BU$44,総合!$A$101:$BU$144</definedName>
    <definedName name="Ｓ">総合!$CI$21:$CI$37</definedName>
    <definedName name="印刷範囲２">総合!$A$101:$BU$144</definedName>
    <definedName name="種目１" localSheetId="0">総合!$CF$21:$CF$22</definedName>
    <definedName name="種目２" localSheetId="0">総合!$CG$21:$CG$22</definedName>
  </definedNames>
  <calcPr calcId="191029" refMode="R1C1"/>
</workbook>
</file>

<file path=xl/calcChain.xml><?xml version="1.0" encoding="utf-8"?>
<calcChain xmlns="http://schemas.openxmlformats.org/spreadsheetml/2006/main">
  <c r="AT10" i="3" l="1"/>
  <c r="AE10" i="3"/>
  <c r="P10" i="3"/>
  <c r="BK10" i="3"/>
  <c r="AJ38" i="1"/>
  <c r="T37" i="1"/>
  <c r="T137" i="1"/>
  <c r="BK10" i="1"/>
  <c r="BK110" i="1"/>
  <c r="AT110" i="1"/>
  <c r="AE110" i="1"/>
  <c r="P110" i="1"/>
  <c r="AB89" i="1"/>
  <c r="AB88" i="1"/>
  <c r="AB87" i="1"/>
  <c r="AB86" i="1"/>
  <c r="AB85" i="1"/>
  <c r="AB84" i="1"/>
  <c r="AB83" i="1"/>
  <c r="AJ138" i="1"/>
  <c r="BD89" i="1"/>
  <c r="AU89" i="1"/>
  <c r="BD88" i="1"/>
  <c r="AU88" i="1"/>
  <c r="BD87" i="1"/>
  <c r="AU87" i="1"/>
  <c r="BD86" i="1"/>
  <c r="AU86" i="1"/>
  <c r="BD85" i="1"/>
  <c r="AU85" i="1"/>
  <c r="BD84" i="1"/>
  <c r="AU84" i="1"/>
  <c r="BD83" i="1"/>
  <c r="AU83" i="1"/>
  <c r="BD82" i="1"/>
  <c r="AU82" i="1"/>
  <c r="BD81" i="1"/>
  <c r="AU81" i="1"/>
  <c r="BD80" i="1"/>
  <c r="AU80" i="1"/>
  <c r="BD79" i="1"/>
  <c r="AU79" i="1"/>
  <c r="BD78" i="1"/>
  <c r="AU78" i="1"/>
  <c r="BD77" i="1"/>
  <c r="AU77" i="1"/>
  <c r="BD76" i="1"/>
  <c r="AU76" i="1"/>
  <c r="BD75" i="1"/>
  <c r="AU75" i="1"/>
  <c r="BD74" i="1"/>
  <c r="AU74" i="1"/>
  <c r="BD73" i="1"/>
  <c r="AU73" i="1"/>
  <c r="BD72" i="1"/>
  <c r="AU72" i="1"/>
  <c r="BD71" i="1"/>
  <c r="AU71" i="1"/>
  <c r="BD70" i="1"/>
  <c r="AU70" i="1"/>
  <c r="BD69" i="1"/>
  <c r="AU69" i="1"/>
  <c r="BD68" i="1"/>
  <c r="AU68" i="1"/>
  <c r="BD67" i="1"/>
  <c r="AU67" i="1"/>
  <c r="BD66" i="1"/>
  <c r="AU66" i="1"/>
  <c r="BD65" i="1"/>
  <c r="AU65" i="1"/>
  <c r="BD64" i="1"/>
  <c r="AU64" i="1"/>
  <c r="BD63" i="1"/>
  <c r="AU63" i="1"/>
  <c r="BD62" i="1"/>
  <c r="AU62" i="1"/>
  <c r="BD61" i="1"/>
  <c r="AU61" i="1"/>
  <c r="BD60" i="1"/>
  <c r="AU60" i="1"/>
  <c r="BD59" i="1"/>
  <c r="AU59" i="1"/>
  <c r="BD58" i="1"/>
  <c r="AU58" i="1"/>
  <c r="BD57" i="1"/>
  <c r="AU57" i="1"/>
  <c r="BD56" i="1"/>
  <c r="AU56" i="1"/>
  <c r="BD55" i="1"/>
  <c r="AU55" i="1"/>
  <c r="BD54" i="1"/>
  <c r="AU54" i="1"/>
  <c r="BD53" i="1"/>
  <c r="AU53" i="1"/>
  <c r="BD52" i="1"/>
  <c r="AU52" i="1"/>
  <c r="BD51" i="1"/>
  <c r="AU51" i="1"/>
  <c r="BD50" i="1"/>
  <c r="BD90" i="1" s="1"/>
  <c r="AU50" i="1"/>
  <c r="V138" i="1"/>
  <c r="L108" i="1"/>
  <c r="AC105" i="1"/>
  <c r="AG105" i="1"/>
  <c r="L107" i="1"/>
  <c r="AX107" i="1"/>
  <c r="L109" i="1"/>
  <c r="AN109" i="1"/>
  <c r="F141" i="1"/>
  <c r="L141" i="1"/>
  <c r="R141" i="1"/>
  <c r="G143" i="1"/>
  <c r="AS143" i="1"/>
  <c r="AB90" i="1" l="1"/>
  <c r="BW19" i="1" s="1"/>
  <c r="BW121" i="1"/>
  <c r="BW27" i="1"/>
  <c r="AU90" i="1"/>
  <c r="BW23" i="1"/>
  <c r="BW117" i="1"/>
  <c r="BW1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平岡</author>
    <author>hiraokateruhiro</author>
  </authors>
  <commentList>
    <comment ref="L7" authorId="0" shapeId="0" xr:uid="{00000000-0006-0000-0000-000001000000}">
      <text>
        <r>
          <rPr>
            <b/>
            <sz val="9"/>
            <color indexed="10"/>
            <rFont val="ＭＳ Ｐゴシック"/>
            <family val="3"/>
            <charset val="128"/>
          </rPr>
          <t>必ず入力してください。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高校・中学・小学は，</t>
        </r>
        <r>
          <rPr>
            <b/>
            <sz val="9"/>
            <color indexed="12"/>
            <rFont val="ＭＳ Ｐゴシック"/>
            <family val="3"/>
            <charset val="128"/>
          </rPr>
          <t>○○立</t>
        </r>
        <r>
          <rPr>
            <b/>
            <sz val="9"/>
            <color indexed="81"/>
            <rFont val="ＭＳ Ｐゴシック"/>
            <family val="3"/>
            <charset val="128"/>
          </rPr>
          <t>は省いてください。ただし、○○小、○○中、○○高と入力してください。
例：桜丘中
    薩南工業高</t>
        </r>
      </text>
    </comment>
    <comment ref="L9" authorId="1" shapeId="0" xr:uid="{00000000-0006-0000-0000-000002000000}">
      <text>
        <r>
          <rPr>
            <b/>
            <sz val="9"/>
            <color indexed="12"/>
            <rFont val="ＭＳ Ｐゴシック"/>
            <family val="3"/>
            <charset val="128"/>
          </rPr>
          <t>振込は所属名でお願いします。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また，この欄は，</t>
        </r>
        <r>
          <rPr>
            <b/>
            <sz val="9"/>
            <color indexed="10"/>
            <rFont val="ＭＳ Ｐゴシック"/>
            <family val="3"/>
            <charset val="128"/>
          </rPr>
          <t>銀行で書いた名前を入力してください。</t>
        </r>
      </text>
    </comment>
    <comment ref="AN9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月/日
という形式で入力
してください！</t>
        </r>
      </text>
    </comment>
    <comment ref="P10" authorId="1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中学以下：3000円
高校男女：4000円
一般女子：4000円
一般男子：5000円</t>
        </r>
      </text>
    </comment>
    <comment ref="AE10" authorId="1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小学：2000円
中学：2200円
高校：2600円
一般：3600円</t>
        </r>
      </text>
    </comment>
    <comment ref="AT10" authorId="1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小学：1000円
中学：1100円
高校：1300円
一般：1800円</t>
        </r>
      </text>
    </comment>
    <comment ref="AJ13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T13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D13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3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J14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T14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D14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4" authorId="0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J15" authorId="0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T15" authorId="0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D15" authorId="0" shapeId="0" xr:uid="{00000000-0006-0000-00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5" authorId="0" shapeId="0" xr:uid="{00000000-0006-0000-0000-00001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J16" authorId="0" shapeId="0" xr:uid="{00000000-0006-0000-00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T16" authorId="0" shapeId="0" xr:uid="{00000000-0006-0000-00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D16" authorId="0" shapeId="0" xr:uid="{00000000-0006-0000-00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6" authorId="0" shapeId="0" xr:uid="{00000000-0006-0000-0000-00001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J17" authorId="0" shapeId="0" xr:uid="{00000000-0006-0000-00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T17" authorId="0" shapeId="0" xr:uid="{00000000-0006-0000-00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D17" authorId="0" shapeId="0" xr:uid="{00000000-0006-0000-00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7" authorId="0" shapeId="0" xr:uid="{00000000-0006-0000-0000-00001A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J18" authorId="0" shapeId="0" xr:uid="{00000000-0006-0000-00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T18" authorId="0" shapeId="0" xr:uid="{00000000-0006-0000-0000-00001C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D18" authorId="0" shapeId="0" xr:uid="{00000000-0006-0000-0000-00001D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8" authorId="0" shapeId="0" xr:uid="{00000000-0006-0000-0000-00001E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J19" authorId="0" shapeId="0" xr:uid="{00000000-0006-0000-0000-00001F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T19" authorId="0" shapeId="0" xr:uid="{00000000-0006-0000-0000-000020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D19" authorId="0" shapeId="0" xr:uid="{00000000-0006-0000-0000-000021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9" authorId="0" shapeId="0" xr:uid="{00000000-0006-0000-0000-00002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J20" authorId="0" shapeId="0" xr:uid="{00000000-0006-0000-0000-000023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T20" authorId="0" shapeId="0" xr:uid="{00000000-0006-0000-0000-000024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D20" authorId="0" shapeId="0" xr:uid="{00000000-0006-0000-0000-000025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20" authorId="0" shapeId="0" xr:uid="{00000000-0006-0000-0000-00002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J21" authorId="0" shapeId="0" xr:uid="{00000000-0006-0000-0000-000027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T21" authorId="0" shapeId="0" xr:uid="{00000000-0006-0000-0000-000028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D21" authorId="0" shapeId="0" xr:uid="{00000000-0006-0000-0000-000029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21" authorId="0" shapeId="0" xr:uid="{00000000-0006-0000-0000-00002A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J22" authorId="0" shapeId="0" xr:uid="{00000000-0006-0000-0000-00002B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T22" authorId="0" shapeId="0" xr:uid="{00000000-0006-0000-0000-00002C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D22" authorId="0" shapeId="0" xr:uid="{00000000-0006-0000-0000-00002D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22" authorId="0" shapeId="0" xr:uid="{00000000-0006-0000-0000-00002E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J23" authorId="0" shapeId="0" xr:uid="{00000000-0006-0000-0000-00002F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T23" authorId="0" shapeId="0" xr:uid="{00000000-0006-0000-0000-000030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D23" authorId="0" shapeId="0" xr:uid="{00000000-0006-0000-0000-000031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23" authorId="0" shapeId="0" xr:uid="{00000000-0006-0000-0000-00003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J24" authorId="0" shapeId="0" xr:uid="{00000000-0006-0000-0000-000033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T24" authorId="0" shapeId="0" xr:uid="{00000000-0006-0000-0000-000034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D24" authorId="0" shapeId="0" xr:uid="{00000000-0006-0000-0000-000035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24" authorId="0" shapeId="0" xr:uid="{00000000-0006-0000-0000-00003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J25" authorId="0" shapeId="0" xr:uid="{00000000-0006-0000-0000-000037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T25" authorId="0" shapeId="0" xr:uid="{00000000-0006-0000-0000-000038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D25" authorId="0" shapeId="0" xr:uid="{00000000-0006-0000-0000-000039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25" authorId="0" shapeId="0" xr:uid="{00000000-0006-0000-0000-00003A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J26" authorId="0" shapeId="0" xr:uid="{00000000-0006-0000-0000-00003B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T26" authorId="0" shapeId="0" xr:uid="{00000000-0006-0000-0000-00003C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D26" authorId="0" shapeId="0" xr:uid="{00000000-0006-0000-0000-00003D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26" authorId="0" shapeId="0" xr:uid="{00000000-0006-0000-0000-00003E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J27" authorId="0" shapeId="0" xr:uid="{00000000-0006-0000-0000-00003F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T27" authorId="0" shapeId="0" xr:uid="{00000000-0006-0000-0000-000040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D27" authorId="0" shapeId="0" xr:uid="{00000000-0006-0000-0000-000041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27" authorId="0" shapeId="0" xr:uid="{00000000-0006-0000-0000-00004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J28" authorId="0" shapeId="0" xr:uid="{00000000-0006-0000-0000-000043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T28" authorId="0" shapeId="0" xr:uid="{00000000-0006-0000-0000-000044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D28" authorId="0" shapeId="0" xr:uid="{00000000-0006-0000-0000-000045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28" authorId="0" shapeId="0" xr:uid="{00000000-0006-0000-0000-00004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J29" authorId="0" shapeId="0" xr:uid="{00000000-0006-0000-0000-000047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T29" authorId="0" shapeId="0" xr:uid="{00000000-0006-0000-0000-000048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D29" authorId="0" shapeId="0" xr:uid="{00000000-0006-0000-0000-000049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29" authorId="0" shapeId="0" xr:uid="{00000000-0006-0000-0000-00004A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J30" authorId="0" shapeId="0" xr:uid="{00000000-0006-0000-0000-00004B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T30" authorId="0" shapeId="0" xr:uid="{00000000-0006-0000-0000-00004C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D30" authorId="0" shapeId="0" xr:uid="{00000000-0006-0000-0000-00004D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30" authorId="0" shapeId="0" xr:uid="{00000000-0006-0000-0000-00004E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J31" authorId="0" shapeId="0" xr:uid="{00000000-0006-0000-0000-00004F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T31" authorId="0" shapeId="0" xr:uid="{00000000-0006-0000-0000-000050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D31" authorId="0" shapeId="0" xr:uid="{00000000-0006-0000-0000-000051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31" authorId="0" shapeId="0" xr:uid="{00000000-0006-0000-0000-00005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J32" authorId="0" shapeId="0" xr:uid="{00000000-0006-0000-0000-000053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T32" authorId="0" shapeId="0" xr:uid="{00000000-0006-0000-0000-000054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D32" authorId="0" shapeId="0" xr:uid="{00000000-0006-0000-0000-000055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32" authorId="0" shapeId="0" xr:uid="{00000000-0006-0000-0000-00005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J113" authorId="0" shapeId="0" xr:uid="{00000000-0006-0000-0000-000057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T113" authorId="0" shapeId="0" xr:uid="{00000000-0006-0000-0000-000058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D113" authorId="0" shapeId="0" xr:uid="{00000000-0006-0000-0000-000059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13" authorId="0" shapeId="0" xr:uid="{00000000-0006-0000-0000-00005A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J114" authorId="0" shapeId="0" xr:uid="{00000000-0006-0000-0000-00005B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T114" authorId="0" shapeId="0" xr:uid="{00000000-0006-0000-0000-00005C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D114" authorId="0" shapeId="0" xr:uid="{00000000-0006-0000-0000-00005D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14" authorId="0" shapeId="0" xr:uid="{00000000-0006-0000-0000-00005E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J115" authorId="0" shapeId="0" xr:uid="{00000000-0006-0000-0000-00005F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T115" authorId="0" shapeId="0" xr:uid="{00000000-0006-0000-0000-000060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D115" authorId="0" shapeId="0" xr:uid="{00000000-0006-0000-0000-000061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15" authorId="0" shapeId="0" xr:uid="{00000000-0006-0000-0000-00006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J116" authorId="0" shapeId="0" xr:uid="{00000000-0006-0000-0000-000063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T116" authorId="0" shapeId="0" xr:uid="{00000000-0006-0000-0000-000064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D116" authorId="0" shapeId="0" xr:uid="{00000000-0006-0000-0000-000065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16" authorId="0" shapeId="0" xr:uid="{00000000-0006-0000-0000-00006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J117" authorId="0" shapeId="0" xr:uid="{00000000-0006-0000-0000-000067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T117" authorId="0" shapeId="0" xr:uid="{00000000-0006-0000-0000-000068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D117" authorId="0" shapeId="0" xr:uid="{00000000-0006-0000-0000-000069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17" authorId="0" shapeId="0" xr:uid="{00000000-0006-0000-0000-00006A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J118" authorId="0" shapeId="0" xr:uid="{00000000-0006-0000-0000-00006B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T118" authorId="0" shapeId="0" xr:uid="{00000000-0006-0000-0000-00006C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D118" authorId="0" shapeId="0" xr:uid="{00000000-0006-0000-0000-00006D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18" authorId="0" shapeId="0" xr:uid="{00000000-0006-0000-0000-00006E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J119" authorId="0" shapeId="0" xr:uid="{00000000-0006-0000-0000-00006F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T119" authorId="0" shapeId="0" xr:uid="{00000000-0006-0000-0000-000070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D119" authorId="0" shapeId="0" xr:uid="{00000000-0006-0000-0000-000071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19" authorId="0" shapeId="0" xr:uid="{00000000-0006-0000-0000-00007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J120" authorId="0" shapeId="0" xr:uid="{00000000-0006-0000-0000-000073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T120" authorId="0" shapeId="0" xr:uid="{00000000-0006-0000-0000-000074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D120" authorId="0" shapeId="0" xr:uid="{00000000-0006-0000-0000-000075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20" authorId="0" shapeId="0" xr:uid="{00000000-0006-0000-0000-00007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J121" authorId="0" shapeId="0" xr:uid="{00000000-0006-0000-0000-000077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T121" authorId="0" shapeId="0" xr:uid="{00000000-0006-0000-0000-000078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D121" authorId="0" shapeId="0" xr:uid="{00000000-0006-0000-0000-000079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21" authorId="0" shapeId="0" xr:uid="{00000000-0006-0000-0000-00007A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J122" authorId="0" shapeId="0" xr:uid="{00000000-0006-0000-0000-00007B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T122" authorId="0" shapeId="0" xr:uid="{00000000-0006-0000-0000-00007C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D122" authorId="0" shapeId="0" xr:uid="{00000000-0006-0000-0000-00007D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22" authorId="0" shapeId="0" xr:uid="{00000000-0006-0000-0000-00007E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J123" authorId="0" shapeId="0" xr:uid="{00000000-0006-0000-0000-00007F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T123" authorId="0" shapeId="0" xr:uid="{00000000-0006-0000-0000-000080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D123" authorId="0" shapeId="0" xr:uid="{00000000-0006-0000-0000-000081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23" authorId="0" shapeId="0" xr:uid="{00000000-0006-0000-0000-00008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J124" authorId="0" shapeId="0" xr:uid="{00000000-0006-0000-0000-000083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T124" authorId="0" shapeId="0" xr:uid="{00000000-0006-0000-0000-000084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D124" authorId="0" shapeId="0" xr:uid="{00000000-0006-0000-0000-000085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24" authorId="0" shapeId="0" xr:uid="{00000000-0006-0000-0000-00008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J125" authorId="0" shapeId="0" xr:uid="{00000000-0006-0000-0000-000087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T125" authorId="0" shapeId="0" xr:uid="{00000000-0006-0000-0000-000088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D125" authorId="0" shapeId="0" xr:uid="{00000000-0006-0000-0000-000089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25" authorId="0" shapeId="0" xr:uid="{00000000-0006-0000-0000-00008A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J126" authorId="0" shapeId="0" xr:uid="{00000000-0006-0000-0000-00008B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T126" authorId="0" shapeId="0" xr:uid="{00000000-0006-0000-0000-00008C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D126" authorId="0" shapeId="0" xr:uid="{00000000-0006-0000-0000-00008D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26" authorId="0" shapeId="0" xr:uid="{00000000-0006-0000-0000-00008E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J127" authorId="0" shapeId="0" xr:uid="{00000000-0006-0000-0000-00008F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T127" authorId="0" shapeId="0" xr:uid="{00000000-0006-0000-0000-000090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D127" authorId="0" shapeId="0" xr:uid="{00000000-0006-0000-0000-000091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27" authorId="0" shapeId="0" xr:uid="{00000000-0006-0000-0000-00009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J128" authorId="0" shapeId="0" xr:uid="{00000000-0006-0000-0000-000093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T128" authorId="0" shapeId="0" xr:uid="{00000000-0006-0000-0000-000094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D128" authorId="0" shapeId="0" xr:uid="{00000000-0006-0000-0000-000095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28" authorId="0" shapeId="0" xr:uid="{00000000-0006-0000-0000-00009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J129" authorId="0" shapeId="0" xr:uid="{00000000-0006-0000-0000-000097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T129" authorId="0" shapeId="0" xr:uid="{00000000-0006-0000-0000-000098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D129" authorId="0" shapeId="0" xr:uid="{00000000-0006-0000-0000-000099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29" authorId="0" shapeId="0" xr:uid="{00000000-0006-0000-0000-00009A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J130" authorId="0" shapeId="0" xr:uid="{00000000-0006-0000-0000-00009B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T130" authorId="0" shapeId="0" xr:uid="{00000000-0006-0000-0000-00009C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D130" authorId="0" shapeId="0" xr:uid="{00000000-0006-0000-0000-00009D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30" authorId="0" shapeId="0" xr:uid="{00000000-0006-0000-0000-00009E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J131" authorId="0" shapeId="0" xr:uid="{00000000-0006-0000-0000-00009F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T131" authorId="0" shapeId="0" xr:uid="{00000000-0006-0000-0000-0000A0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D131" authorId="0" shapeId="0" xr:uid="{00000000-0006-0000-0000-0000A1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31" authorId="0" shapeId="0" xr:uid="{00000000-0006-0000-0000-0000A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J132" authorId="0" shapeId="0" xr:uid="{00000000-0006-0000-0000-0000A3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T132" authorId="0" shapeId="0" xr:uid="{00000000-0006-0000-0000-0000A4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D132" authorId="0" shapeId="0" xr:uid="{00000000-0006-0000-0000-0000A5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32" authorId="0" shapeId="0" xr:uid="{00000000-0006-0000-0000-0000A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平岡</author>
    <author>hiraokateruhiro</author>
    <author>平岡旭洋</author>
  </authors>
  <commentList>
    <comment ref="L7" authorId="0" shapeId="0" xr:uid="{00000000-0006-0000-0100-000001000000}">
      <text>
        <r>
          <rPr>
            <b/>
            <sz val="9"/>
            <color indexed="10"/>
            <rFont val="ＭＳ Ｐゴシック"/>
            <family val="3"/>
            <charset val="128"/>
          </rPr>
          <t>必ず入力してください。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高校は、鹿児島県立，高等学校は省いてください。
例：薩南工業</t>
        </r>
      </text>
    </comment>
    <comment ref="L9" authorId="1" shapeId="0" xr:uid="{00000000-0006-0000-0100-000002000000}">
      <text>
        <r>
          <rPr>
            <b/>
            <sz val="9"/>
            <color indexed="12"/>
            <rFont val="ＭＳ Ｐゴシック"/>
            <family val="3"/>
            <charset val="128"/>
          </rPr>
          <t>振込は所属名でお願いします。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また，この欄は，</t>
        </r>
        <r>
          <rPr>
            <b/>
            <sz val="9"/>
            <color indexed="10"/>
            <rFont val="ＭＳ Ｐゴシック"/>
            <family val="3"/>
            <charset val="128"/>
          </rPr>
          <t>銀行で書いた名前を入力してください。</t>
        </r>
      </text>
    </comment>
    <comment ref="AN9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月/日
という形式で入力
してください！</t>
        </r>
      </text>
    </comment>
    <comment ref="BC9" authorId="2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緊急連絡先を書いてください！</t>
        </r>
      </text>
    </comment>
    <comment ref="BJ9" authorId="2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緊急連絡先を書いてくだい！</t>
        </r>
      </text>
    </comment>
    <comment ref="BQ9" authorId="2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緊急連絡先を書いてください！</t>
        </r>
      </text>
    </comment>
  </commentList>
</comments>
</file>

<file path=xl/sharedStrings.xml><?xml version="1.0" encoding="utf-8"?>
<sst xmlns="http://schemas.openxmlformats.org/spreadsheetml/2006/main" count="360" uniqueCount="180">
  <si>
    <t>参加申込書</t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</si>
  <si>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</si>
  <si>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</si>
  <si>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代表者氏名</t>
    <rPh sb="0" eb="3">
      <t>ダイヒョウシャ</t>
    </rPh>
    <rPh sb="3" eb="5">
      <t>シメイ</t>
    </rPh>
    <phoneticPr fontId="3"/>
  </si>
  <si>
    <t>印</t>
    <phoneticPr fontId="3"/>
  </si>
  <si>
    <t>代表者住所</t>
    <rPh sb="0" eb="3">
      <t>ダイヒョウシャ</t>
    </rPh>
    <rPh sb="3" eb="5">
      <t>ジュウショ</t>
    </rPh>
    <phoneticPr fontId="3"/>
  </si>
  <si>
    <t>-</t>
    <phoneticPr fontId="3"/>
  </si>
  <si>
    <t>振込者名</t>
    <phoneticPr fontId="3"/>
  </si>
  <si>
    <t>振込日</t>
    <rPh sb="0" eb="2">
      <t>フリコミ</t>
    </rPh>
    <rPh sb="2" eb="3">
      <t>ビ</t>
    </rPh>
    <phoneticPr fontId="3"/>
  </si>
  <si>
    <t>携帯番号</t>
    <phoneticPr fontId="3"/>
  </si>
  <si>
    <t>円</t>
    <rPh sb="0" eb="1">
      <t>エン</t>
    </rPh>
    <phoneticPr fontId="3"/>
  </si>
  <si>
    <t>番号</t>
    <rPh sb="0" eb="2">
      <t>バンゴウ</t>
    </rPh>
    <phoneticPr fontId="3"/>
  </si>
  <si>
    <t>選手名</t>
    <rPh sb="0" eb="1">
      <t>セン</t>
    </rPh>
    <rPh sb="1" eb="2">
      <t>テ</t>
    </rPh>
    <rPh sb="2" eb="3">
      <t>ナ</t>
    </rPh>
    <phoneticPr fontId="3"/>
  </si>
  <si>
    <t>ふりがな
（姓のみ）</t>
    <phoneticPr fontId="3"/>
  </si>
  <si>
    <t>団体戦</t>
    <rPh sb="0" eb="3">
      <t>ダンタイセン</t>
    </rPh>
    <phoneticPr fontId="3"/>
  </si>
  <si>
    <t>個人戦</t>
    <rPh sb="0" eb="2">
      <t>コジン</t>
    </rPh>
    <rPh sb="2" eb="3">
      <t>セン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</si>
  <si>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</si>
  <si>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</si>
  <si>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区分</t>
    <rPh sb="0" eb="2">
      <t>クブン</t>
    </rPh>
    <phoneticPr fontId="3"/>
  </si>
  <si>
    <t>種目</t>
    <rPh sb="0" eb="2">
      <t>シュモク</t>
    </rPh>
    <phoneticPr fontId="3"/>
  </si>
  <si>
    <t>複</t>
    <rPh sb="0" eb="1">
      <t>フク</t>
    </rPh>
    <phoneticPr fontId="3"/>
  </si>
  <si>
    <t>単</t>
    <rPh sb="0" eb="1">
      <t>タン</t>
    </rPh>
    <phoneticPr fontId="3"/>
  </si>
  <si>
    <t>種目１９</t>
    <rPh sb="0" eb="2">
      <t>シュモク</t>
    </rPh>
    <phoneticPr fontId="3"/>
  </si>
  <si>
    <t>種目２０</t>
    <rPh sb="0" eb="2">
      <t>シュモク</t>
    </rPh>
    <phoneticPr fontId="3"/>
  </si>
  <si>
    <t>共通Ｄ</t>
    <rPh sb="0" eb="2">
      <t>キョウツウ</t>
    </rPh>
    <phoneticPr fontId="3"/>
  </si>
  <si>
    <t>一年Ｄ</t>
    <rPh sb="0" eb="2">
      <t>イチネン</t>
    </rPh>
    <phoneticPr fontId="3"/>
  </si>
  <si>
    <t>共通Ｓ</t>
    <rPh sb="0" eb="2">
      <t>キョウツウ</t>
    </rPh>
    <phoneticPr fontId="3"/>
  </si>
  <si>
    <t>一年Ｓ</t>
    <rPh sb="0" eb="2">
      <t>イチネン</t>
    </rPh>
    <phoneticPr fontId="3"/>
  </si>
  <si>
    <t>例1</t>
    <rPh sb="0" eb="1">
      <t>レイ</t>
    </rPh>
    <phoneticPr fontId="3"/>
  </si>
  <si>
    <t>鹿児島</t>
    <rPh sb="0" eb="3">
      <t>カゴシマ</t>
    </rPh>
    <phoneticPr fontId="3"/>
  </si>
  <si>
    <t>太郎</t>
    <rPh sb="0" eb="2">
      <t>タロウ</t>
    </rPh>
    <phoneticPr fontId="3"/>
  </si>
  <si>
    <t>かごしま（た）</t>
    <phoneticPr fontId="3"/>
  </si>
  <si>
    <t>○</t>
    <phoneticPr fontId="3"/>
  </si>
  <si>
    <t>例2</t>
    <rPh sb="0" eb="1">
      <t>レイ</t>
    </rPh>
    <phoneticPr fontId="3"/>
  </si>
  <si>
    <t>次郎</t>
    <rPh sb="0" eb="2">
      <t>ジロウ</t>
    </rPh>
    <phoneticPr fontId="3"/>
  </si>
  <si>
    <t>かごしま（じ）</t>
    <phoneticPr fontId="3"/>
  </si>
  <si>
    <t>※　今大会に関する問い合わせ先は</t>
    <rPh sb="2" eb="5">
      <t>コンタイカイ</t>
    </rPh>
    <rPh sb="6" eb="7">
      <t>カン</t>
    </rPh>
    <rPh sb="9" eb="10">
      <t>ト</t>
    </rPh>
    <rPh sb="11" eb="12">
      <t>ア</t>
    </rPh>
    <rPh sb="14" eb="15">
      <t>サキ</t>
    </rPh>
    <phoneticPr fontId="3"/>
  </si>
  <si>
    <t>です。何かあれば連絡をお願いします。</t>
    <rPh sb="3" eb="4">
      <t>ナニ</t>
    </rPh>
    <rPh sb="8" eb="10">
      <t>レンラク</t>
    </rPh>
    <rPh sb="12" eb="13">
      <t>ネガ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</si>
  <si>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</si>
  <si>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</si>
  <si>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</si>
  <si>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学校</t>
    <rPh sb="0" eb="2">
      <t>ガッコウ</t>
    </rPh>
    <phoneticPr fontId="3"/>
  </si>
  <si>
    <t>校長</t>
    <rPh sb="0" eb="2">
      <t>コウチョウ</t>
    </rPh>
    <phoneticPr fontId="3"/>
  </si>
  <si>
    <t>印</t>
    <rPh sb="0" eb="1">
      <t>イン</t>
    </rPh>
    <phoneticPr fontId="3"/>
  </si>
  <si>
    <t>○</t>
    <phoneticPr fontId="3"/>
  </si>
  <si>
    <t>申込書へ</t>
    <rPh sb="0" eb="3">
      <t>モウシコミショ</t>
    </rPh>
    <phoneticPr fontId="3"/>
  </si>
  <si>
    <t>記入例へ</t>
    <rPh sb="0" eb="2">
      <t>キニュウ</t>
    </rPh>
    <rPh sb="2" eb="3">
      <t>レイ</t>
    </rPh>
    <phoneticPr fontId="3"/>
  </si>
  <si>
    <t>○</t>
  </si>
  <si>
    <t>平岡旭洋</t>
    <rPh sb="0" eb="4">
      <t>ヒラオカテルヒロ</t>
    </rPh>
    <phoneticPr fontId="3"/>
  </si>
  <si>
    <t>かごしま</t>
    <phoneticPr fontId="3"/>
  </si>
  <si>
    <t>川辺</t>
    <rPh sb="0" eb="2">
      <t>カワナベ</t>
    </rPh>
    <phoneticPr fontId="3"/>
  </si>
  <si>
    <t>かわなべ</t>
    <phoneticPr fontId="3"/>
  </si>
  <si>
    <t>指宿</t>
    <rPh sb="0" eb="2">
      <t>イブスキ</t>
    </rPh>
    <phoneticPr fontId="3"/>
  </si>
  <si>
    <t>いぶすき</t>
    <phoneticPr fontId="3"/>
  </si>
  <si>
    <t>川薩</t>
    <rPh sb="0" eb="1">
      <t>カワ</t>
    </rPh>
    <rPh sb="1" eb="2">
      <t>サツ</t>
    </rPh>
    <phoneticPr fontId="3"/>
  </si>
  <si>
    <t>せんさつ</t>
    <phoneticPr fontId="3"/>
  </si>
  <si>
    <t>出水</t>
    <rPh sb="0" eb="2">
      <t>イズミ</t>
    </rPh>
    <phoneticPr fontId="3"/>
  </si>
  <si>
    <t>いずみ</t>
    <phoneticPr fontId="3"/>
  </si>
  <si>
    <t>姶良</t>
    <rPh sb="0" eb="2">
      <t>アイラ</t>
    </rPh>
    <phoneticPr fontId="3"/>
  </si>
  <si>
    <t>あいら</t>
    <phoneticPr fontId="3"/>
  </si>
  <si>
    <t>肝属</t>
    <rPh sb="0" eb="2">
      <t>キモツキ</t>
    </rPh>
    <phoneticPr fontId="3"/>
  </si>
  <si>
    <t>きもつき</t>
    <phoneticPr fontId="3"/>
  </si>
  <si>
    <t>曽於</t>
    <rPh sb="0" eb="2">
      <t>ソオ</t>
    </rPh>
    <phoneticPr fontId="3"/>
  </si>
  <si>
    <t>そお</t>
    <phoneticPr fontId="3"/>
  </si>
  <si>
    <t>○</t>
    <phoneticPr fontId="3"/>
  </si>
  <si>
    <t>7465</t>
    <phoneticPr fontId="3"/>
  </si>
  <si>
    <t>9632</t>
    <phoneticPr fontId="3"/>
  </si>
  <si>
    <t>Ｎｏ．２</t>
    <phoneticPr fontId="3"/>
  </si>
  <si>
    <t>１枚目に戻る</t>
    <rPh sb="1" eb="3">
      <t>マイメ</t>
    </rPh>
    <rPh sb="4" eb="5">
      <t>モド</t>
    </rPh>
    <phoneticPr fontId="3"/>
  </si>
  <si>
    <t>2枚目の作成</t>
    <rPh sb="1" eb="3">
      <t>マイメ</t>
    </rPh>
    <rPh sb="4" eb="6">
      <t>サクセイ</t>
    </rPh>
    <phoneticPr fontId="3"/>
  </si>
  <si>
    <t>Ｎｏ．1</t>
    <phoneticPr fontId="3"/>
  </si>
  <si>
    <t>Ｄ</t>
    <phoneticPr fontId="3"/>
  </si>
  <si>
    <t>Ｓ</t>
    <phoneticPr fontId="3"/>
  </si>
  <si>
    <t>種目１</t>
    <rPh sb="0" eb="2">
      <t>シュモク</t>
    </rPh>
    <phoneticPr fontId="3"/>
  </si>
  <si>
    <t>種目２</t>
    <rPh sb="0" eb="2">
      <t>シュモク</t>
    </rPh>
    <phoneticPr fontId="3"/>
  </si>
  <si>
    <t>Ｄ</t>
    <phoneticPr fontId="3"/>
  </si>
  <si>
    <t>Ｓ</t>
    <phoneticPr fontId="3"/>
  </si>
  <si>
    <t>D</t>
    <phoneticPr fontId="3"/>
  </si>
  <si>
    <t>D</t>
    <phoneticPr fontId="3"/>
  </si>
  <si>
    <t>D</t>
    <phoneticPr fontId="3"/>
  </si>
  <si>
    <t>S</t>
    <phoneticPr fontId="3"/>
  </si>
  <si>
    <t>S</t>
    <phoneticPr fontId="3"/>
  </si>
  <si>
    <t>鹿児島県バドミントン総合選手権大会</t>
    <phoneticPr fontId="3"/>
  </si>
  <si>
    <t>例３</t>
    <rPh sb="0" eb="1">
      <t>レイ</t>
    </rPh>
    <phoneticPr fontId="3"/>
  </si>
  <si>
    <t>三郎</t>
    <rPh sb="0" eb="2">
      <t>サブロウ</t>
    </rPh>
    <phoneticPr fontId="3"/>
  </si>
  <si>
    <t>かごしま（さ）</t>
    <phoneticPr fontId="3"/>
  </si>
  <si>
    <r>
      <t xml:space="preserve">個人所属名
（チ－ム名）
</t>
    </r>
    <r>
      <rPr>
        <sz val="5"/>
        <rFont val="ＭＳ Ｐ明朝"/>
        <family val="1"/>
        <charset val="128"/>
      </rPr>
      <t>団体と同じであれば記入する必要なし</t>
    </r>
    <phoneticPr fontId="3"/>
  </si>
  <si>
    <t>○○会社</t>
    <rPh sb="2" eb="4">
      <t>カイシャ</t>
    </rPh>
    <phoneticPr fontId="3"/>
  </si>
  <si>
    <t>※２枚以上の申し込みの場合，2枚目の作成の欄をクリックしＮｏ．２を作成してください。</t>
    <rPh sb="2" eb="3">
      <t>マイ</t>
    </rPh>
    <rPh sb="3" eb="5">
      <t>イジョウ</t>
    </rPh>
    <rPh sb="6" eb="7">
      <t>モウ</t>
    </rPh>
    <rPh sb="8" eb="9">
      <t>コ</t>
    </rPh>
    <rPh sb="11" eb="13">
      <t>バアイ</t>
    </rPh>
    <rPh sb="15" eb="17">
      <t>マイメ</t>
    </rPh>
    <rPh sb="18" eb="20">
      <t>サクセイ</t>
    </rPh>
    <rPh sb="21" eb="22">
      <t>ラン</t>
    </rPh>
    <rPh sb="33" eb="35">
      <t>サクセイ</t>
    </rPh>
    <phoneticPr fontId="3"/>
  </si>
  <si>
    <t>○○クラブ</t>
    <phoneticPr fontId="3"/>
  </si>
  <si>
    <t>○○クラブ</t>
    <phoneticPr fontId="3"/>
  </si>
  <si>
    <t>学年
(年齢)</t>
    <rPh sb="0" eb="2">
      <t>ガクネン</t>
    </rPh>
    <rPh sb="4" eb="6">
      <t>ネンレイ</t>
    </rPh>
    <phoneticPr fontId="3"/>
  </si>
  <si>
    <t>○○高校</t>
    <rPh sb="2" eb="4">
      <t>コウコウ</t>
    </rPh>
    <phoneticPr fontId="3"/>
  </si>
  <si>
    <t>A</t>
    <phoneticPr fontId="3"/>
  </si>
  <si>
    <t>B</t>
    <phoneticPr fontId="3"/>
  </si>
  <si>
    <t>C</t>
    <phoneticPr fontId="3"/>
  </si>
  <si>
    <t>E</t>
    <phoneticPr fontId="3"/>
  </si>
  <si>
    <t>F</t>
    <phoneticPr fontId="3"/>
  </si>
  <si>
    <t>※　上記の参加申込書のデータを</t>
    <rPh sb="2" eb="4">
      <t>ジョウキ</t>
    </rPh>
    <rPh sb="5" eb="7">
      <t>サンカ</t>
    </rPh>
    <rPh sb="7" eb="10">
      <t>モウシコミショ</t>
    </rPh>
    <phoneticPr fontId="3"/>
  </si>
  <si>
    <t>０９０－７４６５－９６３２</t>
  </si>
  <si>
    <t>０９０－２５８０－４５４６</t>
  </si>
  <si>
    <t>平岡</t>
    <rPh sb="0" eb="2">
      <t>ヒラオカ</t>
    </rPh>
    <phoneticPr fontId="3"/>
  </si>
  <si>
    <t>kagoshimakoutairen@yahoo.co.jp</t>
    <phoneticPr fontId="3"/>
  </si>
  <si>
    <t>重松</t>
    <rPh sb="0" eb="2">
      <t>シゲマツ</t>
    </rPh>
    <phoneticPr fontId="3"/>
  </si>
  <si>
    <t>〒８９９-５２４１
姶良市加治木町木田１６３５－３７
重松 徹　　宛</t>
    <rPh sb="12" eb="13">
      <t>シ</t>
    </rPh>
    <phoneticPr fontId="3"/>
  </si>
  <si>
    <t>shigematsu226@yahoo.co.jp</t>
    <phoneticPr fontId="3"/>
  </si>
  <si>
    <t>住吉</t>
    <rPh sb="0" eb="2">
      <t>スミヨシ</t>
    </rPh>
    <phoneticPr fontId="3"/>
  </si>
  <si>
    <t>内木場</t>
    <rPh sb="0" eb="1">
      <t>ウチ</t>
    </rPh>
    <rPh sb="1" eb="3">
      <t>コバ</t>
    </rPh>
    <phoneticPr fontId="3"/>
  </si>
  <si>
    <t>小田</t>
    <rPh sb="0" eb="2">
      <t>オダ</t>
    </rPh>
    <phoneticPr fontId="3"/>
  </si>
  <si>
    <t>〒８９０-００６７
鹿児島市真砂本町５０－１
井手 一郎　　宛</t>
    <rPh sb="14" eb="16">
      <t>マサゴ</t>
    </rPh>
    <rPh sb="16" eb="18">
      <t>ホンマチ</t>
    </rPh>
    <rPh sb="23" eb="25">
      <t>イデ</t>
    </rPh>
    <rPh sb="26" eb="28">
      <t>イチロウ</t>
    </rPh>
    <phoneticPr fontId="3"/>
  </si>
  <si>
    <t>ＦＡＸ番号</t>
    <rPh sb="3" eb="5">
      <t>バンゴウ</t>
    </rPh>
    <phoneticPr fontId="3"/>
  </si>
  <si>
    <t>-</t>
    <phoneticPr fontId="3"/>
  </si>
  <si>
    <t>※　「振込金受領書」の写しを必ず同封してください。（登録の振込金受取書に関しては、高校生は郵送する必要はありません。）</t>
    <rPh sb="3" eb="5">
      <t>フリコミ</t>
    </rPh>
    <rPh sb="5" eb="6">
      <t>キン</t>
    </rPh>
    <rPh sb="6" eb="9">
      <t>ジュリョウショ</t>
    </rPh>
    <rPh sb="11" eb="12">
      <t>ウツ</t>
    </rPh>
    <rPh sb="14" eb="15">
      <t>カナラ</t>
    </rPh>
    <rPh sb="16" eb="18">
      <t>ドウフウ</t>
    </rPh>
    <rPh sb="26" eb="28">
      <t>トウロク</t>
    </rPh>
    <rPh sb="29" eb="31">
      <t>フリコミ</t>
    </rPh>
    <rPh sb="31" eb="32">
      <t>キン</t>
    </rPh>
    <rPh sb="32" eb="35">
      <t>ウケトリショ</t>
    </rPh>
    <rPh sb="36" eb="37">
      <t>カン</t>
    </rPh>
    <rPh sb="41" eb="44">
      <t>コウコウセイ</t>
    </rPh>
    <rPh sb="45" eb="47">
      <t>ユウソウ</t>
    </rPh>
    <rPh sb="49" eb="51">
      <t>ヒツヨウ</t>
    </rPh>
    <phoneticPr fontId="3"/>
  </si>
  <si>
    <t>に送信してください。（最新版をダウンロードして使用すること）</t>
    <rPh sb="1" eb="3">
      <t>ソウシン</t>
    </rPh>
    <phoneticPr fontId="3"/>
  </si>
  <si>
    <t>上記の者は本校の生徒で、標記大会に出場することを認めます。（高校・中学生は必須）</t>
    <rPh sb="0" eb="2">
      <t>ジョウキ</t>
    </rPh>
    <rPh sb="3" eb="4">
      <t>モノ</t>
    </rPh>
    <rPh sb="5" eb="7">
      <t>ホンコウ</t>
    </rPh>
    <rPh sb="8" eb="10">
      <t>セイト</t>
    </rPh>
    <rPh sb="12" eb="14">
      <t>ヒョウキ</t>
    </rPh>
    <rPh sb="14" eb="16">
      <t>タイカイ</t>
    </rPh>
    <rPh sb="17" eb="19">
      <t>シュツジョウ</t>
    </rPh>
    <rPh sb="24" eb="25">
      <t>ミト</t>
    </rPh>
    <phoneticPr fontId="3"/>
  </si>
  <si>
    <t>上記の者は本校の生徒で、標記大会に出場することを認めます。（高校・中学生は必須）</t>
    <rPh sb="0" eb="2">
      <t>ジョウキ</t>
    </rPh>
    <rPh sb="3" eb="4">
      <t>モノ</t>
    </rPh>
    <rPh sb="5" eb="7">
      <t>ホンコウ</t>
    </rPh>
    <rPh sb="8" eb="10">
      <t>セイト</t>
    </rPh>
    <rPh sb="12" eb="14">
      <t>ヒョウキ</t>
    </rPh>
    <rPh sb="14" eb="16">
      <t>タイカイ</t>
    </rPh>
    <rPh sb="17" eb="19">
      <t>シュツジョウ</t>
    </rPh>
    <rPh sb="24" eb="25">
      <t>ミト</t>
    </rPh>
    <rPh sb="30" eb="32">
      <t>コウコウ</t>
    </rPh>
    <rPh sb="33" eb="36">
      <t>チュウガクセイ</t>
    </rPh>
    <rPh sb="37" eb="39">
      <t>ヒッス</t>
    </rPh>
    <phoneticPr fontId="3"/>
  </si>
  <si>
    <t>○</t>
    <phoneticPr fontId="3"/>
  </si>
  <si>
    <t>※　上記の参加申込書のデータを</t>
    <phoneticPr fontId="3"/>
  </si>
  <si>
    <t>所属名</t>
    <rPh sb="0" eb="3">
      <t>ショゾクメイ</t>
    </rPh>
    <phoneticPr fontId="3"/>
  </si>
  <si>
    <t>振込者名</t>
    <phoneticPr fontId="3"/>
  </si>
  <si>
    <t>参加料振込額</t>
    <rPh sb="3" eb="5">
      <t>フリコミ</t>
    </rPh>
    <rPh sb="5" eb="6">
      <t>ガク</t>
    </rPh>
    <phoneticPr fontId="3"/>
  </si>
  <si>
    <t>団体</t>
    <rPh sb="0" eb="2">
      <t>ダンタイ</t>
    </rPh>
    <phoneticPr fontId="3"/>
  </si>
  <si>
    <t>D</t>
    <phoneticPr fontId="3"/>
  </si>
  <si>
    <t>S</t>
    <phoneticPr fontId="3"/>
  </si>
  <si>
    <t>合計</t>
    <rPh sb="0" eb="2">
      <t>ゴウケイ</t>
    </rPh>
    <phoneticPr fontId="3"/>
  </si>
  <si>
    <t>D</t>
    <phoneticPr fontId="3"/>
  </si>
  <si>
    <t>S</t>
    <phoneticPr fontId="3"/>
  </si>
  <si>
    <t>〒８９０-００１４
鹿児島市草牟田２－５７－１
鹿児島工業高校　平岡 旭洋　　宛</t>
    <rPh sb="10" eb="13">
      <t>カゴシマ</t>
    </rPh>
    <rPh sb="13" eb="14">
      <t>シ</t>
    </rPh>
    <rPh sb="14" eb="17">
      <t>ソウムタ</t>
    </rPh>
    <rPh sb="24" eb="27">
      <t>カゴシマ</t>
    </rPh>
    <rPh sb="27" eb="29">
      <t>コウギョウ</t>
    </rPh>
    <rPh sb="29" eb="31">
      <t>コウコウ</t>
    </rPh>
    <rPh sb="32" eb="34">
      <t>ヒラオカ</t>
    </rPh>
    <rPh sb="35" eb="37">
      <t>テルヒロ</t>
    </rPh>
    <phoneticPr fontId="3"/>
  </si>
  <si>
    <t>牧迫</t>
    <rPh sb="0" eb="1">
      <t>マキ</t>
    </rPh>
    <rPh sb="1" eb="2">
      <t>ザコ</t>
    </rPh>
    <phoneticPr fontId="3"/>
  </si>
  <si>
    <t>〒８９９-２７０２
鹿児島市福山町５７３
松陽高校　牧迫　剛志　　宛</t>
    <rPh sb="21" eb="23">
      <t>ショウヨウ</t>
    </rPh>
    <rPh sb="23" eb="25">
      <t>コウコウ</t>
    </rPh>
    <rPh sb="33" eb="34">
      <t>アテ</t>
    </rPh>
    <phoneticPr fontId="3"/>
  </si>
  <si>
    <t>k_bad_kyokai@yahoo.co.jp</t>
    <phoneticPr fontId="3"/>
  </si>
  <si>
    <t>０９０－８４０５－７４８４</t>
    <phoneticPr fontId="3"/>
  </si>
  <si>
    <t>栗山</t>
    <rPh sb="0" eb="2">
      <t>クリヤマ</t>
    </rPh>
    <phoneticPr fontId="3"/>
  </si>
  <si>
    <t>〒８９０－００４３
鹿児島市鷹師１－４－７
栗山 政貴　　宛</t>
    <rPh sb="10" eb="13">
      <t>カゴシマ</t>
    </rPh>
    <rPh sb="13" eb="14">
      <t>シ</t>
    </rPh>
    <rPh sb="14" eb="15">
      <t>タカ</t>
    </rPh>
    <rPh sb="15" eb="16">
      <t>シ</t>
    </rPh>
    <rPh sb="22" eb="24">
      <t>クリヤマ</t>
    </rPh>
    <phoneticPr fontId="3"/>
  </si>
  <si>
    <t>badokuri@hiz.bbiq.jp</t>
    <phoneticPr fontId="3"/>
  </si>
  <si>
    <t>０８０－２７０１－４１１６</t>
    <phoneticPr fontId="3"/>
  </si>
  <si>
    <t>野久尾</t>
    <rPh sb="0" eb="3">
      <t>ノクオ</t>
    </rPh>
    <phoneticPr fontId="3"/>
  </si>
  <si>
    <t>〒８９２-０８６３
鹿児島市西坂元町５８－１
鹿児島商業高校　　野久尾 英俊　　宛</t>
    <rPh sb="10" eb="14">
      <t>カゴシマシ</t>
    </rPh>
    <rPh sb="14" eb="15">
      <t>ニシ</t>
    </rPh>
    <rPh sb="15" eb="17">
      <t>サカモト</t>
    </rPh>
    <rPh sb="17" eb="18">
      <t>チョウ</t>
    </rPh>
    <rPh sb="23" eb="26">
      <t>カゴシマ</t>
    </rPh>
    <rPh sb="26" eb="28">
      <t>ショウギョウ</t>
    </rPh>
    <rPh sb="28" eb="30">
      <t>コウコウ</t>
    </rPh>
    <rPh sb="32" eb="35">
      <t>ノクオ</t>
    </rPh>
    <rPh sb="36" eb="38">
      <t>ヒデトシ</t>
    </rPh>
    <phoneticPr fontId="3"/>
  </si>
  <si>
    <t>kagoshimajunior@yahoo.co.jp</t>
    <phoneticPr fontId="3"/>
  </si>
  <si>
    <t>０９０－２３９５－１０８６</t>
    <phoneticPr fontId="3"/>
  </si>
  <si>
    <t>０９０－２５８７－５９４４</t>
    <phoneticPr fontId="3"/>
  </si>
  <si>
    <t>堀</t>
    <rPh sb="0" eb="1">
      <t>ホリ</t>
    </rPh>
    <phoneticPr fontId="3"/>
  </si>
  <si>
    <t>〒８９０－００１２
鹿児島市玉里町２７－１
鹿児島女子高校　　堀 祐一　　宛</t>
    <rPh sb="10" eb="14">
      <t>カゴシマシ</t>
    </rPh>
    <rPh sb="14" eb="17">
      <t>タマザトチョウ</t>
    </rPh>
    <rPh sb="22" eb="25">
      <t>カゴシマ</t>
    </rPh>
    <rPh sb="25" eb="27">
      <t>ジョシ</t>
    </rPh>
    <rPh sb="27" eb="29">
      <t>コウコウ</t>
    </rPh>
    <rPh sb="31" eb="32">
      <t>ホリ</t>
    </rPh>
    <rPh sb="33" eb="35">
      <t>ユウイチ</t>
    </rPh>
    <phoneticPr fontId="3"/>
  </si>
  <si>
    <t>０９０－５９２７－０５２９</t>
    <phoneticPr fontId="3"/>
  </si>
  <si>
    <t>〒８９２-０８１１
鹿児島市玉里団地三丁目１５－１３
住吉 紘太郎　　宛</t>
    <phoneticPr fontId="3"/>
  </si>
  <si>
    <t>makimoto2003@yahoo.co.jp</t>
    <phoneticPr fontId="3"/>
  </si>
  <si>
    <t>堂園</t>
    <rPh sb="0" eb="2">
      <t>ドウゾノ</t>
    </rPh>
    <phoneticPr fontId="3"/>
  </si>
  <si>
    <t>〒８９１－０１０３
鹿児島市皇徳寺台２－４５－１４
堂園三智子　宛</t>
    <phoneticPr fontId="3"/>
  </si>
  <si>
    <t>０８０－８５５３－３５６６</t>
    <phoneticPr fontId="3"/>
  </si>
  <si>
    <t>〒８９０-００８２
鹿児島市紫原四丁目４１－３３
内木場 裕　　宛</t>
    <rPh sb="14" eb="16">
      <t>ムラサキバル</t>
    </rPh>
    <rPh sb="16" eb="19">
      <t>ヨンチョウメ</t>
    </rPh>
    <rPh sb="25" eb="26">
      <t>ウチ</t>
    </rPh>
    <rPh sb="26" eb="28">
      <t>コバ</t>
    </rPh>
    <rPh sb="29" eb="30">
      <t>ユタカ</t>
    </rPh>
    <phoneticPr fontId="3"/>
  </si>
  <si>
    <t>k-bad@po3.synapse.ne.jp</t>
    <phoneticPr fontId="3"/>
  </si>
  <si>
    <t>０９０－７３８２－８３１２</t>
    <phoneticPr fontId="3"/>
  </si>
  <si>
    <t>下川</t>
    <rPh sb="0" eb="2">
      <t>シモカワ</t>
    </rPh>
    <phoneticPr fontId="3"/>
  </si>
  <si>
    <r>
      <t>〒８９１-０５１６
指宿市山川成川２３５０
山川中学校　下川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浩幸　　宛</t>
    </r>
    <rPh sb="10" eb="13">
      <t>イブスキシ</t>
    </rPh>
    <rPh sb="13" eb="15">
      <t>ヤマカワ</t>
    </rPh>
    <rPh sb="15" eb="17">
      <t>ナリカワ</t>
    </rPh>
    <rPh sb="22" eb="24">
      <t>ヤマカワ</t>
    </rPh>
    <rPh sb="24" eb="27">
      <t>チュウガッコウ</t>
    </rPh>
    <rPh sb="28" eb="30">
      <t>シモカワ</t>
    </rPh>
    <rPh sb="31" eb="33">
      <t>ヒロユキ</t>
    </rPh>
    <phoneticPr fontId="3"/>
  </si>
  <si>
    <t>ktbadmk@yahoo.co.jp</t>
    <phoneticPr fontId="3"/>
  </si>
  <si>
    <t>０９９３－３４－２１３１（山川中）</t>
    <rPh sb="13" eb="15">
      <t>ヤマガワ</t>
    </rPh>
    <rPh sb="15" eb="16">
      <t>チュウ</t>
    </rPh>
    <phoneticPr fontId="3"/>
  </si>
  <si>
    <t>鬼塚</t>
    <rPh sb="0" eb="2">
      <t>オニツカ</t>
    </rPh>
    <phoneticPr fontId="3"/>
  </si>
  <si>
    <t>〒８９２-０８６３
鹿児島市西坂元町５８－１
鹿児島商業高校　　鬼塚 敦義　　宛</t>
    <rPh sb="10" eb="14">
      <t>カゴシマシ</t>
    </rPh>
    <rPh sb="14" eb="15">
      <t>ニシ</t>
    </rPh>
    <rPh sb="15" eb="17">
      <t>サカモト</t>
    </rPh>
    <rPh sb="17" eb="18">
      <t>チョウ</t>
    </rPh>
    <rPh sb="23" eb="26">
      <t>カゴシマ</t>
    </rPh>
    <rPh sb="26" eb="28">
      <t>ショウギョウ</t>
    </rPh>
    <rPh sb="28" eb="30">
      <t>コウコウ</t>
    </rPh>
    <rPh sb="32" eb="34">
      <t>オニツカ</t>
    </rPh>
    <rPh sb="35" eb="37">
      <t>アツヨシ</t>
    </rPh>
    <phoneticPr fontId="3"/>
  </si>
  <si>
    <t>kagoshimabad@yahoo.co.jp</t>
    <phoneticPr fontId="3"/>
  </si>
  <si>
    <t>０９０－８６６１－３９８６</t>
    <phoneticPr fontId="3"/>
  </si>
  <si>
    <t>〒８９０-００８２
鹿児島市紫原３－４４－５
小田 稔　　宛</t>
    <phoneticPr fontId="3"/>
  </si>
  <si>
    <t>odauf@po5.synapse.ne.jp</t>
    <phoneticPr fontId="3"/>
  </si>
  <si>
    <t>０９０－２５８９－６１０８</t>
    <phoneticPr fontId="3"/>
  </si>
  <si>
    <t>礒口</t>
    <rPh sb="0" eb="2">
      <t>イソグチ</t>
    </rPh>
    <phoneticPr fontId="3"/>
  </si>
  <si>
    <t>〒８９１－０１４３
鹿児島市和田２－２５－３１
礒口 英樹　　宛</t>
    <rPh sb="10" eb="13">
      <t>カゴシマ</t>
    </rPh>
    <rPh sb="13" eb="14">
      <t>シ</t>
    </rPh>
    <rPh sb="14" eb="16">
      <t>ワダ</t>
    </rPh>
    <rPh sb="24" eb="25">
      <t>イソ</t>
    </rPh>
    <rPh sb="25" eb="26">
      <t>クチ</t>
    </rPh>
    <rPh sb="27" eb="29">
      <t>ヒデキ</t>
    </rPh>
    <phoneticPr fontId="3"/>
  </si>
  <si>
    <t>鹿児島工業高</t>
    <rPh sb="0" eb="3">
      <t>カゴシマ</t>
    </rPh>
    <rPh sb="3" eb="5">
      <t>コウギョウ</t>
    </rPh>
    <rPh sb="5" eb="6">
      <t>コウ</t>
    </rPh>
    <phoneticPr fontId="3"/>
  </si>
  <si>
    <t>〒892-0032　鹿児島市草牟田２－５７－１</t>
    <rPh sb="10" eb="13">
      <t>カゴシマ</t>
    </rPh>
    <rPh sb="13" eb="14">
      <t>シ</t>
    </rPh>
    <rPh sb="14" eb="17">
      <t>ソウムタ</t>
    </rPh>
    <phoneticPr fontId="3"/>
  </si>
  <si>
    <t>099</t>
    <phoneticPr fontId="3"/>
  </si>
  <si>
    <t>222</t>
    <phoneticPr fontId="3"/>
  </si>
  <si>
    <t>9206</t>
    <phoneticPr fontId="3"/>
  </si>
  <si>
    <t>鹿児島工業　平岡</t>
    <rPh sb="0" eb="3">
      <t>カゴシマ</t>
    </rPh>
    <rPh sb="3" eb="5">
      <t>コウギョウ</t>
    </rPh>
    <rPh sb="6" eb="8">
      <t>ヒラオカ</t>
    </rPh>
    <phoneticPr fontId="3"/>
  </si>
  <si>
    <t>090</t>
    <phoneticPr fontId="3"/>
  </si>
  <si>
    <t>-</t>
    <phoneticPr fontId="3"/>
  </si>
  <si>
    <t>D</t>
    <phoneticPr fontId="3"/>
  </si>
  <si>
    <t>S</t>
    <phoneticPr fontId="3"/>
  </si>
  <si>
    <t>kagoshima2016sougou@yahoo.co.jp</t>
    <phoneticPr fontId="3"/>
  </si>
  <si>
    <t>令和</t>
    <rPh sb="0" eb="2">
      <t>レイワ</t>
    </rPh>
    <phoneticPr fontId="3"/>
  </si>
  <si>
    <t>個人戦（今大会は実施しません）</t>
    <rPh sb="0" eb="2">
      <t>コジン</t>
    </rPh>
    <rPh sb="2" eb="3">
      <t>セン</t>
    </rPh>
    <rPh sb="4" eb="7">
      <t>コンタイカイ</t>
    </rPh>
    <rPh sb="8" eb="10">
      <t>ジッシ</t>
    </rPh>
    <phoneticPr fontId="3"/>
  </si>
  <si>
    <t>０８０－１５４１－９７９８</t>
    <phoneticPr fontId="3"/>
  </si>
  <si>
    <t>鹿児島バドミントン特別大会２０２０</t>
    <rPh sb="0" eb="3">
      <t>カゴシマ</t>
    </rPh>
    <rPh sb="9" eb="11">
      <t>トクベツ</t>
    </rPh>
    <rPh sb="11" eb="13">
      <t>タイカイ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</si>
</sst>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"/>
  </numFmts>
  <fonts count="4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color indexed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9"/>
      <color indexed="9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sz val="5"/>
      <name val="ＭＳ Ｐ明朝"/>
      <family val="1"/>
      <charset val="128"/>
    </font>
    <font>
      <b/>
      <sz val="9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9"/>
      <color indexed="12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theme="0"/>
      <name val="ＭＳ Ｐ明朝"/>
      <family val="1"/>
      <charset val="128"/>
    </font>
    <font>
      <b/>
      <sz val="16"/>
      <color rgb="FFFF0000"/>
      <name val="HG創英角ﾎﾟｯﾌﾟ体"/>
      <family val="3"/>
      <charset val="128"/>
    </font>
    <font>
      <b/>
      <sz val="14"/>
      <color rgb="FFFF0000"/>
      <name val="HG創英角ﾎﾟｯﾌﾟ体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</fills>
  <borders count="4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</borders>
  <cellStyleXfs count="44">
    <xf numFmtId="0" fontId="0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0" borderId="1" applyNumberForma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23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23" borderId="9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7" borderId="4" applyNumberFormat="0" applyAlignment="0" applyProtection="0">
      <alignment vertical="center"/>
    </xf>
    <xf numFmtId="0" fontId="34" fillId="4" borderId="0" applyNumberFormat="0" applyBorder="0" applyAlignment="0" applyProtection="0">
      <alignment vertical="center"/>
    </xf>
  </cellStyleXfs>
  <cellXfs count="319">
    <xf numFmtId="0" fontId="0" fillId="0" borderId="0" xfId="0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6" fillId="0" borderId="0" xfId="28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Protection="1">
      <alignment vertical="center"/>
    </xf>
    <xf numFmtId="0" fontId="10" fillId="0" borderId="0" xfId="0" applyFont="1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Protection="1">
      <alignment vertical="center"/>
    </xf>
    <xf numFmtId="0" fontId="11" fillId="0" borderId="0" xfId="0" applyFont="1" applyFill="1" applyBorder="1">
      <alignment vertical="center"/>
    </xf>
    <xf numFmtId="0" fontId="10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1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right" vertical="center"/>
    </xf>
    <xf numFmtId="0" fontId="12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Protection="1">
      <alignment vertical="center"/>
    </xf>
    <xf numFmtId="0" fontId="10" fillId="0" borderId="0" xfId="0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>
      <alignment vertical="center"/>
    </xf>
    <xf numFmtId="0" fontId="4" fillId="0" borderId="0" xfId="0" applyFont="1" applyFill="1" applyBorder="1" applyAlignment="1" applyProtection="1">
      <alignment horizontal="left" vertical="center" shrinkToFit="1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Border="1">
      <alignment vertical="center"/>
    </xf>
    <xf numFmtId="14" fontId="5" fillId="0" borderId="0" xfId="0" applyNumberFormat="1" applyFont="1" applyBorder="1">
      <alignment vertical="center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vertical="top" wrapText="1"/>
    </xf>
    <xf numFmtId="0" fontId="0" fillId="24" borderId="10" xfId="0" applyFill="1" applyBorder="1" applyAlignment="1" applyProtection="1">
      <alignment horizontal="left" vertical="center" indent="1"/>
      <protection locked="0"/>
    </xf>
    <xf numFmtId="0" fontId="0" fillId="0" borderId="11" xfId="0" applyBorder="1" applyAlignment="1">
      <alignment vertical="center" wrapText="1"/>
    </xf>
    <xf numFmtId="0" fontId="0" fillId="24" borderId="11" xfId="0" applyFill="1" applyBorder="1" applyAlignment="1" applyProtection="1">
      <alignment horizontal="left" vertical="center" indent="1"/>
      <protection locked="0"/>
    </xf>
    <xf numFmtId="0" fontId="0" fillId="24" borderId="11" xfId="0" applyFill="1" applyBorder="1" applyAlignment="1" applyProtection="1">
      <alignment horizontal="left" vertical="center" indent="1"/>
    </xf>
    <xf numFmtId="0" fontId="0" fillId="25" borderId="11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0" fontId="36" fillId="0" borderId="0" xfId="0" applyFont="1" applyFill="1" applyBorder="1" applyAlignment="1" applyProtection="1">
      <alignment horizontal="center" vertical="center" shrinkToFit="1"/>
    </xf>
    <xf numFmtId="0" fontId="37" fillId="0" borderId="0" xfId="0" applyFont="1" applyFill="1" applyBorder="1">
      <alignment vertical="center"/>
    </xf>
    <xf numFmtId="0" fontId="37" fillId="0" borderId="0" xfId="0" applyFont="1" applyFill="1" applyBorder="1" applyProtection="1">
      <alignment vertical="center"/>
      <protection hidden="1"/>
    </xf>
    <xf numFmtId="0" fontId="36" fillId="0" borderId="0" xfId="0" applyFont="1" applyFill="1" applyBorder="1" applyAlignment="1" applyProtection="1">
      <alignment horizontal="center" vertical="center" shrinkToFit="1"/>
      <protection hidden="1"/>
    </xf>
    <xf numFmtId="0" fontId="37" fillId="0" borderId="0" xfId="0" applyFont="1">
      <alignment vertical="center"/>
    </xf>
    <xf numFmtId="0" fontId="37" fillId="0" borderId="0" xfId="0" applyFont="1" applyProtection="1">
      <alignment vertical="center"/>
      <protection hidden="1"/>
    </xf>
    <xf numFmtId="0" fontId="37" fillId="0" borderId="0" xfId="0" applyFont="1" applyBorder="1" applyAlignment="1" applyProtection="1">
      <alignment horizontal="center" vertical="center"/>
      <protection hidden="1"/>
    </xf>
    <xf numFmtId="0" fontId="37" fillId="0" borderId="0" xfId="0" applyFont="1" applyBorder="1" applyProtection="1">
      <alignment vertical="center"/>
      <protection hidden="1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Fill="1" applyBorder="1" applyAlignment="1">
      <alignment vertical="center" wrapText="1"/>
    </xf>
    <xf numFmtId="0" fontId="0" fillId="0" borderId="11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13" xfId="0" applyBorder="1" applyAlignment="1">
      <alignment vertical="center"/>
    </xf>
    <xf numFmtId="0" fontId="1" fillId="29" borderId="11" xfId="0" applyFont="1" applyFill="1" applyBorder="1" applyAlignment="1">
      <alignment vertical="center" wrapText="1"/>
    </xf>
    <xf numFmtId="0" fontId="0" fillId="29" borderId="11" xfId="0" applyFill="1" applyBorder="1" applyAlignment="1">
      <alignment vertical="center"/>
    </xf>
    <xf numFmtId="0" fontId="0" fillId="0" borderId="11" xfId="0" applyBorder="1">
      <alignment vertical="center"/>
    </xf>
    <xf numFmtId="14" fontId="0" fillId="0" borderId="0" xfId="0" applyNumberFormat="1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49" fontId="12" fillId="24" borderId="14" xfId="0" applyNumberFormat="1" applyFont="1" applyFill="1" applyBorder="1" applyAlignment="1" applyProtection="1">
      <alignment horizontal="center" vertical="center" shrinkToFit="1"/>
      <protection locked="0"/>
    </xf>
    <xf numFmtId="49" fontId="12" fillId="24" borderId="15" xfId="0" applyNumberFormat="1" applyFont="1" applyFill="1" applyBorder="1" applyAlignment="1" applyProtection="1">
      <alignment horizontal="center" vertical="center" shrinkToFit="1"/>
      <protection locked="0"/>
    </xf>
    <xf numFmtId="49" fontId="12" fillId="24" borderId="17" xfId="0" applyNumberFormat="1" applyFont="1" applyFill="1" applyBorder="1" applyAlignment="1" applyProtection="1">
      <alignment horizontal="center" vertical="center" shrinkToFit="1"/>
      <protection locked="0"/>
    </xf>
    <xf numFmtId="49" fontId="12" fillId="24" borderId="18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49" fontId="12" fillId="0" borderId="15" xfId="0" applyNumberFormat="1" applyFont="1" applyFill="1" applyBorder="1" applyAlignment="1" applyProtection="1">
      <alignment horizontal="center" vertical="center" shrinkToFit="1"/>
    </xf>
    <xf numFmtId="49" fontId="12" fillId="0" borderId="18" xfId="0" applyNumberFormat="1" applyFont="1" applyFill="1" applyBorder="1" applyAlignment="1" applyProtection="1">
      <alignment horizontal="center" vertical="center" shrinkToFit="1"/>
    </xf>
    <xf numFmtId="49" fontId="12" fillId="24" borderId="16" xfId="0" applyNumberFormat="1" applyFont="1" applyFill="1" applyBorder="1" applyAlignment="1" applyProtection="1">
      <alignment horizontal="center" vertical="center" shrinkToFit="1"/>
      <protection locked="0"/>
    </xf>
    <xf numFmtId="49" fontId="12" fillId="24" borderId="19" xfId="0" applyNumberFormat="1" applyFont="1" applyFill="1" applyBorder="1" applyAlignment="1" applyProtection="1">
      <alignment horizontal="center" vertical="center" shrinkToFit="1"/>
      <protection locked="0"/>
    </xf>
    <xf numFmtId="0" fontId="38" fillId="0" borderId="0" xfId="0" applyFont="1" applyBorder="1" applyAlignment="1" applyProtection="1">
      <alignment horizontal="center" vertical="center" wrapText="1"/>
      <protection hidden="1"/>
    </xf>
    <xf numFmtId="0" fontId="39" fillId="0" borderId="0" xfId="0" applyFont="1" applyBorder="1" applyAlignment="1" applyProtection="1">
      <alignment horizontal="center" vertical="center" wrapText="1"/>
      <protection hidden="1"/>
    </xf>
    <xf numFmtId="0" fontId="5" fillId="0" borderId="29" xfId="0" applyFont="1" applyBorder="1" applyAlignment="1" applyProtection="1">
      <alignment horizontal="center" vertical="center"/>
    </xf>
    <xf numFmtId="0" fontId="12" fillId="26" borderId="11" xfId="0" applyFont="1" applyFill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5" fillId="0" borderId="26" xfId="0" applyFont="1" applyBorder="1" applyAlignment="1" applyProtection="1">
      <alignment horizontal="center" vertical="center"/>
    </xf>
    <xf numFmtId="0" fontId="5" fillId="0" borderId="27" xfId="0" applyFont="1" applyBorder="1" applyAlignment="1" applyProtection="1">
      <alignment horizontal="center" vertical="center"/>
    </xf>
    <xf numFmtId="0" fontId="5" fillId="0" borderId="28" xfId="0" applyFont="1" applyBorder="1" applyAlignment="1" applyProtection="1">
      <alignment horizontal="center" vertical="center"/>
    </xf>
    <xf numFmtId="0" fontId="12" fillId="26" borderId="12" xfId="0" applyFont="1" applyFill="1" applyBorder="1" applyAlignment="1" applyProtection="1">
      <alignment horizontal="center" vertical="center" shrinkToFit="1"/>
    </xf>
    <xf numFmtId="49" fontId="12" fillId="31" borderId="20" xfId="0" applyNumberFormat="1" applyFont="1" applyFill="1" applyBorder="1" applyAlignment="1" applyProtection="1">
      <alignment horizontal="left" vertical="center" shrinkToFit="1"/>
      <protection locked="0"/>
    </xf>
    <xf numFmtId="49" fontId="12" fillId="31" borderId="21" xfId="0" applyNumberFormat="1" applyFont="1" applyFill="1" applyBorder="1" applyAlignment="1" applyProtection="1">
      <alignment horizontal="left" vertical="center" shrinkToFit="1"/>
      <protection locked="0"/>
    </xf>
    <xf numFmtId="49" fontId="12" fillId="31" borderId="22" xfId="0" applyNumberFormat="1" applyFont="1" applyFill="1" applyBorder="1" applyAlignment="1" applyProtection="1">
      <alignment horizontal="left" vertical="center" shrinkToFit="1"/>
      <protection locked="0"/>
    </xf>
    <xf numFmtId="0" fontId="8" fillId="0" borderId="0" xfId="0" applyFont="1" applyBorder="1" applyAlignment="1" applyProtection="1">
      <alignment horizontal="distributed" vertical="center" shrinkToFit="1"/>
    </xf>
    <xf numFmtId="0" fontId="7" fillId="0" borderId="0" xfId="0" applyFont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28" borderId="20" xfId="0" applyFont="1" applyFill="1" applyBorder="1" applyAlignment="1" applyProtection="1">
      <alignment horizontal="center" vertical="center"/>
    </xf>
    <xf numFmtId="0" fontId="4" fillId="28" borderId="21" xfId="0" applyFont="1" applyFill="1" applyBorder="1" applyAlignment="1" applyProtection="1">
      <alignment horizontal="center" vertical="center"/>
    </xf>
    <xf numFmtId="0" fontId="4" fillId="28" borderId="22" xfId="0" applyFont="1" applyFill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 shrinkToFit="1"/>
    </xf>
    <xf numFmtId="0" fontId="5" fillId="0" borderId="15" xfId="0" applyFont="1" applyBorder="1" applyAlignment="1" applyProtection="1">
      <alignment horizontal="center" vertical="center" shrinkToFit="1"/>
    </xf>
    <xf numFmtId="0" fontId="5" fillId="0" borderId="16" xfId="0" applyFont="1" applyBorder="1" applyAlignment="1" applyProtection="1">
      <alignment horizontal="center" vertical="center" shrinkToFit="1"/>
    </xf>
    <xf numFmtId="0" fontId="5" fillId="0" borderId="0" xfId="0" applyFont="1" applyAlignment="1" applyProtection="1"/>
    <xf numFmtId="0" fontId="5" fillId="0" borderId="0" xfId="0" applyFont="1" applyBorder="1" applyAlignment="1">
      <alignment horizontal="center" vertical="center"/>
    </xf>
    <xf numFmtId="0" fontId="12" fillId="24" borderId="0" xfId="0" applyFont="1" applyFill="1" applyBorder="1" applyAlignment="1" applyProtection="1">
      <alignment horizontal="right" vertical="center" shrinkToFit="1"/>
      <protection locked="0"/>
    </xf>
    <xf numFmtId="0" fontId="12" fillId="24" borderId="18" xfId="0" applyFont="1" applyFill="1" applyBorder="1" applyAlignment="1" applyProtection="1">
      <alignment horizontal="right" vertical="center" shrinkToFit="1"/>
      <protection locked="0"/>
    </xf>
    <xf numFmtId="0" fontId="8" fillId="24" borderId="0" xfId="0" applyFont="1" applyFill="1" applyBorder="1" applyAlignment="1" applyProtection="1">
      <alignment horizontal="center" vertical="center"/>
      <protection locked="0"/>
    </xf>
    <xf numFmtId="0" fontId="8" fillId="24" borderId="18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12" fillId="24" borderId="18" xfId="0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 shrinkToFit="1"/>
    </xf>
    <xf numFmtId="0" fontId="13" fillId="0" borderId="0" xfId="0" applyFont="1" applyFill="1" applyBorder="1" applyAlignment="1" applyProtection="1">
      <alignment horizontal="left" vertical="center" shrinkToFit="1"/>
    </xf>
    <xf numFmtId="0" fontId="1" fillId="0" borderId="0" xfId="28" applyFont="1" applyFill="1" applyBorder="1" applyAlignment="1" applyProtection="1">
      <alignment horizontal="center" vertical="center" shrinkToFit="1"/>
    </xf>
    <xf numFmtId="0" fontId="5" fillId="0" borderId="20" xfId="0" applyFont="1" applyBorder="1" applyAlignment="1">
      <alignment horizontal="distributed" vertical="center"/>
    </xf>
    <xf numFmtId="0" fontId="5" fillId="0" borderId="21" xfId="0" applyFont="1" applyBorder="1" applyAlignment="1">
      <alignment horizontal="distributed" vertical="center"/>
    </xf>
    <xf numFmtId="0" fontId="5" fillId="0" borderId="22" xfId="0" applyFont="1" applyBorder="1" applyAlignment="1">
      <alignment horizontal="distributed" vertical="center"/>
    </xf>
    <xf numFmtId="0" fontId="4" fillId="0" borderId="19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30" xfId="0" applyFont="1" applyBorder="1" applyAlignment="1" applyProtection="1">
      <alignment horizontal="center" vertical="center" wrapText="1"/>
    </xf>
    <xf numFmtId="0" fontId="4" fillId="0" borderId="29" xfId="0" applyFont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left" vertical="center" shrinkToFit="1"/>
    </xf>
    <xf numFmtId="0" fontId="5" fillId="0" borderId="20" xfId="0" applyFont="1" applyBorder="1" applyAlignment="1" applyProtection="1">
      <alignment horizontal="left" vertical="center" shrinkToFit="1"/>
    </xf>
    <xf numFmtId="0" fontId="5" fillId="0" borderId="21" xfId="0" applyFont="1" applyBorder="1" applyAlignment="1" applyProtection="1">
      <alignment horizontal="left" vertical="center" shrinkToFit="1"/>
    </xf>
    <xf numFmtId="0" fontId="5" fillId="0" borderId="22" xfId="0" applyFont="1" applyBorder="1" applyAlignment="1" applyProtection="1">
      <alignment horizontal="left" vertical="center" shrinkToFit="1"/>
    </xf>
    <xf numFmtId="0" fontId="5" fillId="0" borderId="23" xfId="0" applyFont="1" applyBorder="1" applyAlignment="1" applyProtection="1">
      <alignment horizontal="center" vertical="center" shrinkToFit="1"/>
    </xf>
    <xf numFmtId="0" fontId="5" fillId="0" borderId="24" xfId="0" applyFont="1" applyBorder="1" applyAlignment="1" applyProtection="1">
      <alignment horizontal="center" vertical="center" shrinkToFit="1"/>
    </xf>
    <xf numFmtId="0" fontId="5" fillId="0" borderId="25" xfId="0" applyFont="1" applyBorder="1" applyAlignment="1" applyProtection="1">
      <alignment horizontal="center" vertical="center" shrinkToFit="1"/>
    </xf>
    <xf numFmtId="0" fontId="5" fillId="0" borderId="14" xfId="0" applyFont="1" applyBorder="1" applyAlignment="1" applyProtection="1">
      <alignment horizontal="center" vertical="center" textRotation="255"/>
    </xf>
    <xf numFmtId="0" fontId="5" fillId="0" borderId="15" xfId="0" applyFont="1" applyBorder="1" applyAlignment="1" applyProtection="1">
      <alignment horizontal="center" vertical="center" textRotation="255"/>
    </xf>
    <xf numFmtId="0" fontId="5" fillId="0" borderId="16" xfId="0" applyFont="1" applyBorder="1" applyAlignment="1" applyProtection="1">
      <alignment horizontal="center" vertical="center" textRotation="255"/>
    </xf>
    <xf numFmtId="0" fontId="5" fillId="0" borderId="26" xfId="0" applyFont="1" applyBorder="1" applyAlignment="1" applyProtection="1">
      <alignment horizontal="center" vertical="center" textRotation="255"/>
    </xf>
    <xf numFmtId="0" fontId="5" fillId="0" borderId="27" xfId="0" applyFont="1" applyBorder="1" applyAlignment="1" applyProtection="1">
      <alignment horizontal="center" vertical="center" textRotation="255"/>
    </xf>
    <xf numFmtId="0" fontId="5" fillId="0" borderId="28" xfId="0" applyFont="1" applyBorder="1" applyAlignment="1" applyProtection="1">
      <alignment horizontal="center" vertical="center" textRotation="255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 wrapText="1"/>
    </xf>
    <xf numFmtId="0" fontId="12" fillId="26" borderId="20" xfId="0" applyFont="1" applyFill="1" applyBorder="1" applyAlignment="1" applyProtection="1">
      <alignment horizontal="center" vertical="center" shrinkToFit="1"/>
      <protection locked="0"/>
    </xf>
    <xf numFmtId="0" fontId="12" fillId="26" borderId="21" xfId="0" applyFont="1" applyFill="1" applyBorder="1" applyAlignment="1" applyProtection="1">
      <alignment horizontal="center" vertical="center" shrinkToFit="1"/>
      <protection locked="0"/>
    </xf>
    <xf numFmtId="0" fontId="12" fillId="26" borderId="22" xfId="0" applyFont="1" applyFill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0" fontId="12" fillId="24" borderId="17" xfId="0" applyFont="1" applyFill="1" applyBorder="1" applyAlignment="1" applyProtection="1">
      <alignment horizontal="left" vertical="center" shrinkToFit="1"/>
      <protection locked="0"/>
    </xf>
    <xf numFmtId="0" fontId="12" fillId="24" borderId="18" xfId="0" applyFont="1" applyFill="1" applyBorder="1" applyAlignment="1" applyProtection="1">
      <alignment horizontal="left" vertical="center" shrinkToFit="1"/>
      <protection locked="0"/>
    </xf>
    <xf numFmtId="0" fontId="12" fillId="24" borderId="19" xfId="0" applyFont="1" applyFill="1" applyBorder="1" applyAlignment="1" applyProtection="1">
      <alignment horizontal="left" vertical="center" shrinkToFit="1"/>
      <protection locked="0"/>
    </xf>
    <xf numFmtId="0" fontId="12" fillId="24" borderId="10" xfId="0" applyFont="1" applyFill="1" applyBorder="1" applyAlignment="1" applyProtection="1">
      <alignment horizontal="left" vertical="center" shrinkToFit="1"/>
      <protection locked="0"/>
    </xf>
    <xf numFmtId="0" fontId="12" fillId="0" borderId="31" xfId="0" applyFont="1" applyBorder="1" applyAlignment="1" applyProtection="1">
      <alignment horizontal="center" vertical="center" shrinkToFit="1"/>
    </xf>
    <xf numFmtId="0" fontId="12" fillId="0" borderId="32" xfId="0" applyFont="1" applyBorder="1" applyAlignment="1" applyProtection="1">
      <alignment horizontal="center" vertical="center" shrinkToFit="1"/>
    </xf>
    <xf numFmtId="0" fontId="12" fillId="0" borderId="33" xfId="0" applyFont="1" applyBorder="1" applyAlignment="1" applyProtection="1">
      <alignment horizontal="center" vertical="center" shrinkToFit="1"/>
    </xf>
    <xf numFmtId="0" fontId="12" fillId="26" borderId="17" xfId="0" applyFont="1" applyFill="1" applyBorder="1" applyAlignment="1" applyProtection="1">
      <alignment horizontal="center" vertical="center" shrinkToFit="1"/>
      <protection locked="0"/>
    </xf>
    <xf numFmtId="0" fontId="12" fillId="26" borderId="18" xfId="0" applyFont="1" applyFill="1" applyBorder="1" applyAlignment="1" applyProtection="1">
      <alignment horizontal="center" vertical="center" shrinkToFit="1"/>
      <protection locked="0"/>
    </xf>
    <xf numFmtId="0" fontId="12" fillId="26" borderId="19" xfId="0" applyFont="1" applyFill="1" applyBorder="1" applyAlignment="1" applyProtection="1">
      <alignment horizontal="center" vertical="center" shrinkToFit="1"/>
      <protection locked="0"/>
    </xf>
    <xf numFmtId="0" fontId="12" fillId="24" borderId="20" xfId="0" applyFont="1" applyFill="1" applyBorder="1" applyAlignment="1" applyProtection="1">
      <alignment horizontal="left" vertical="center" shrinkToFit="1"/>
      <protection locked="0"/>
    </xf>
    <xf numFmtId="0" fontId="12" fillId="24" borderId="21" xfId="0" applyFont="1" applyFill="1" applyBorder="1" applyAlignment="1" applyProtection="1">
      <alignment horizontal="left" vertical="center" shrinkToFit="1"/>
      <protection locked="0"/>
    </xf>
    <xf numFmtId="0" fontId="12" fillId="24" borderId="22" xfId="0" applyFont="1" applyFill="1" applyBorder="1" applyAlignment="1" applyProtection="1">
      <alignment horizontal="left" vertical="center" shrinkToFit="1"/>
      <protection locked="0"/>
    </xf>
    <xf numFmtId="0" fontId="12" fillId="24" borderId="11" xfId="0" applyFont="1" applyFill="1" applyBorder="1" applyAlignment="1" applyProtection="1">
      <alignment horizontal="left" vertical="center" shrinkToFit="1"/>
      <protection locked="0"/>
    </xf>
    <xf numFmtId="0" fontId="12" fillId="0" borderId="23" xfId="0" applyFont="1" applyBorder="1" applyAlignment="1" applyProtection="1">
      <alignment horizontal="center" vertical="center" shrinkToFit="1"/>
    </xf>
    <xf numFmtId="0" fontId="12" fillId="0" borderId="24" xfId="0" applyFont="1" applyBorder="1" applyAlignment="1" applyProtection="1">
      <alignment horizontal="center" vertical="center" shrinkToFit="1"/>
    </xf>
    <xf numFmtId="0" fontId="12" fillId="0" borderId="25" xfId="0" applyFont="1" applyBorder="1" applyAlignment="1" applyProtection="1">
      <alignment horizontal="center" vertical="center" shrinkToFit="1"/>
    </xf>
    <xf numFmtId="0" fontId="12" fillId="26" borderId="20" xfId="0" applyFont="1" applyFill="1" applyBorder="1" applyAlignment="1" applyProtection="1">
      <alignment horizontal="left" vertical="center" shrinkToFit="1"/>
      <protection locked="0"/>
    </xf>
    <xf numFmtId="0" fontId="12" fillId="26" borderId="21" xfId="0" applyFont="1" applyFill="1" applyBorder="1" applyAlignment="1" applyProtection="1">
      <alignment horizontal="left" vertical="center" shrinkToFit="1"/>
      <protection locked="0"/>
    </xf>
    <xf numFmtId="0" fontId="12" fillId="26" borderId="22" xfId="0" applyFont="1" applyFill="1" applyBorder="1" applyAlignment="1" applyProtection="1">
      <alignment horizontal="left" vertical="center" shrinkToFit="1"/>
      <protection locked="0"/>
    </xf>
    <xf numFmtId="0" fontId="5" fillId="0" borderId="20" xfId="0" applyFont="1" applyBorder="1" applyAlignment="1" applyProtection="1">
      <alignment horizontal="center" vertical="center" shrinkToFit="1"/>
    </xf>
    <xf numFmtId="0" fontId="5" fillId="0" borderId="21" xfId="0" applyFont="1" applyBorder="1" applyAlignment="1" applyProtection="1">
      <alignment horizontal="center" vertical="center" shrinkToFit="1"/>
    </xf>
    <xf numFmtId="0" fontId="5" fillId="0" borderId="22" xfId="0" applyFont="1" applyBorder="1" applyAlignment="1" applyProtection="1">
      <alignment horizontal="center" vertical="center" shrinkToFit="1"/>
    </xf>
    <xf numFmtId="0" fontId="0" fillId="0" borderId="11" xfId="0" applyBorder="1" applyAlignment="1" applyProtection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34" xfId="0" applyFont="1" applyBorder="1" applyAlignment="1" applyProtection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right" vertical="center"/>
    </xf>
    <xf numFmtId="0" fontId="12" fillId="26" borderId="35" xfId="0" applyFont="1" applyFill="1" applyBorder="1" applyAlignment="1" applyProtection="1">
      <alignment horizontal="center" vertical="center" shrinkToFit="1"/>
      <protection locked="0"/>
    </xf>
    <xf numFmtId="0" fontId="12" fillId="26" borderId="36" xfId="0" applyFont="1" applyFill="1" applyBorder="1" applyAlignment="1" applyProtection="1">
      <alignment horizontal="center" vertical="center" shrinkToFit="1"/>
      <protection locked="0"/>
    </xf>
    <xf numFmtId="0" fontId="12" fillId="26" borderId="37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 applyProtection="1">
      <alignment vertical="center"/>
    </xf>
    <xf numFmtId="0" fontId="5" fillId="0" borderId="14" xfId="0" applyFont="1" applyBorder="1" applyAlignment="1">
      <alignment horizontal="distributed" vertical="center"/>
    </xf>
    <xf numFmtId="0" fontId="5" fillId="0" borderId="15" xfId="0" applyFont="1" applyBorder="1" applyAlignment="1">
      <alignment horizontal="distributed" vertical="center"/>
    </xf>
    <xf numFmtId="0" fontId="5" fillId="0" borderId="16" xfId="0" applyFont="1" applyBorder="1" applyAlignment="1">
      <alignment horizontal="distributed" vertical="center"/>
    </xf>
    <xf numFmtId="0" fontId="5" fillId="0" borderId="0" xfId="0" applyFont="1" applyBorder="1" applyProtection="1">
      <alignment vertical="center"/>
    </xf>
    <xf numFmtId="0" fontId="8" fillId="24" borderId="14" xfId="0" applyFont="1" applyFill="1" applyBorder="1" applyAlignment="1" applyProtection="1">
      <alignment horizontal="center" vertical="center" shrinkToFit="1"/>
      <protection locked="0"/>
    </xf>
    <xf numFmtId="0" fontId="8" fillId="24" borderId="15" xfId="0" applyFont="1" applyFill="1" applyBorder="1" applyAlignment="1" applyProtection="1">
      <alignment horizontal="center" vertical="center" shrinkToFit="1"/>
      <protection locked="0"/>
    </xf>
    <xf numFmtId="0" fontId="8" fillId="24" borderId="16" xfId="0" applyFont="1" applyFill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4" fillId="0" borderId="11" xfId="0" applyFont="1" applyBorder="1" applyAlignment="1" applyProtection="1">
      <alignment horizontal="center" vertical="center"/>
    </xf>
    <xf numFmtId="0" fontId="4" fillId="24" borderId="11" xfId="0" applyFont="1" applyFill="1" applyBorder="1" applyAlignment="1" applyProtection="1">
      <alignment horizontal="center" vertical="center"/>
      <protection locked="0"/>
    </xf>
    <xf numFmtId="0" fontId="8" fillId="25" borderId="20" xfId="0" applyFont="1" applyFill="1" applyBorder="1" applyAlignment="1" applyProtection="1">
      <alignment horizontal="left" vertical="center" indent="1" shrinkToFit="1"/>
      <protection locked="0"/>
    </xf>
    <xf numFmtId="0" fontId="8" fillId="25" borderId="21" xfId="0" applyFont="1" applyFill="1" applyBorder="1" applyAlignment="1" applyProtection="1">
      <alignment horizontal="left" vertical="center" indent="1" shrinkToFit="1"/>
      <protection locked="0"/>
    </xf>
    <xf numFmtId="0" fontId="8" fillId="25" borderId="22" xfId="0" applyFont="1" applyFill="1" applyBorder="1" applyAlignment="1" applyProtection="1">
      <alignment horizontal="left" vertical="center" indent="1" shrinkToFit="1"/>
      <protection locked="0"/>
    </xf>
    <xf numFmtId="0" fontId="7" fillId="0" borderId="0" xfId="0" applyFont="1" applyBorder="1" applyAlignment="1" applyProtection="1">
      <alignment horizontal="left"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distributed" vertical="center" shrinkToFit="1"/>
    </xf>
    <xf numFmtId="0" fontId="12" fillId="26" borderId="43" xfId="0" applyFont="1" applyFill="1" applyBorder="1" applyAlignment="1" applyProtection="1">
      <alignment horizontal="center" vertical="center" shrinkToFit="1"/>
    </xf>
    <xf numFmtId="176" fontId="12" fillId="24" borderId="20" xfId="0" quotePrefix="1" applyNumberFormat="1" applyFont="1" applyFill="1" applyBorder="1" applyAlignment="1" applyProtection="1">
      <alignment horizontal="center" vertical="center" shrinkToFit="1"/>
      <protection locked="0"/>
    </xf>
    <xf numFmtId="176" fontId="12" fillId="24" borderId="21" xfId="0" applyNumberFormat="1" applyFont="1" applyFill="1" applyBorder="1" applyAlignment="1" applyProtection="1">
      <alignment horizontal="center" vertical="center" shrinkToFit="1"/>
      <protection locked="0"/>
    </xf>
    <xf numFmtId="176" fontId="12" fillId="24" borderId="22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>
      <alignment horizontal="distributed" vertical="center"/>
    </xf>
    <xf numFmtId="0" fontId="12" fillId="26" borderId="10" xfId="0" applyFont="1" applyFill="1" applyBorder="1" applyAlignment="1" applyProtection="1">
      <alignment horizontal="center" vertical="center" shrinkToFit="1"/>
      <protection locked="0"/>
    </xf>
    <xf numFmtId="0" fontId="13" fillId="0" borderId="17" xfId="0" applyFont="1" applyFill="1" applyBorder="1" applyAlignment="1" applyProtection="1">
      <alignment horizontal="center" vertical="center"/>
    </xf>
    <xf numFmtId="0" fontId="13" fillId="0" borderId="18" xfId="0" applyFont="1" applyFill="1" applyBorder="1" applyAlignment="1" applyProtection="1">
      <alignment horizontal="center" vertical="center"/>
    </xf>
    <xf numFmtId="0" fontId="13" fillId="0" borderId="19" xfId="0" applyFont="1" applyFill="1" applyBorder="1" applyAlignment="1" applyProtection="1">
      <alignment horizontal="center" vertical="center"/>
    </xf>
    <xf numFmtId="0" fontId="8" fillId="24" borderId="20" xfId="0" applyFont="1" applyFill="1" applyBorder="1" applyAlignment="1" applyProtection="1">
      <alignment horizontal="center" vertical="center"/>
      <protection locked="0"/>
    </xf>
    <xf numFmtId="0" fontId="8" fillId="24" borderId="21" xfId="0" applyFont="1" applyFill="1" applyBorder="1" applyAlignment="1" applyProtection="1">
      <alignment horizontal="center" vertical="center"/>
      <protection locked="0"/>
    </xf>
    <xf numFmtId="0" fontId="12" fillId="26" borderId="17" xfId="0" applyFont="1" applyFill="1" applyBorder="1" applyAlignment="1" applyProtection="1">
      <alignment horizontal="left" vertical="center" shrinkToFit="1"/>
      <protection locked="0"/>
    </xf>
    <xf numFmtId="0" fontId="12" fillId="26" borderId="18" xfId="0" applyFont="1" applyFill="1" applyBorder="1" applyAlignment="1" applyProtection="1">
      <alignment horizontal="left" vertical="center" shrinkToFit="1"/>
      <protection locked="0"/>
    </xf>
    <xf numFmtId="0" fontId="12" fillId="26" borderId="19" xfId="0" applyFont="1" applyFill="1" applyBorder="1" applyAlignment="1" applyProtection="1">
      <alignment horizontal="left" vertical="center" shrinkToFit="1"/>
      <protection locked="0"/>
    </xf>
    <xf numFmtId="0" fontId="5" fillId="0" borderId="38" xfId="0" applyFont="1" applyBorder="1" applyAlignment="1" applyProtection="1">
      <alignment horizontal="center" vertical="center"/>
    </xf>
    <xf numFmtId="0" fontId="5" fillId="0" borderId="39" xfId="0" applyFont="1" applyBorder="1" applyAlignment="1" applyProtection="1">
      <alignment horizontal="center" vertical="center"/>
    </xf>
    <xf numFmtId="0" fontId="5" fillId="0" borderId="30" xfId="0" applyFont="1" applyBorder="1" applyAlignment="1" applyProtection="1">
      <alignment horizontal="center" vertical="center"/>
    </xf>
    <xf numFmtId="0" fontId="5" fillId="0" borderId="18" xfId="0" applyFont="1" applyBorder="1">
      <alignment vertical="center"/>
    </xf>
    <xf numFmtId="0" fontId="0" fillId="30" borderId="0" xfId="0" applyFill="1" applyAlignment="1">
      <alignment horizontal="center" vertical="center" shrinkToFit="1"/>
    </xf>
    <xf numFmtId="0" fontId="0" fillId="0" borderId="0" xfId="28" applyFont="1" applyFill="1" applyBorder="1" applyAlignment="1" applyProtection="1">
      <alignment horizontal="center" vertical="center" shrinkToFit="1"/>
    </xf>
    <xf numFmtId="0" fontId="5" fillId="0" borderId="40" xfId="0" applyFont="1" applyBorder="1" applyAlignment="1" applyProtection="1">
      <alignment horizontal="center" vertical="center" textRotation="255"/>
    </xf>
    <xf numFmtId="0" fontId="5" fillId="0" borderId="0" xfId="0" applyFont="1" applyBorder="1" applyAlignment="1" applyProtection="1">
      <alignment horizontal="center" vertical="center" textRotation="255"/>
    </xf>
    <xf numFmtId="0" fontId="5" fillId="0" borderId="41" xfId="0" applyFont="1" applyBorder="1" applyAlignment="1" applyProtection="1">
      <alignment horizontal="center" vertical="center" textRotation="255"/>
    </xf>
    <xf numFmtId="0" fontId="5" fillId="0" borderId="17" xfId="0" applyFont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5" fillId="0" borderId="38" xfId="0" applyFont="1" applyBorder="1" applyAlignment="1" applyProtection="1">
      <alignment horizontal="center" vertical="center" wrapText="1"/>
    </xf>
    <xf numFmtId="0" fontId="5" fillId="0" borderId="39" xfId="0" applyFont="1" applyBorder="1" applyAlignment="1" applyProtection="1">
      <alignment horizontal="center" vertical="center" wrapText="1"/>
    </xf>
    <xf numFmtId="0" fontId="5" fillId="0" borderId="30" xfId="0" applyFont="1" applyBorder="1" applyAlignment="1" applyProtection="1">
      <alignment horizontal="center" vertical="center" wrapText="1"/>
    </xf>
    <xf numFmtId="0" fontId="15" fillId="27" borderId="0" xfId="28" applyFont="1" applyFill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36" fillId="0" borderId="0" xfId="0" applyFont="1" applyFill="1" applyBorder="1" applyAlignment="1" applyProtection="1">
      <alignment horizontal="center" vertical="center" shrinkToFit="1"/>
      <protection hidden="1"/>
    </xf>
    <xf numFmtId="0" fontId="5" fillId="0" borderId="21" xfId="0" applyNumberFormat="1" applyFont="1" applyBorder="1" applyAlignment="1" applyProtection="1">
      <alignment horizontal="left" vertical="center"/>
    </xf>
    <xf numFmtId="0" fontId="5" fillId="0" borderId="22" xfId="0" applyNumberFormat="1" applyFont="1" applyBorder="1" applyAlignment="1" applyProtection="1">
      <alignment horizontal="left" vertical="center"/>
    </xf>
    <xf numFmtId="0" fontId="5" fillId="0" borderId="11" xfId="0" applyNumberFormat="1" applyFont="1" applyBorder="1" applyAlignment="1" applyProtection="1">
      <alignment horizontal="distributed" vertical="center"/>
    </xf>
    <xf numFmtId="0" fontId="8" fillId="0" borderId="20" xfId="0" applyNumberFormat="1" applyFont="1" applyBorder="1" applyAlignment="1" applyProtection="1">
      <alignment horizontal="center" vertical="center"/>
    </xf>
    <xf numFmtId="0" fontId="8" fillId="0" borderId="21" xfId="0" applyNumberFormat="1" applyFont="1" applyBorder="1" applyAlignment="1" applyProtection="1">
      <alignment horizontal="center" vertical="center"/>
    </xf>
    <xf numFmtId="0" fontId="12" fillId="0" borderId="20" xfId="0" applyNumberFormat="1" applyFont="1" applyFill="1" applyBorder="1" applyAlignment="1" applyProtection="1">
      <alignment horizontal="left" vertical="center" shrinkToFit="1"/>
    </xf>
    <xf numFmtId="0" fontId="12" fillId="0" borderId="21" xfId="0" applyNumberFormat="1" applyFont="1" applyFill="1" applyBorder="1" applyAlignment="1" applyProtection="1">
      <alignment horizontal="left" vertical="center" shrinkToFit="1"/>
    </xf>
    <xf numFmtId="0" fontId="12" fillId="0" borderId="22" xfId="0" applyNumberFormat="1" applyFont="1" applyFill="1" applyBorder="1" applyAlignment="1" applyProtection="1">
      <alignment horizontal="left" vertical="center" shrinkToFit="1"/>
    </xf>
    <xf numFmtId="176" fontId="12" fillId="0" borderId="20" xfId="0" applyNumberFormat="1" applyFont="1" applyFill="1" applyBorder="1" applyAlignment="1" applyProtection="1">
      <alignment horizontal="center" vertical="center" shrinkToFit="1"/>
    </xf>
    <xf numFmtId="176" fontId="12" fillId="0" borderId="21" xfId="0" applyNumberFormat="1" applyFont="1" applyFill="1" applyBorder="1" applyAlignment="1" applyProtection="1">
      <alignment horizontal="center" vertical="center" shrinkToFit="1"/>
    </xf>
    <xf numFmtId="176" fontId="12" fillId="0" borderId="22" xfId="0" applyNumberFormat="1" applyFont="1" applyFill="1" applyBorder="1" applyAlignment="1" applyProtection="1">
      <alignment horizontal="center" vertical="center" shrinkToFit="1"/>
    </xf>
    <xf numFmtId="0" fontId="8" fillId="0" borderId="20" xfId="0" applyFont="1" applyFill="1" applyBorder="1" applyAlignment="1" applyProtection="1">
      <alignment horizontal="center" vertical="center" shrinkToFit="1"/>
    </xf>
    <xf numFmtId="0" fontId="8" fillId="0" borderId="21" xfId="0" applyFont="1" applyFill="1" applyBorder="1" applyAlignment="1" applyProtection="1">
      <alignment horizontal="center" vertical="center" shrinkToFit="1"/>
    </xf>
    <xf numFmtId="0" fontId="8" fillId="0" borderId="22" xfId="0" applyFont="1" applyFill="1" applyBorder="1" applyAlignment="1" applyProtection="1">
      <alignment horizontal="center" vertical="center" shrinkToFit="1"/>
    </xf>
    <xf numFmtId="0" fontId="5" fillId="0" borderId="11" xfId="0" applyFont="1" applyFill="1" applyBorder="1" applyAlignment="1" applyProtection="1">
      <alignment horizontal="center" vertical="center" shrinkToFit="1"/>
    </xf>
    <xf numFmtId="0" fontId="5" fillId="0" borderId="20" xfId="0" applyFont="1" applyBorder="1" applyAlignment="1" applyProtection="1">
      <alignment horizontal="center" vertical="center" wrapText="1"/>
    </xf>
    <xf numFmtId="0" fontId="5" fillId="0" borderId="21" xfId="0" applyFont="1" applyBorder="1" applyAlignment="1" applyProtection="1">
      <alignment horizontal="center" vertical="center" wrapText="1"/>
    </xf>
    <xf numFmtId="0" fontId="5" fillId="0" borderId="22" xfId="0" applyFont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left" vertical="center"/>
    </xf>
    <xf numFmtId="0" fontId="12" fillId="0" borderId="18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center" vertical="center" shrinkToFit="1"/>
    </xf>
    <xf numFmtId="0" fontId="5" fillId="0" borderId="0" xfId="0" applyFont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right" vertical="center" shrinkToFit="1"/>
    </xf>
    <xf numFmtId="0" fontId="12" fillId="0" borderId="18" xfId="0" applyFont="1" applyFill="1" applyBorder="1" applyAlignment="1" applyProtection="1">
      <alignment horizontal="right" vertical="center" shrinkToFit="1"/>
    </xf>
    <xf numFmtId="0" fontId="5" fillId="0" borderId="0" xfId="0" applyFont="1" applyFill="1" applyAlignment="1" applyProtection="1"/>
    <xf numFmtId="0" fontId="5" fillId="0" borderId="18" xfId="0" applyFont="1" applyBorder="1" applyProtection="1">
      <alignment vertical="center"/>
    </xf>
    <xf numFmtId="0" fontId="5" fillId="0" borderId="18" xfId="0" applyFont="1" applyBorder="1" applyAlignment="1" applyProtection="1">
      <alignment horizontal="right" vertical="center"/>
    </xf>
    <xf numFmtId="0" fontId="15" fillId="27" borderId="0" xfId="28" applyFont="1" applyFill="1" applyAlignment="1" applyProtection="1">
      <alignment horizontal="center" vertical="center"/>
    </xf>
    <xf numFmtId="0" fontId="8" fillId="0" borderId="20" xfId="0" applyFont="1" applyFill="1" applyBorder="1" applyAlignment="1" applyProtection="1">
      <alignment horizontal="left" vertical="center" indent="1" shrinkToFit="1"/>
    </xf>
    <xf numFmtId="0" fontId="8" fillId="0" borderId="21" xfId="0" applyFont="1" applyFill="1" applyBorder="1" applyAlignment="1" applyProtection="1">
      <alignment horizontal="left" vertical="center" indent="1" shrinkToFit="1"/>
    </xf>
    <xf numFmtId="0" fontId="8" fillId="0" borderId="22" xfId="0" applyFont="1" applyFill="1" applyBorder="1" applyAlignment="1" applyProtection="1">
      <alignment horizontal="left" vertical="center" indent="1" shrinkToFit="1"/>
    </xf>
    <xf numFmtId="0" fontId="37" fillId="0" borderId="0" xfId="0" applyFont="1" applyBorder="1" applyAlignment="1" applyProtection="1">
      <alignment horizontal="center" vertical="center"/>
      <protection hidden="1"/>
    </xf>
    <xf numFmtId="0" fontId="36" fillId="0" borderId="0" xfId="0" applyFont="1" applyFill="1" applyBorder="1" applyAlignment="1" applyProtection="1">
      <alignment horizontal="left" vertical="center" shrinkToFit="1"/>
      <protection hidden="1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center" vertical="center" shrinkToFit="1"/>
    </xf>
    <xf numFmtId="0" fontId="5" fillId="0" borderId="42" xfId="0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 applyProtection="1">
      <alignment horizontal="center" vertical="center"/>
    </xf>
    <xf numFmtId="38" fontId="5" fillId="31" borderId="21" xfId="34" applyFont="1" applyFill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center" vertical="center"/>
    </xf>
    <xf numFmtId="38" fontId="5" fillId="31" borderId="24" xfId="34" applyFont="1" applyFill="1" applyBorder="1" applyAlignment="1" applyProtection="1">
      <alignment horizontal="center" vertical="center"/>
      <protection locked="0"/>
    </xf>
    <xf numFmtId="38" fontId="5" fillId="0" borderId="21" xfId="34" applyFont="1" applyFill="1" applyBorder="1" applyAlignment="1" applyProtection="1">
      <alignment horizontal="center" vertical="center"/>
      <protection locked="0"/>
    </xf>
    <xf numFmtId="0" fontId="12" fillId="26" borderId="11" xfId="0" applyFont="1" applyFill="1" applyBorder="1" applyAlignment="1" applyProtection="1">
      <alignment horizontal="center" vertical="center" shrinkToFit="1"/>
    </xf>
    <xf numFmtId="49" fontId="12" fillId="31" borderId="21" xfId="0" applyNumberFormat="1" applyFont="1" applyFill="1" applyBorder="1" applyAlignment="1" applyProtection="1">
      <alignment horizontal="center" vertical="center" shrinkToFit="1"/>
      <protection locked="0"/>
    </xf>
    <xf numFmtId="49" fontId="12" fillId="31" borderId="22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20" xfId="0" applyFont="1" applyFill="1" applyBorder="1" applyAlignment="1">
      <alignment horizontal="left" vertical="center"/>
    </xf>
    <xf numFmtId="0" fontId="5" fillId="0" borderId="21" xfId="0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left" vertical="center"/>
    </xf>
    <xf numFmtId="0" fontId="5" fillId="0" borderId="21" xfId="0" applyFont="1" applyFill="1" applyBorder="1" applyAlignment="1" applyProtection="1">
      <alignment horizontal="left" vertical="center"/>
    </xf>
    <xf numFmtId="0" fontId="5" fillId="0" borderId="15" xfId="0" applyFont="1" applyBorder="1" applyAlignment="1" applyProtection="1">
      <alignment horizontal="left" vertical="center"/>
    </xf>
    <xf numFmtId="49" fontId="12" fillId="0" borderId="21" xfId="0" applyNumberFormat="1" applyFont="1" applyFill="1" applyBorder="1" applyAlignment="1" applyProtection="1">
      <alignment horizontal="left" vertical="center" shrinkToFit="1"/>
    </xf>
    <xf numFmtId="0" fontId="12" fillId="26" borderId="10" xfId="0" applyFont="1" applyFill="1" applyBorder="1" applyAlignment="1" applyProtection="1">
      <alignment horizontal="center" vertical="center" shrinkToFit="1"/>
    </xf>
    <xf numFmtId="0" fontId="12" fillId="26" borderId="20" xfId="0" applyFont="1" applyFill="1" applyBorder="1" applyAlignment="1" applyProtection="1">
      <alignment horizontal="center" vertical="center" shrinkToFit="1"/>
    </xf>
    <xf numFmtId="0" fontId="12" fillId="26" borderId="21" xfId="0" applyFont="1" applyFill="1" applyBorder="1" applyAlignment="1" applyProtection="1">
      <alignment horizontal="center" vertical="center" shrinkToFit="1"/>
    </xf>
    <xf numFmtId="0" fontId="12" fillId="26" borderId="22" xfId="0" applyFont="1" applyFill="1" applyBorder="1" applyAlignment="1" applyProtection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 applyProtection="1">
      <alignment horizontal="center" vertical="center" shrinkToFit="1"/>
    </xf>
    <xf numFmtId="176" fontId="12" fillId="24" borderId="14" xfId="0" applyNumberFormat="1" applyFont="1" applyFill="1" applyBorder="1" applyAlignment="1" applyProtection="1">
      <alignment horizontal="center" vertical="center" shrinkToFit="1"/>
      <protection locked="0"/>
    </xf>
    <xf numFmtId="176" fontId="12" fillId="24" borderId="15" xfId="0" applyNumberFormat="1" applyFont="1" applyFill="1" applyBorder="1" applyAlignment="1" applyProtection="1">
      <alignment horizontal="center" vertical="center" shrinkToFit="1"/>
      <protection locked="0"/>
    </xf>
    <xf numFmtId="176" fontId="12" fillId="24" borderId="16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 shrinkToFit="1"/>
    </xf>
    <xf numFmtId="0" fontId="12" fillId="26" borderId="17" xfId="0" applyFont="1" applyFill="1" applyBorder="1" applyAlignment="1" applyProtection="1">
      <alignment horizontal="center" vertical="center" shrinkToFit="1"/>
    </xf>
    <xf numFmtId="0" fontId="12" fillId="26" borderId="18" xfId="0" applyFont="1" applyFill="1" applyBorder="1" applyAlignment="1" applyProtection="1">
      <alignment horizontal="center" vertical="center" shrinkToFit="1"/>
    </xf>
    <xf numFmtId="0" fontId="12" fillId="26" borderId="19" xfId="0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>
      <alignment vertical="center"/>
    </xf>
    <xf numFmtId="0" fontId="12" fillId="0" borderId="0" xfId="0" applyFont="1" applyFill="1" applyBorder="1" applyAlignment="1" applyProtection="1">
      <alignment horizontal="right" vertical="center" shrinkToFit="1"/>
      <protection locked="0"/>
    </xf>
    <xf numFmtId="0" fontId="1" fillId="0" borderId="0" xfId="28" applyFont="1" applyFill="1" applyBorder="1" applyAlignment="1" applyProtection="1">
      <alignment horizontal="left" vertical="center" shrinkToFit="1"/>
    </xf>
    <xf numFmtId="0" fontId="5" fillId="0" borderId="0" xfId="0" applyFont="1" applyFill="1" applyBorder="1" applyAlignment="1" applyProtection="1"/>
    <xf numFmtId="49" fontId="12" fillId="0" borderId="15" xfId="0" applyNumberFormat="1" applyFont="1" applyBorder="1" applyAlignment="1" applyProtection="1">
      <alignment horizontal="left" vertical="center" shrinkToFit="1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12" fillId="24" borderId="18" xfId="0" applyFont="1" applyFill="1" applyBorder="1" applyAlignment="1" applyProtection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85725</xdr:colOff>
      <xdr:row>2</xdr:row>
      <xdr:rowOff>0</xdr:rowOff>
    </xdr:from>
    <xdr:to>
      <xdr:col>69</xdr:col>
      <xdr:colOff>57150</xdr:colOff>
      <xdr:row>2</xdr:row>
      <xdr:rowOff>0</xdr:rowOff>
    </xdr:to>
    <xdr:sp macro="" textlink="">
      <xdr:nvSpPr>
        <xdr:cNvPr id="1957" name="Line 2">
          <a:extLst>
            <a:ext uri="{FF2B5EF4-FFF2-40B4-BE49-F238E27FC236}">
              <a16:creationId xmlns:a16="http://schemas.microsoft.com/office/drawing/2014/main" id="{B557E258-8B00-434E-AC30-18017F10F391}"/>
            </a:ext>
          </a:extLst>
        </xdr:cNvPr>
        <xdr:cNvSpPr>
          <a:spLocks noChangeShapeType="1"/>
        </xdr:cNvSpPr>
      </xdr:nvSpPr>
      <xdr:spPr bwMode="auto">
        <a:xfrm>
          <a:off x="1133475" y="409575"/>
          <a:ext cx="5495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3</xdr:row>
      <xdr:rowOff>85725</xdr:rowOff>
    </xdr:from>
    <xdr:to>
      <xdr:col>41</xdr:col>
      <xdr:colOff>85725</xdr:colOff>
      <xdr:row>4</xdr:row>
      <xdr:rowOff>123825</xdr:rowOff>
    </xdr:to>
    <xdr:sp macro="" textlink="">
      <xdr:nvSpPr>
        <xdr:cNvPr id="1958" name="AutoShape 3">
          <a:extLst>
            <a:ext uri="{FF2B5EF4-FFF2-40B4-BE49-F238E27FC236}">
              <a16:creationId xmlns:a16="http://schemas.microsoft.com/office/drawing/2014/main" id="{363020AD-A7B1-4D22-8C59-92789313ECDF}"/>
            </a:ext>
          </a:extLst>
        </xdr:cNvPr>
        <xdr:cNvSpPr>
          <a:spLocks noChangeArrowheads="1"/>
        </xdr:cNvSpPr>
      </xdr:nvSpPr>
      <xdr:spPr bwMode="auto">
        <a:xfrm>
          <a:off x="3714750" y="561975"/>
          <a:ext cx="276225" cy="209550"/>
        </a:xfrm>
        <a:prstGeom prst="leftArrow">
          <a:avLst>
            <a:gd name="adj1" fmla="val 50000"/>
            <a:gd name="adj2" fmla="val 32955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42</xdr:col>
      <xdr:colOff>49530</xdr:colOff>
      <xdr:row>3</xdr:row>
      <xdr:rowOff>87630</xdr:rowOff>
    </xdr:from>
    <xdr:to>
      <xdr:col>56</xdr:col>
      <xdr:colOff>9564</xdr:colOff>
      <xdr:row>4</xdr:row>
      <xdr:rowOff>162116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5D032606-1D33-489C-B21A-3433FD2B03A8}"/>
            </a:ext>
          </a:extLst>
        </xdr:cNvPr>
        <xdr:cNvSpPr txBox="1">
          <a:spLocks noChangeArrowheads="1"/>
        </xdr:cNvSpPr>
      </xdr:nvSpPr>
      <xdr:spPr bwMode="auto">
        <a:xfrm>
          <a:off x="4057650" y="571500"/>
          <a:ext cx="1285875" cy="2381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選択してください</a:t>
          </a:r>
        </a:p>
      </xdr:txBody>
    </xdr:sp>
    <xdr:clientData/>
  </xdr:twoCellAnchor>
  <xdr:twoCellAnchor>
    <xdr:from>
      <xdr:col>74</xdr:col>
      <xdr:colOff>0</xdr:colOff>
      <xdr:row>3</xdr:row>
      <xdr:rowOff>76200</xdr:rowOff>
    </xdr:from>
    <xdr:to>
      <xdr:col>77</xdr:col>
      <xdr:colOff>293376</xdr:colOff>
      <xdr:row>4</xdr:row>
      <xdr:rowOff>152400</xdr:rowOff>
    </xdr:to>
    <xdr:sp macro="" textlink="">
      <xdr:nvSpPr>
        <xdr:cNvPr id="1043" name="Text Box 19">
          <a:extLst>
            <a:ext uri="{FF2B5EF4-FFF2-40B4-BE49-F238E27FC236}">
              <a16:creationId xmlns:a16="http://schemas.microsoft.com/office/drawing/2014/main" id="{4FB8468F-FC55-4731-854B-18AB08545C13}"/>
            </a:ext>
          </a:extLst>
        </xdr:cNvPr>
        <xdr:cNvSpPr txBox="1">
          <a:spLocks noChangeArrowheads="1"/>
        </xdr:cNvSpPr>
      </xdr:nvSpPr>
      <xdr:spPr bwMode="auto">
        <a:xfrm>
          <a:off x="7067550" y="552450"/>
          <a:ext cx="1724025" cy="2476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シート名を変更しないこと</a:t>
          </a:r>
        </a:p>
      </xdr:txBody>
    </xdr:sp>
    <xdr:clientData/>
  </xdr:twoCellAnchor>
  <xdr:twoCellAnchor>
    <xdr:from>
      <xdr:col>74</xdr:col>
      <xdr:colOff>0</xdr:colOff>
      <xdr:row>10</xdr:row>
      <xdr:rowOff>125730</xdr:rowOff>
    </xdr:from>
    <xdr:to>
      <xdr:col>77</xdr:col>
      <xdr:colOff>293376</xdr:colOff>
      <xdr:row>12</xdr:row>
      <xdr:rowOff>28615</xdr:rowOff>
    </xdr:to>
    <xdr:sp macro="" textlink="">
      <xdr:nvSpPr>
        <xdr:cNvPr id="1046" name="Text Box 22">
          <a:extLst>
            <a:ext uri="{FF2B5EF4-FFF2-40B4-BE49-F238E27FC236}">
              <a16:creationId xmlns:a16="http://schemas.microsoft.com/office/drawing/2014/main" id="{F610CC5D-1904-4941-82D1-9AC47C87BD48}"/>
            </a:ext>
          </a:extLst>
        </xdr:cNvPr>
        <xdr:cNvSpPr txBox="1">
          <a:spLocks noChangeArrowheads="1"/>
        </xdr:cNvSpPr>
      </xdr:nvSpPr>
      <xdr:spPr bwMode="auto">
        <a:xfrm>
          <a:off x="7067550" y="2171700"/>
          <a:ext cx="1724025" cy="371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黄色の欄は原則全てを記入すること</a:t>
          </a:r>
        </a:p>
      </xdr:txBody>
    </xdr:sp>
    <xdr:clientData/>
  </xdr:twoCellAnchor>
  <xdr:twoCellAnchor>
    <xdr:from>
      <xdr:col>74</xdr:col>
      <xdr:colOff>0</xdr:colOff>
      <xdr:row>12</xdr:row>
      <xdr:rowOff>104775</xdr:rowOff>
    </xdr:from>
    <xdr:to>
      <xdr:col>77</xdr:col>
      <xdr:colOff>293376</xdr:colOff>
      <xdr:row>15</xdr:row>
      <xdr:rowOff>152400</xdr:rowOff>
    </xdr:to>
    <xdr:sp macro="" textlink="">
      <xdr:nvSpPr>
        <xdr:cNvPr id="1047" name="Text Box 23">
          <a:extLst>
            <a:ext uri="{FF2B5EF4-FFF2-40B4-BE49-F238E27FC236}">
              <a16:creationId xmlns:a16="http://schemas.microsoft.com/office/drawing/2014/main" id="{3B6AE38B-B736-4F2E-8D30-DB8F7364D881}"/>
            </a:ext>
          </a:extLst>
        </xdr:cNvPr>
        <xdr:cNvSpPr txBox="1">
          <a:spLocks noChangeArrowheads="1"/>
        </xdr:cNvSpPr>
      </xdr:nvSpPr>
      <xdr:spPr bwMode="auto">
        <a:xfrm>
          <a:off x="6217920" y="2581275"/>
          <a:ext cx="1544992" cy="8934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所属名は，男女統一した名称であること。（鹿児島県立・○○立等は省くが、小、中、高は入力すること。）</a:t>
          </a:r>
        </a:p>
      </xdr:txBody>
    </xdr:sp>
    <xdr:clientData/>
  </xdr:twoCellAnchor>
  <xdr:twoCellAnchor>
    <xdr:from>
      <xdr:col>74</xdr:col>
      <xdr:colOff>9525</xdr:colOff>
      <xdr:row>15</xdr:row>
      <xdr:rowOff>238125</xdr:rowOff>
    </xdr:from>
    <xdr:to>
      <xdr:col>77</xdr:col>
      <xdr:colOff>302901</xdr:colOff>
      <xdr:row>17</xdr:row>
      <xdr:rowOff>60960</xdr:rowOff>
    </xdr:to>
    <xdr:sp macro="" textlink="">
      <xdr:nvSpPr>
        <xdr:cNvPr id="1048" name="Text Box 24">
          <a:extLst>
            <a:ext uri="{FF2B5EF4-FFF2-40B4-BE49-F238E27FC236}">
              <a16:creationId xmlns:a16="http://schemas.microsoft.com/office/drawing/2014/main" id="{BC289BD0-944C-4BD8-9492-C6E478CF97D1}"/>
            </a:ext>
          </a:extLst>
        </xdr:cNvPr>
        <xdr:cNvSpPr txBox="1">
          <a:spLocks noChangeArrowheads="1"/>
        </xdr:cNvSpPr>
      </xdr:nvSpPr>
      <xdr:spPr bwMode="auto">
        <a:xfrm>
          <a:off x="6227445" y="3560445"/>
          <a:ext cx="1544992" cy="3867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電子データは指定のアドレスに送信してください。</a:t>
          </a:r>
        </a:p>
      </xdr:txBody>
    </xdr:sp>
    <xdr:clientData/>
  </xdr:twoCellAnchor>
  <xdr:twoCellAnchor>
    <xdr:from>
      <xdr:col>39</xdr:col>
      <xdr:colOff>9525</xdr:colOff>
      <xdr:row>103</xdr:row>
      <xdr:rowOff>85725</xdr:rowOff>
    </xdr:from>
    <xdr:to>
      <xdr:col>42</xdr:col>
      <xdr:colOff>0</xdr:colOff>
      <xdr:row>104</xdr:row>
      <xdr:rowOff>123825</xdr:rowOff>
    </xdr:to>
    <xdr:sp macro="" textlink="">
      <xdr:nvSpPr>
        <xdr:cNvPr id="1964" name="AutoShape 52">
          <a:extLst>
            <a:ext uri="{FF2B5EF4-FFF2-40B4-BE49-F238E27FC236}">
              <a16:creationId xmlns:a16="http://schemas.microsoft.com/office/drawing/2014/main" id="{B4B285E3-0B6B-4610-8C37-20B7B663888A}"/>
            </a:ext>
          </a:extLst>
        </xdr:cNvPr>
        <xdr:cNvSpPr>
          <a:spLocks noChangeArrowheads="1"/>
        </xdr:cNvSpPr>
      </xdr:nvSpPr>
      <xdr:spPr bwMode="auto">
        <a:xfrm>
          <a:off x="3724275" y="20726400"/>
          <a:ext cx="276225" cy="209550"/>
        </a:xfrm>
        <a:prstGeom prst="leftArrow">
          <a:avLst>
            <a:gd name="adj1" fmla="val 50000"/>
            <a:gd name="adj2" fmla="val 32955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42</xdr:col>
      <xdr:colOff>68580</xdr:colOff>
      <xdr:row>103</xdr:row>
      <xdr:rowOff>87630</xdr:rowOff>
    </xdr:from>
    <xdr:to>
      <xdr:col>56</xdr:col>
      <xdr:colOff>11500</xdr:colOff>
      <xdr:row>104</xdr:row>
      <xdr:rowOff>162116</xdr:rowOff>
    </xdr:to>
    <xdr:sp macro="" textlink="">
      <xdr:nvSpPr>
        <xdr:cNvPr id="1077" name="Text Box 53">
          <a:extLst>
            <a:ext uri="{FF2B5EF4-FFF2-40B4-BE49-F238E27FC236}">
              <a16:creationId xmlns:a16="http://schemas.microsoft.com/office/drawing/2014/main" id="{2B06B55F-0FE5-4962-A3A6-8365C3EF8817}"/>
            </a:ext>
          </a:extLst>
        </xdr:cNvPr>
        <xdr:cNvSpPr txBox="1">
          <a:spLocks noChangeArrowheads="1"/>
        </xdr:cNvSpPr>
      </xdr:nvSpPr>
      <xdr:spPr bwMode="auto">
        <a:xfrm>
          <a:off x="4067175" y="20735925"/>
          <a:ext cx="1285875" cy="2381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選択してください</a:t>
          </a:r>
        </a:p>
      </xdr:txBody>
    </xdr:sp>
    <xdr:clientData/>
  </xdr:twoCellAnchor>
  <xdr:twoCellAnchor>
    <xdr:from>
      <xdr:col>12</xdr:col>
      <xdr:colOff>0</xdr:colOff>
      <xdr:row>102</xdr:row>
      <xdr:rowOff>0</xdr:rowOff>
    </xdr:from>
    <xdr:to>
      <xdr:col>69</xdr:col>
      <xdr:colOff>66675</xdr:colOff>
      <xdr:row>102</xdr:row>
      <xdr:rowOff>0</xdr:rowOff>
    </xdr:to>
    <xdr:sp macro="" textlink="">
      <xdr:nvSpPr>
        <xdr:cNvPr id="1966" name="Line 99">
          <a:extLst>
            <a:ext uri="{FF2B5EF4-FFF2-40B4-BE49-F238E27FC236}">
              <a16:creationId xmlns:a16="http://schemas.microsoft.com/office/drawing/2014/main" id="{7F18D926-68FB-4CCA-80AC-94FF7627CCC1}"/>
            </a:ext>
          </a:extLst>
        </xdr:cNvPr>
        <xdr:cNvSpPr>
          <a:spLocks noChangeShapeType="1"/>
        </xdr:cNvSpPr>
      </xdr:nvSpPr>
      <xdr:spPr bwMode="auto">
        <a:xfrm>
          <a:off x="1143000" y="20574000"/>
          <a:ext cx="5495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5</xdr:row>
      <xdr:rowOff>66675</xdr:rowOff>
    </xdr:from>
    <xdr:to>
      <xdr:col>77</xdr:col>
      <xdr:colOff>293376</xdr:colOff>
      <xdr:row>8</xdr:row>
      <xdr:rowOff>0</xdr:rowOff>
    </xdr:to>
    <xdr:sp macro="" textlink="">
      <xdr:nvSpPr>
        <xdr:cNvPr id="1288" name="Text Box 264">
          <a:extLst>
            <a:ext uri="{FF2B5EF4-FFF2-40B4-BE49-F238E27FC236}">
              <a16:creationId xmlns:a16="http://schemas.microsoft.com/office/drawing/2014/main" id="{7403596E-452C-407F-A29C-52D43D134BF2}"/>
            </a:ext>
          </a:extLst>
        </xdr:cNvPr>
        <xdr:cNvSpPr txBox="1">
          <a:spLocks noChangeArrowheads="1"/>
        </xdr:cNvSpPr>
      </xdr:nvSpPr>
      <xdr:spPr bwMode="auto">
        <a:xfrm>
          <a:off x="7067550" y="885825"/>
          <a:ext cx="1724025" cy="581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団体戦，個人戦の入力は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セルのコピー，貼付をしないこと。数式が壊れます。</a:t>
          </a:r>
        </a:p>
      </xdr:txBody>
    </xdr:sp>
    <xdr:clientData/>
  </xdr:twoCellAnchor>
  <xdr:twoCellAnchor>
    <xdr:from>
      <xdr:col>74</xdr:col>
      <xdr:colOff>0</xdr:colOff>
      <xdr:row>8</xdr:row>
      <xdr:rowOff>76200</xdr:rowOff>
    </xdr:from>
    <xdr:to>
      <xdr:col>77</xdr:col>
      <xdr:colOff>293376</xdr:colOff>
      <xdr:row>10</xdr:row>
      <xdr:rowOff>47625</xdr:rowOff>
    </xdr:to>
    <xdr:sp macro="" textlink="">
      <xdr:nvSpPr>
        <xdr:cNvPr id="1289" name="Text Box 265">
          <a:extLst>
            <a:ext uri="{FF2B5EF4-FFF2-40B4-BE49-F238E27FC236}">
              <a16:creationId xmlns:a16="http://schemas.microsoft.com/office/drawing/2014/main" id="{743E3F51-98D7-45D1-9D1C-E5ECA176A601}"/>
            </a:ext>
          </a:extLst>
        </xdr:cNvPr>
        <xdr:cNvSpPr txBox="1">
          <a:spLocks noChangeArrowheads="1"/>
        </xdr:cNvSpPr>
      </xdr:nvSpPr>
      <xdr:spPr bwMode="auto">
        <a:xfrm>
          <a:off x="7067550" y="1543050"/>
          <a:ext cx="1724025" cy="54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同一ファイルで男女の申し込みをしないこと。</a:t>
          </a:r>
        </a:p>
        <a:p>
          <a:pPr algn="l" rtl="0">
            <a:lnSpc>
              <a:spcPts val="1000"/>
            </a:lnSpc>
            <a:defRPr sz="1000"/>
          </a:pP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必ずファイル分けをしてください。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74</xdr:col>
      <xdr:colOff>87630</xdr:colOff>
      <xdr:row>4</xdr:row>
      <xdr:rowOff>161925</xdr:rowOff>
    </xdr:from>
    <xdr:to>
      <xdr:col>76</xdr:col>
      <xdr:colOff>381007</xdr:colOff>
      <xdr:row>15</xdr:row>
      <xdr:rowOff>66675</xdr:rowOff>
    </xdr:to>
    <xdr:sp macro="" textlink="">
      <xdr:nvSpPr>
        <xdr:cNvPr id="3095" name="WordArt 23">
          <a:extLst>
            <a:ext uri="{FF2B5EF4-FFF2-40B4-BE49-F238E27FC236}">
              <a16:creationId xmlns:a16="http://schemas.microsoft.com/office/drawing/2014/main" id="{168560C7-4FA7-4C45-B5BB-9369A0D6D17B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6462713" y="1500187"/>
          <a:ext cx="2628900" cy="1247775"/>
        </a:xfrm>
        <a:prstGeom prst="rect">
          <a:avLst/>
        </a:prstGeom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6600" mc:Ignorable="a14" a14:legacySpreadsheetColorIndex="53"/>
              </a:solidFill>
              <a:effectLst/>
              <a:latin typeface="HG創英角ｺﾞｼｯｸUB"/>
              <a:ea typeface="HG創英角ｺﾞｼｯｸUB"/>
            </a:rPr>
            <a:t>記入例</a:t>
          </a:r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69</xdr:col>
      <xdr:colOff>47625</xdr:colOff>
      <xdr:row>4</xdr:row>
      <xdr:rowOff>161925</xdr:rowOff>
    </xdr:to>
    <xdr:grpSp>
      <xdr:nvGrpSpPr>
        <xdr:cNvPr id="3386" name="Group 24">
          <a:extLst>
            <a:ext uri="{FF2B5EF4-FFF2-40B4-BE49-F238E27FC236}">
              <a16:creationId xmlns:a16="http://schemas.microsoft.com/office/drawing/2014/main" id="{0F234EE1-BB25-4585-A997-CCB159993B72}"/>
            </a:ext>
          </a:extLst>
        </xdr:cNvPr>
        <xdr:cNvGrpSpPr>
          <a:grpSpLocks/>
        </xdr:cNvGrpSpPr>
      </xdr:nvGrpSpPr>
      <xdr:grpSpPr bwMode="auto">
        <a:xfrm>
          <a:off x="1143000" y="409575"/>
          <a:ext cx="5476875" cy="400050"/>
          <a:chOff x="119" y="43"/>
          <a:chExt cx="575" cy="42"/>
        </a:xfrm>
      </xdr:grpSpPr>
      <xdr:sp macro="" textlink="">
        <xdr:nvSpPr>
          <xdr:cNvPr id="3387" name="Line 25">
            <a:extLst>
              <a:ext uri="{FF2B5EF4-FFF2-40B4-BE49-F238E27FC236}">
                <a16:creationId xmlns:a16="http://schemas.microsoft.com/office/drawing/2014/main" id="{21633D6F-D772-46FA-BC9C-3D620BB348D6}"/>
              </a:ext>
            </a:extLst>
          </xdr:cNvPr>
          <xdr:cNvSpPr>
            <a:spLocks noChangeShapeType="1"/>
          </xdr:cNvSpPr>
        </xdr:nvSpPr>
        <xdr:spPr bwMode="auto">
          <a:xfrm>
            <a:off x="119" y="43"/>
            <a:ext cx="57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88" name="AutoShape 26">
            <a:extLst>
              <a:ext uri="{FF2B5EF4-FFF2-40B4-BE49-F238E27FC236}">
                <a16:creationId xmlns:a16="http://schemas.microsoft.com/office/drawing/2014/main" id="{54BCA719-0518-44A8-8572-4BAB98B07245}"/>
              </a:ext>
            </a:extLst>
          </xdr:cNvPr>
          <xdr:cNvSpPr>
            <a:spLocks noChangeArrowheads="1"/>
          </xdr:cNvSpPr>
        </xdr:nvSpPr>
        <xdr:spPr bwMode="auto">
          <a:xfrm>
            <a:off x="390" y="59"/>
            <a:ext cx="29" cy="22"/>
          </a:xfrm>
          <a:prstGeom prst="leftArrow">
            <a:avLst>
              <a:gd name="adj1" fmla="val 50000"/>
              <a:gd name="adj2" fmla="val 32955"/>
            </a:avLst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3099" name="Text Box 27">
            <a:extLst>
              <a:ext uri="{FF2B5EF4-FFF2-40B4-BE49-F238E27FC236}">
                <a16:creationId xmlns:a16="http://schemas.microsoft.com/office/drawing/2014/main" id="{C9B27857-A9AA-415F-90D0-394CE1539EC5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6" y="60"/>
            <a:ext cx="135" cy="25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選択してください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0</xdr:row>
      <xdr:rowOff>0</xdr:rowOff>
    </xdr:to>
    <xdr:grpSp>
      <xdr:nvGrpSpPr>
        <xdr:cNvPr id="4220" name="Group 1">
          <a:extLst>
            <a:ext uri="{FF2B5EF4-FFF2-40B4-BE49-F238E27FC236}">
              <a16:creationId xmlns:a16="http://schemas.microsoft.com/office/drawing/2014/main" id="{162EDA25-769A-486C-B38B-422CAF01C257}"/>
            </a:ext>
          </a:extLst>
        </xdr:cNvPr>
        <xdr:cNvGrpSpPr>
          <a:grpSpLocks/>
        </xdr:cNvGrpSpPr>
      </xdr:nvGrpSpPr>
      <xdr:grpSpPr bwMode="auto">
        <a:xfrm>
          <a:off x="0" y="0"/>
          <a:ext cx="876300" cy="0"/>
          <a:chOff x="1521" y="6485"/>
          <a:chExt cx="9000" cy="5760"/>
        </a:xfrm>
      </xdr:grpSpPr>
      <xdr:sp macro="" textlink="">
        <xdr:nvSpPr>
          <xdr:cNvPr id="4221" name="Rectangle 2">
            <a:extLst>
              <a:ext uri="{FF2B5EF4-FFF2-40B4-BE49-F238E27FC236}">
                <a16:creationId xmlns:a16="http://schemas.microsoft.com/office/drawing/2014/main" id="{3EE2B91C-9BCF-421C-913F-8BE0A478E208}"/>
              </a:ext>
            </a:extLst>
          </xdr:cNvPr>
          <xdr:cNvSpPr>
            <a:spLocks noChangeArrowheads="1"/>
          </xdr:cNvSpPr>
        </xdr:nvSpPr>
        <xdr:spPr bwMode="auto">
          <a:xfrm>
            <a:off x="1521" y="6485"/>
            <a:ext cx="9000" cy="576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pic>
        <xdr:nvPicPr>
          <xdr:cNvPr id="4222" name="Picture 3">
            <a:extLst>
              <a:ext uri="{FF2B5EF4-FFF2-40B4-BE49-F238E27FC236}">
                <a16:creationId xmlns:a16="http://schemas.microsoft.com/office/drawing/2014/main" id="{95ACE7D6-8143-4C73-8799-0A2AC003B23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81" y="6665"/>
            <a:ext cx="8371" cy="51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9">
    <pageSetUpPr autoPageBreaks="0"/>
  </sheetPr>
  <dimension ref="A1:CJ144"/>
  <sheetViews>
    <sheetView showGridLines="0" showRowColHeaders="0" tabSelected="1" zoomScaleNormal="100" zoomScaleSheetLayoutView="100" workbookViewId="0">
      <selection activeCell="F41" sqref="F41:H41"/>
    </sheetView>
  </sheetViews>
  <sheetFormatPr defaultRowHeight="13.5"/>
  <cols>
    <col min="1" max="1" width="1.25" style="18" customWidth="1"/>
    <col min="2" max="73" width="1.25" style="3" customWidth="1"/>
    <col min="74" max="74" width="1.5" style="3" customWidth="1"/>
    <col min="75" max="80" width="6.25" style="17" customWidth="1"/>
    <col min="81" max="81" width="11.125" style="3" customWidth="1"/>
    <col min="82" max="88" width="6.25" style="52" customWidth="1"/>
    <col min="89" max="114" width="6.25" style="3" customWidth="1"/>
    <col min="115" max="16384" width="9" style="3"/>
  </cols>
  <sheetData>
    <row r="1" spans="1:80" ht="13.5" customHeight="1">
      <c r="A1" s="181" t="s">
        <v>88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1"/>
      <c r="AN1" s="181"/>
      <c r="AO1" s="181"/>
      <c r="AP1" s="181"/>
      <c r="AQ1" s="181"/>
      <c r="AR1" s="181"/>
      <c r="AS1" s="181"/>
      <c r="AT1" s="181"/>
      <c r="AU1" s="181"/>
      <c r="AV1" s="181"/>
      <c r="AW1" s="181"/>
      <c r="AX1" s="181"/>
      <c r="AY1" s="181"/>
      <c r="AZ1" s="181"/>
      <c r="BA1" s="181"/>
      <c r="BB1" s="181"/>
      <c r="BC1" s="181"/>
      <c r="BD1" s="181"/>
      <c r="BE1" s="181"/>
      <c r="BF1" s="181"/>
      <c r="BG1" s="181"/>
      <c r="BH1" s="181"/>
      <c r="BI1" s="181"/>
      <c r="BJ1" s="181"/>
      <c r="BK1" s="181"/>
      <c r="BL1" s="181"/>
      <c r="BM1" s="181"/>
      <c r="BN1" s="1"/>
      <c r="BO1" s="1"/>
      <c r="BP1" s="1"/>
      <c r="BQ1" s="1"/>
      <c r="BR1" s="2"/>
      <c r="BS1" s="2"/>
      <c r="BT1" s="2"/>
      <c r="BU1" s="2"/>
      <c r="BW1" s="237" t="s">
        <v>46</v>
      </c>
      <c r="BX1" s="237"/>
      <c r="BY1" s="237"/>
    </row>
    <row r="2" spans="1:80" ht="18.75" customHeight="1">
      <c r="A2" s="184"/>
      <c r="B2" s="184"/>
      <c r="C2" s="184"/>
      <c r="D2" s="99"/>
      <c r="E2" s="99"/>
      <c r="F2" s="99"/>
      <c r="G2" s="99"/>
      <c r="H2" s="188"/>
      <c r="I2" s="188"/>
      <c r="J2" s="188"/>
      <c r="K2" s="192"/>
      <c r="L2" s="192"/>
      <c r="M2" s="207" t="s">
        <v>179</v>
      </c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  <c r="BC2" s="207"/>
      <c r="BD2" s="207"/>
      <c r="BE2" s="99"/>
      <c r="BF2" s="99"/>
      <c r="BG2" s="203" t="s">
        <v>0</v>
      </c>
      <c r="BH2" s="203"/>
      <c r="BI2" s="203"/>
      <c r="BJ2" s="203"/>
      <c r="BK2" s="203"/>
      <c r="BL2" s="203"/>
      <c r="BM2" s="203"/>
      <c r="BN2" s="203"/>
      <c r="BO2" s="203"/>
      <c r="BP2" s="203"/>
      <c r="BQ2" s="203"/>
      <c r="BR2" s="203"/>
      <c r="BS2" s="203"/>
      <c r="BT2" s="203"/>
      <c r="BU2" s="203"/>
      <c r="BW2" s="237"/>
      <c r="BX2" s="237"/>
      <c r="BY2" s="237"/>
    </row>
    <row r="3" spans="1:80" ht="5.25" customHeight="1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8"/>
      <c r="BT3" s="8"/>
      <c r="BU3" s="8"/>
      <c r="BW3" s="237"/>
      <c r="BX3" s="237"/>
      <c r="BY3" s="237"/>
    </row>
    <row r="4" spans="1:80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9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9"/>
      <c r="AA4" s="10"/>
      <c r="AB4" s="10"/>
      <c r="AC4" s="198" t="s">
        <v>1</v>
      </c>
      <c r="AD4" s="198"/>
      <c r="AE4" s="198"/>
      <c r="AF4" s="198"/>
      <c r="AG4" s="198" t="s">
        <v>2</v>
      </c>
      <c r="AH4" s="198"/>
      <c r="AI4" s="198"/>
      <c r="AJ4" s="198"/>
      <c r="AK4" s="10"/>
      <c r="AL4" s="10"/>
      <c r="AM4" s="10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N4" s="204" t="s">
        <v>70</v>
      </c>
      <c r="BO4" s="205"/>
      <c r="BP4" s="205"/>
      <c r="BQ4" s="205"/>
      <c r="BR4" s="206"/>
      <c r="BW4" s="14"/>
      <c r="BX4" s="14"/>
      <c r="BY4" s="14"/>
    </row>
    <row r="5" spans="1:80">
      <c r="A5" s="24"/>
      <c r="B5" s="24"/>
      <c r="C5" s="24"/>
      <c r="D5" s="24"/>
      <c r="E5" s="24"/>
      <c r="F5" s="24"/>
      <c r="G5" s="24"/>
      <c r="H5" s="24"/>
      <c r="I5" s="30"/>
      <c r="J5" s="30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31"/>
      <c r="Y5" s="31"/>
      <c r="Z5" s="15"/>
      <c r="AA5" s="10"/>
      <c r="AB5" s="10"/>
      <c r="AC5" s="199"/>
      <c r="AD5" s="199"/>
      <c r="AE5" s="199"/>
      <c r="AF5" s="199"/>
      <c r="AG5" s="199"/>
      <c r="AH5" s="199"/>
      <c r="AI5" s="199"/>
      <c r="AJ5" s="199"/>
      <c r="AK5" s="10"/>
      <c r="AL5" s="10"/>
      <c r="AM5" s="10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S5" s="13"/>
      <c r="BT5" s="13"/>
      <c r="BU5" s="13"/>
      <c r="BW5" s="14"/>
      <c r="BX5" s="14"/>
      <c r="BY5" s="14"/>
    </row>
    <row r="6" spans="1:80" ht="6" customHeight="1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8"/>
      <c r="BT6" s="8"/>
      <c r="BU6" s="8"/>
      <c r="BW6" s="4"/>
      <c r="BX6" s="4"/>
      <c r="BY6" s="4"/>
    </row>
    <row r="7" spans="1:80" ht="22.5" customHeight="1">
      <c r="A7" s="119" t="s">
        <v>118</v>
      </c>
      <c r="B7" s="120"/>
      <c r="C7" s="120"/>
      <c r="D7" s="120"/>
      <c r="E7" s="120"/>
      <c r="F7" s="120"/>
      <c r="G7" s="120"/>
      <c r="H7" s="120"/>
      <c r="I7" s="120"/>
      <c r="J7" s="120"/>
      <c r="K7" s="121"/>
      <c r="L7" s="200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  <c r="AA7" s="201"/>
      <c r="AB7" s="201"/>
      <c r="AC7" s="201"/>
      <c r="AD7" s="201"/>
      <c r="AE7" s="201"/>
      <c r="AF7" s="201"/>
      <c r="AG7" s="201"/>
      <c r="AH7" s="201"/>
      <c r="AI7" s="201"/>
      <c r="AJ7" s="201"/>
      <c r="AK7" s="201"/>
      <c r="AL7" s="201"/>
      <c r="AM7" s="202"/>
      <c r="AN7" s="212" t="s">
        <v>3</v>
      </c>
      <c r="AO7" s="212"/>
      <c r="AP7" s="212"/>
      <c r="AQ7" s="212"/>
      <c r="AR7" s="212"/>
      <c r="AS7" s="212"/>
      <c r="AT7" s="212"/>
      <c r="AU7" s="212"/>
      <c r="AV7" s="212"/>
      <c r="AW7" s="212"/>
      <c r="AX7" s="217"/>
      <c r="AY7" s="218"/>
      <c r="AZ7" s="218"/>
      <c r="BA7" s="218"/>
      <c r="BB7" s="218"/>
      <c r="BC7" s="218"/>
      <c r="BD7" s="218"/>
      <c r="BE7" s="218"/>
      <c r="BF7" s="218"/>
      <c r="BG7" s="218"/>
      <c r="BH7" s="218"/>
      <c r="BI7" s="218"/>
      <c r="BJ7" s="218"/>
      <c r="BK7" s="218"/>
      <c r="BL7" s="218"/>
      <c r="BM7" s="218"/>
      <c r="BN7" s="218"/>
      <c r="BO7" s="218"/>
      <c r="BP7" s="218"/>
      <c r="BQ7" s="218"/>
      <c r="BR7" s="196" t="s">
        <v>4</v>
      </c>
      <c r="BS7" s="196"/>
      <c r="BT7" s="196"/>
      <c r="BU7" s="197"/>
      <c r="BW7" s="4"/>
      <c r="BX7" s="4"/>
      <c r="BY7" s="4"/>
    </row>
    <row r="8" spans="1:80" ht="22.5" customHeight="1">
      <c r="A8" s="189" t="s">
        <v>5</v>
      </c>
      <c r="B8" s="190"/>
      <c r="C8" s="190"/>
      <c r="D8" s="190"/>
      <c r="E8" s="190"/>
      <c r="F8" s="190"/>
      <c r="G8" s="190"/>
      <c r="H8" s="190"/>
      <c r="I8" s="190"/>
      <c r="J8" s="190"/>
      <c r="K8" s="191"/>
      <c r="L8" s="95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7"/>
      <c r="AV8" s="68" t="s">
        <v>9</v>
      </c>
      <c r="AW8" s="69"/>
      <c r="AX8" s="69"/>
      <c r="AY8" s="69"/>
      <c r="AZ8" s="69"/>
      <c r="BA8" s="69"/>
      <c r="BB8" s="70"/>
      <c r="BC8" s="74"/>
      <c r="BD8" s="75"/>
      <c r="BE8" s="75"/>
      <c r="BF8" s="75"/>
      <c r="BG8" s="75"/>
      <c r="BH8" s="78" t="s">
        <v>111</v>
      </c>
      <c r="BI8" s="78"/>
      <c r="BJ8" s="75"/>
      <c r="BK8" s="75"/>
      <c r="BL8" s="75"/>
      <c r="BM8" s="75"/>
      <c r="BN8" s="75"/>
      <c r="BO8" s="80" t="s">
        <v>111</v>
      </c>
      <c r="BP8" s="80"/>
      <c r="BQ8" s="75"/>
      <c r="BR8" s="75"/>
      <c r="BS8" s="75"/>
      <c r="BT8" s="75"/>
      <c r="BU8" s="82"/>
      <c r="BW8" s="14"/>
      <c r="BX8" s="14"/>
      <c r="BY8" s="14"/>
    </row>
    <row r="9" spans="1:80" ht="22.5" customHeight="1">
      <c r="A9" s="119" t="s">
        <v>119</v>
      </c>
      <c r="B9" s="120"/>
      <c r="C9" s="120"/>
      <c r="D9" s="120"/>
      <c r="E9" s="120"/>
      <c r="F9" s="120"/>
      <c r="G9" s="120"/>
      <c r="H9" s="120"/>
      <c r="I9" s="120"/>
      <c r="J9" s="120"/>
      <c r="K9" s="121"/>
      <c r="L9" s="193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  <c r="AA9" s="194"/>
      <c r="AB9" s="194"/>
      <c r="AC9" s="194"/>
      <c r="AD9" s="194"/>
      <c r="AE9" s="195"/>
      <c r="AF9" s="116" t="s">
        <v>8</v>
      </c>
      <c r="AG9" s="116"/>
      <c r="AH9" s="116"/>
      <c r="AI9" s="116"/>
      <c r="AJ9" s="116"/>
      <c r="AK9" s="116"/>
      <c r="AL9" s="116"/>
      <c r="AM9" s="116"/>
      <c r="AN9" s="209"/>
      <c r="AO9" s="210"/>
      <c r="AP9" s="210"/>
      <c r="AQ9" s="210"/>
      <c r="AR9" s="210"/>
      <c r="AS9" s="210"/>
      <c r="AT9" s="210"/>
      <c r="AU9" s="211"/>
      <c r="AV9" s="71"/>
      <c r="AW9" s="72"/>
      <c r="AX9" s="72"/>
      <c r="AY9" s="72"/>
      <c r="AZ9" s="72"/>
      <c r="BA9" s="72"/>
      <c r="BB9" s="73"/>
      <c r="BC9" s="76"/>
      <c r="BD9" s="77"/>
      <c r="BE9" s="77"/>
      <c r="BF9" s="77"/>
      <c r="BG9" s="77"/>
      <c r="BH9" s="79"/>
      <c r="BI9" s="79"/>
      <c r="BJ9" s="77"/>
      <c r="BK9" s="77"/>
      <c r="BL9" s="77"/>
      <c r="BM9" s="77"/>
      <c r="BN9" s="77"/>
      <c r="BO9" s="81"/>
      <c r="BP9" s="81"/>
      <c r="BQ9" s="77"/>
      <c r="BR9" s="77"/>
      <c r="BS9" s="77"/>
      <c r="BT9" s="77"/>
      <c r="BU9" s="83"/>
    </row>
    <row r="10" spans="1:80" ht="22.5" customHeight="1">
      <c r="A10" s="119" t="s">
        <v>120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6" t="s">
        <v>121</v>
      </c>
      <c r="M10" s="127"/>
      <c r="N10" s="127"/>
      <c r="O10" s="127"/>
      <c r="P10" s="280"/>
      <c r="Q10" s="280"/>
      <c r="R10" s="280"/>
      <c r="S10" s="280"/>
      <c r="T10" s="280"/>
      <c r="U10" s="280"/>
      <c r="V10" s="280"/>
      <c r="W10" s="280"/>
      <c r="X10" s="171" t="s">
        <v>10</v>
      </c>
      <c r="Y10" s="171"/>
      <c r="Z10" s="171"/>
      <c r="AA10" s="281" t="s">
        <v>125</v>
      </c>
      <c r="AB10" s="127"/>
      <c r="AC10" s="127"/>
      <c r="AD10" s="127"/>
      <c r="AE10" s="282"/>
      <c r="AF10" s="282"/>
      <c r="AG10" s="282"/>
      <c r="AH10" s="282"/>
      <c r="AI10" s="282"/>
      <c r="AJ10" s="282"/>
      <c r="AK10" s="282"/>
      <c r="AL10" s="282"/>
      <c r="AM10" s="171" t="s">
        <v>10</v>
      </c>
      <c r="AN10" s="171"/>
      <c r="AO10" s="171"/>
      <c r="AP10" s="281" t="s">
        <v>126</v>
      </c>
      <c r="AQ10" s="127"/>
      <c r="AR10" s="127"/>
      <c r="AS10" s="127"/>
      <c r="AT10" s="282"/>
      <c r="AU10" s="282"/>
      <c r="AV10" s="282"/>
      <c r="AW10" s="282"/>
      <c r="AX10" s="282"/>
      <c r="AY10" s="282"/>
      <c r="AZ10" s="282"/>
      <c r="BA10" s="282"/>
      <c r="BB10" s="171" t="s">
        <v>10</v>
      </c>
      <c r="BC10" s="171"/>
      <c r="BD10" s="171"/>
      <c r="BE10" s="281" t="s">
        <v>124</v>
      </c>
      <c r="BF10" s="127"/>
      <c r="BG10" s="127"/>
      <c r="BH10" s="127"/>
      <c r="BI10" s="127"/>
      <c r="BJ10" s="127"/>
      <c r="BK10" s="283" t="str">
        <f>IF(AND(P10="",AE10="",AT10=""),"",P10+AE10+AT10)</f>
        <v/>
      </c>
      <c r="BL10" s="283"/>
      <c r="BM10" s="283"/>
      <c r="BN10" s="283"/>
      <c r="BO10" s="283"/>
      <c r="BP10" s="283"/>
      <c r="BQ10" s="283"/>
      <c r="BR10" s="283"/>
      <c r="BS10" s="171" t="s">
        <v>10</v>
      </c>
      <c r="BT10" s="171"/>
      <c r="BU10" s="172"/>
    </row>
    <row r="11" spans="1:80" ht="18.75" customHeight="1">
      <c r="A11" s="228" t="s">
        <v>11</v>
      </c>
      <c r="B11" s="229"/>
      <c r="C11" s="230"/>
      <c r="D11" s="231" t="s">
        <v>12</v>
      </c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32"/>
      <c r="Q11" s="232"/>
      <c r="R11" s="232"/>
      <c r="S11" s="233"/>
      <c r="T11" s="144" t="s">
        <v>13</v>
      </c>
      <c r="U11" s="238"/>
      <c r="V11" s="238"/>
      <c r="W11" s="238"/>
      <c r="X11" s="238"/>
      <c r="Y11" s="238"/>
      <c r="Z11" s="238"/>
      <c r="AA11" s="238"/>
      <c r="AB11" s="144" t="s">
        <v>14</v>
      </c>
      <c r="AC11" s="144"/>
      <c r="AD11" s="144"/>
      <c r="AE11" s="144"/>
      <c r="AF11" s="144"/>
      <c r="AG11" s="144"/>
      <c r="AH11" s="144"/>
      <c r="AI11" s="144"/>
      <c r="AJ11" s="122" t="s">
        <v>91</v>
      </c>
      <c r="AK11" s="123"/>
      <c r="AL11" s="123"/>
      <c r="AM11" s="123"/>
      <c r="AN11" s="214" t="s">
        <v>177</v>
      </c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6"/>
      <c r="BH11" s="88" t="s">
        <v>86</v>
      </c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90"/>
    </row>
    <row r="12" spans="1:80" ht="18.75" customHeight="1" thickBot="1">
      <c r="A12" s="139"/>
      <c r="B12" s="140"/>
      <c r="C12" s="141"/>
      <c r="D12" s="234" t="s">
        <v>16</v>
      </c>
      <c r="E12" s="235"/>
      <c r="F12" s="235"/>
      <c r="G12" s="235"/>
      <c r="H12" s="235"/>
      <c r="I12" s="235"/>
      <c r="J12" s="235"/>
      <c r="K12" s="236"/>
      <c r="L12" s="234" t="s">
        <v>17</v>
      </c>
      <c r="M12" s="235"/>
      <c r="N12" s="235"/>
      <c r="O12" s="235"/>
      <c r="P12" s="235"/>
      <c r="Q12" s="235"/>
      <c r="R12" s="235"/>
      <c r="S12" s="236"/>
      <c r="T12" s="86"/>
      <c r="U12" s="86"/>
      <c r="V12" s="86"/>
      <c r="W12" s="86"/>
      <c r="X12" s="86"/>
      <c r="Y12" s="86"/>
      <c r="Z12" s="86"/>
      <c r="AA12" s="86"/>
      <c r="AB12" s="182"/>
      <c r="AC12" s="182"/>
      <c r="AD12" s="182"/>
      <c r="AE12" s="182"/>
      <c r="AF12" s="183" t="s">
        <v>18</v>
      </c>
      <c r="AG12" s="183"/>
      <c r="AH12" s="183"/>
      <c r="AI12" s="183"/>
      <c r="AJ12" s="124"/>
      <c r="AK12" s="125"/>
      <c r="AL12" s="125"/>
      <c r="AM12" s="125"/>
      <c r="AN12" s="86" t="s">
        <v>19</v>
      </c>
      <c r="AO12" s="86"/>
      <c r="AP12" s="86"/>
      <c r="AQ12" s="86"/>
      <c r="AR12" s="86"/>
      <c r="AS12" s="86"/>
      <c r="AT12" s="222" t="s">
        <v>20</v>
      </c>
      <c r="AU12" s="223"/>
      <c r="AV12" s="223"/>
      <c r="AW12" s="224"/>
      <c r="AX12" s="86" t="s">
        <v>19</v>
      </c>
      <c r="AY12" s="86"/>
      <c r="AZ12" s="86"/>
      <c r="BA12" s="86"/>
      <c r="BB12" s="86"/>
      <c r="BC12" s="86"/>
      <c r="BD12" s="86" t="s">
        <v>21</v>
      </c>
      <c r="BE12" s="86"/>
      <c r="BF12" s="86"/>
      <c r="BG12" s="86"/>
      <c r="BH12" s="91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3"/>
    </row>
    <row r="13" spans="1:80" ht="22.5" customHeight="1" thickTop="1">
      <c r="A13" s="148">
        <v>1</v>
      </c>
      <c r="B13" s="149"/>
      <c r="C13" s="149"/>
      <c r="D13" s="150"/>
      <c r="E13" s="151"/>
      <c r="F13" s="151"/>
      <c r="G13" s="151"/>
      <c r="H13" s="151"/>
      <c r="I13" s="151"/>
      <c r="J13" s="151"/>
      <c r="K13" s="152"/>
      <c r="L13" s="153"/>
      <c r="M13" s="153"/>
      <c r="N13" s="153"/>
      <c r="O13" s="153"/>
      <c r="P13" s="153"/>
      <c r="Q13" s="153"/>
      <c r="R13" s="153"/>
      <c r="S13" s="153"/>
      <c r="T13" s="150"/>
      <c r="U13" s="151"/>
      <c r="V13" s="151"/>
      <c r="W13" s="151"/>
      <c r="X13" s="151"/>
      <c r="Y13" s="151"/>
      <c r="Z13" s="151"/>
      <c r="AA13" s="152"/>
      <c r="AB13" s="154"/>
      <c r="AC13" s="155"/>
      <c r="AD13" s="155"/>
      <c r="AE13" s="156"/>
      <c r="AF13" s="157"/>
      <c r="AG13" s="158"/>
      <c r="AH13" s="158"/>
      <c r="AI13" s="159"/>
      <c r="AJ13" s="185"/>
      <c r="AK13" s="186"/>
      <c r="AL13" s="186"/>
      <c r="AM13" s="187"/>
      <c r="AN13" s="208"/>
      <c r="AO13" s="208"/>
      <c r="AP13" s="208"/>
      <c r="AQ13" s="208"/>
      <c r="AR13" s="208"/>
      <c r="AS13" s="208"/>
      <c r="AT13" s="213"/>
      <c r="AU13" s="213"/>
      <c r="AV13" s="213"/>
      <c r="AW13" s="213"/>
      <c r="AX13" s="208"/>
      <c r="AY13" s="208"/>
      <c r="AZ13" s="208"/>
      <c r="BA13" s="208"/>
      <c r="BB13" s="208"/>
      <c r="BC13" s="208"/>
      <c r="BD13" s="213"/>
      <c r="BE13" s="213"/>
      <c r="BF13" s="213"/>
      <c r="BG13" s="213"/>
      <c r="BH13" s="219"/>
      <c r="BI13" s="220"/>
      <c r="BJ13" s="220"/>
      <c r="BK13" s="220"/>
      <c r="BL13" s="220"/>
      <c r="BM13" s="220"/>
      <c r="BN13" s="220"/>
      <c r="BO13" s="220"/>
      <c r="BP13" s="220"/>
      <c r="BQ13" s="220"/>
      <c r="BR13" s="220"/>
      <c r="BS13" s="220"/>
      <c r="BT13" s="220"/>
      <c r="BU13" s="221"/>
      <c r="CA13" s="3"/>
      <c r="CB13" s="3"/>
    </row>
    <row r="14" spans="1:80" ht="22.5" customHeight="1">
      <c r="A14" s="126">
        <v>2</v>
      </c>
      <c r="B14" s="127"/>
      <c r="C14" s="127"/>
      <c r="D14" s="160"/>
      <c r="E14" s="161"/>
      <c r="F14" s="161"/>
      <c r="G14" s="161"/>
      <c r="H14" s="161"/>
      <c r="I14" s="161"/>
      <c r="J14" s="161"/>
      <c r="K14" s="162"/>
      <c r="L14" s="163"/>
      <c r="M14" s="163"/>
      <c r="N14" s="163"/>
      <c r="O14" s="163"/>
      <c r="P14" s="163"/>
      <c r="Q14" s="163"/>
      <c r="R14" s="163"/>
      <c r="S14" s="163"/>
      <c r="T14" s="160"/>
      <c r="U14" s="161"/>
      <c r="V14" s="161"/>
      <c r="W14" s="161"/>
      <c r="X14" s="161"/>
      <c r="Y14" s="161"/>
      <c r="Z14" s="161"/>
      <c r="AA14" s="162"/>
      <c r="AB14" s="164"/>
      <c r="AC14" s="165"/>
      <c r="AD14" s="165"/>
      <c r="AE14" s="166"/>
      <c r="AF14" s="145"/>
      <c r="AG14" s="146"/>
      <c r="AH14" s="146"/>
      <c r="AI14" s="147"/>
      <c r="AJ14" s="145"/>
      <c r="AK14" s="146"/>
      <c r="AL14" s="146"/>
      <c r="AM14" s="147"/>
      <c r="AN14" s="94"/>
      <c r="AO14" s="94"/>
      <c r="AP14" s="94"/>
      <c r="AQ14" s="94"/>
      <c r="AR14" s="94"/>
      <c r="AS14" s="94"/>
      <c r="AT14" s="87"/>
      <c r="AU14" s="87"/>
      <c r="AV14" s="87"/>
      <c r="AW14" s="87"/>
      <c r="AX14" s="94"/>
      <c r="AY14" s="94"/>
      <c r="AZ14" s="94"/>
      <c r="BA14" s="94"/>
      <c r="BB14" s="94"/>
      <c r="BC14" s="94"/>
      <c r="BD14" s="87"/>
      <c r="BE14" s="87"/>
      <c r="BF14" s="87"/>
      <c r="BG14" s="87"/>
      <c r="BH14" s="167"/>
      <c r="BI14" s="168"/>
      <c r="BJ14" s="168"/>
      <c r="BK14" s="168"/>
      <c r="BL14" s="168"/>
      <c r="BM14" s="168"/>
      <c r="BN14" s="168"/>
      <c r="BO14" s="168"/>
      <c r="BP14" s="168"/>
      <c r="BQ14" s="168"/>
      <c r="BR14" s="168"/>
      <c r="BS14" s="168"/>
      <c r="BT14" s="168"/>
      <c r="BU14" s="169"/>
      <c r="CA14" s="3"/>
      <c r="CB14" s="3"/>
    </row>
    <row r="15" spans="1:80" ht="22.5" customHeight="1">
      <c r="A15" s="126">
        <v>3</v>
      </c>
      <c r="B15" s="127"/>
      <c r="C15" s="127"/>
      <c r="D15" s="160"/>
      <c r="E15" s="161"/>
      <c r="F15" s="161"/>
      <c r="G15" s="161"/>
      <c r="H15" s="161"/>
      <c r="I15" s="161"/>
      <c r="J15" s="161"/>
      <c r="K15" s="162"/>
      <c r="L15" s="163"/>
      <c r="M15" s="163"/>
      <c r="N15" s="163"/>
      <c r="O15" s="163"/>
      <c r="P15" s="163"/>
      <c r="Q15" s="163"/>
      <c r="R15" s="163"/>
      <c r="S15" s="163"/>
      <c r="T15" s="160"/>
      <c r="U15" s="161"/>
      <c r="V15" s="161"/>
      <c r="W15" s="161"/>
      <c r="X15" s="161"/>
      <c r="Y15" s="161"/>
      <c r="Z15" s="161"/>
      <c r="AA15" s="162"/>
      <c r="AB15" s="164"/>
      <c r="AC15" s="165"/>
      <c r="AD15" s="165"/>
      <c r="AE15" s="166"/>
      <c r="AF15" s="145"/>
      <c r="AG15" s="146"/>
      <c r="AH15" s="146"/>
      <c r="AI15" s="147"/>
      <c r="AJ15" s="145"/>
      <c r="AK15" s="146"/>
      <c r="AL15" s="146"/>
      <c r="AM15" s="147"/>
      <c r="AN15" s="94"/>
      <c r="AO15" s="94"/>
      <c r="AP15" s="94"/>
      <c r="AQ15" s="94"/>
      <c r="AR15" s="94"/>
      <c r="AS15" s="94"/>
      <c r="AT15" s="87"/>
      <c r="AU15" s="87"/>
      <c r="AV15" s="87"/>
      <c r="AW15" s="87"/>
      <c r="AX15" s="94"/>
      <c r="AY15" s="94"/>
      <c r="AZ15" s="94"/>
      <c r="BA15" s="94"/>
      <c r="BB15" s="94"/>
      <c r="BC15" s="94"/>
      <c r="BD15" s="87"/>
      <c r="BE15" s="87"/>
      <c r="BF15" s="87"/>
      <c r="BG15" s="87"/>
      <c r="BH15" s="167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9"/>
      <c r="CA15" s="3"/>
      <c r="CB15" s="3"/>
    </row>
    <row r="16" spans="1:80" ht="22.5" customHeight="1">
      <c r="A16" s="148">
        <v>4</v>
      </c>
      <c r="B16" s="149"/>
      <c r="C16" s="149"/>
      <c r="D16" s="160"/>
      <c r="E16" s="161"/>
      <c r="F16" s="161"/>
      <c r="G16" s="161"/>
      <c r="H16" s="161"/>
      <c r="I16" s="161"/>
      <c r="J16" s="161"/>
      <c r="K16" s="162"/>
      <c r="L16" s="163"/>
      <c r="M16" s="163"/>
      <c r="N16" s="163"/>
      <c r="O16" s="163"/>
      <c r="P16" s="163"/>
      <c r="Q16" s="163"/>
      <c r="R16" s="163"/>
      <c r="S16" s="163"/>
      <c r="T16" s="160"/>
      <c r="U16" s="161"/>
      <c r="V16" s="161"/>
      <c r="W16" s="161"/>
      <c r="X16" s="161"/>
      <c r="Y16" s="161"/>
      <c r="Z16" s="161"/>
      <c r="AA16" s="162"/>
      <c r="AB16" s="164"/>
      <c r="AC16" s="165"/>
      <c r="AD16" s="165"/>
      <c r="AE16" s="166"/>
      <c r="AF16" s="145"/>
      <c r="AG16" s="146"/>
      <c r="AH16" s="146"/>
      <c r="AI16" s="147"/>
      <c r="AJ16" s="145"/>
      <c r="AK16" s="146"/>
      <c r="AL16" s="146"/>
      <c r="AM16" s="147"/>
      <c r="AN16" s="94"/>
      <c r="AO16" s="94"/>
      <c r="AP16" s="94"/>
      <c r="AQ16" s="94"/>
      <c r="AR16" s="94"/>
      <c r="AS16" s="94"/>
      <c r="AT16" s="87"/>
      <c r="AU16" s="87"/>
      <c r="AV16" s="87"/>
      <c r="AW16" s="87"/>
      <c r="AX16" s="94"/>
      <c r="AY16" s="94"/>
      <c r="AZ16" s="94"/>
      <c r="BA16" s="94"/>
      <c r="BB16" s="94"/>
      <c r="BC16" s="94"/>
      <c r="BD16" s="87"/>
      <c r="BE16" s="87"/>
      <c r="BF16" s="87"/>
      <c r="BG16" s="87"/>
      <c r="BH16" s="167"/>
      <c r="BI16" s="168"/>
      <c r="BJ16" s="168"/>
      <c r="BK16" s="168"/>
      <c r="BL16" s="168"/>
      <c r="BM16" s="168"/>
      <c r="BN16" s="168"/>
      <c r="BO16" s="168"/>
      <c r="BP16" s="168"/>
      <c r="BQ16" s="168"/>
      <c r="BR16" s="168"/>
      <c r="BS16" s="168"/>
      <c r="BT16" s="168"/>
      <c r="BU16" s="169"/>
      <c r="CA16" s="3"/>
      <c r="CB16" s="3"/>
    </row>
    <row r="17" spans="1:88" ht="22.5" customHeight="1">
      <c r="A17" s="126">
        <v>5</v>
      </c>
      <c r="B17" s="127"/>
      <c r="C17" s="127"/>
      <c r="D17" s="160"/>
      <c r="E17" s="161"/>
      <c r="F17" s="161"/>
      <c r="G17" s="161"/>
      <c r="H17" s="161"/>
      <c r="I17" s="161"/>
      <c r="J17" s="161"/>
      <c r="K17" s="162"/>
      <c r="L17" s="163"/>
      <c r="M17" s="163"/>
      <c r="N17" s="163"/>
      <c r="O17" s="163"/>
      <c r="P17" s="163"/>
      <c r="Q17" s="163"/>
      <c r="R17" s="163"/>
      <c r="S17" s="163"/>
      <c r="T17" s="160"/>
      <c r="U17" s="161"/>
      <c r="V17" s="161"/>
      <c r="W17" s="161"/>
      <c r="X17" s="161"/>
      <c r="Y17" s="161"/>
      <c r="Z17" s="161"/>
      <c r="AA17" s="162"/>
      <c r="AB17" s="164"/>
      <c r="AC17" s="165"/>
      <c r="AD17" s="165"/>
      <c r="AE17" s="166"/>
      <c r="AF17" s="145"/>
      <c r="AG17" s="146"/>
      <c r="AH17" s="146"/>
      <c r="AI17" s="147"/>
      <c r="AJ17" s="145"/>
      <c r="AK17" s="146"/>
      <c r="AL17" s="146"/>
      <c r="AM17" s="147"/>
      <c r="AN17" s="94"/>
      <c r="AO17" s="94"/>
      <c r="AP17" s="94"/>
      <c r="AQ17" s="94"/>
      <c r="AR17" s="94"/>
      <c r="AS17" s="94"/>
      <c r="AT17" s="87"/>
      <c r="AU17" s="87"/>
      <c r="AV17" s="87"/>
      <c r="AW17" s="87"/>
      <c r="AX17" s="94"/>
      <c r="AY17" s="94"/>
      <c r="AZ17" s="94"/>
      <c r="BA17" s="94"/>
      <c r="BB17" s="94"/>
      <c r="BC17" s="94"/>
      <c r="BD17" s="87"/>
      <c r="BE17" s="87"/>
      <c r="BF17" s="87"/>
      <c r="BG17" s="87"/>
      <c r="BH17" s="167"/>
      <c r="BI17" s="168"/>
      <c r="BJ17" s="168"/>
      <c r="BK17" s="168"/>
      <c r="BL17" s="168"/>
      <c r="BM17" s="168"/>
      <c r="BN17" s="168"/>
      <c r="BO17" s="168"/>
      <c r="BP17" s="168"/>
      <c r="BQ17" s="168"/>
      <c r="BR17" s="168"/>
      <c r="BS17" s="168"/>
      <c r="BT17" s="168"/>
      <c r="BU17" s="169"/>
      <c r="CA17" s="3"/>
      <c r="CB17" s="3"/>
    </row>
    <row r="18" spans="1:88" ht="22.5" customHeight="1">
      <c r="A18" s="126">
        <v>6</v>
      </c>
      <c r="B18" s="127"/>
      <c r="C18" s="127"/>
      <c r="D18" s="160"/>
      <c r="E18" s="161"/>
      <c r="F18" s="161"/>
      <c r="G18" s="161"/>
      <c r="H18" s="161"/>
      <c r="I18" s="161"/>
      <c r="J18" s="161"/>
      <c r="K18" s="162"/>
      <c r="L18" s="163"/>
      <c r="M18" s="163"/>
      <c r="N18" s="163"/>
      <c r="O18" s="163"/>
      <c r="P18" s="163"/>
      <c r="Q18" s="163"/>
      <c r="R18" s="163"/>
      <c r="S18" s="163"/>
      <c r="T18" s="160"/>
      <c r="U18" s="161"/>
      <c r="V18" s="161"/>
      <c r="W18" s="161"/>
      <c r="X18" s="161"/>
      <c r="Y18" s="161"/>
      <c r="Z18" s="161"/>
      <c r="AA18" s="162"/>
      <c r="AB18" s="164"/>
      <c r="AC18" s="165"/>
      <c r="AD18" s="165"/>
      <c r="AE18" s="166"/>
      <c r="AF18" s="145"/>
      <c r="AG18" s="146"/>
      <c r="AH18" s="146"/>
      <c r="AI18" s="147"/>
      <c r="AJ18" s="145"/>
      <c r="AK18" s="146"/>
      <c r="AL18" s="146"/>
      <c r="AM18" s="147"/>
      <c r="AN18" s="94"/>
      <c r="AO18" s="94"/>
      <c r="AP18" s="94"/>
      <c r="AQ18" s="94"/>
      <c r="AR18" s="94"/>
      <c r="AS18" s="94"/>
      <c r="AT18" s="87"/>
      <c r="AU18" s="87"/>
      <c r="AV18" s="87"/>
      <c r="AW18" s="87"/>
      <c r="AX18" s="94"/>
      <c r="AY18" s="94"/>
      <c r="AZ18" s="94"/>
      <c r="BA18" s="94"/>
      <c r="BB18" s="94"/>
      <c r="BC18" s="94"/>
      <c r="BD18" s="87"/>
      <c r="BE18" s="87"/>
      <c r="BF18" s="87"/>
      <c r="BG18" s="87"/>
      <c r="BH18" s="167"/>
      <c r="BI18" s="168"/>
      <c r="BJ18" s="168"/>
      <c r="BK18" s="168"/>
      <c r="BL18" s="168"/>
      <c r="BM18" s="168"/>
      <c r="BN18" s="168"/>
      <c r="BO18" s="168"/>
      <c r="BP18" s="168"/>
      <c r="BQ18" s="168"/>
      <c r="BR18" s="168"/>
      <c r="BS18" s="168"/>
      <c r="BT18" s="168"/>
      <c r="BU18" s="169"/>
      <c r="CA18" s="3"/>
      <c r="CB18" s="3"/>
    </row>
    <row r="19" spans="1:88" ht="22.5" customHeight="1">
      <c r="A19" s="148">
        <v>7</v>
      </c>
      <c r="B19" s="149"/>
      <c r="C19" s="149"/>
      <c r="D19" s="160"/>
      <c r="E19" s="161"/>
      <c r="F19" s="161"/>
      <c r="G19" s="161"/>
      <c r="H19" s="161"/>
      <c r="I19" s="161"/>
      <c r="J19" s="161"/>
      <c r="K19" s="162"/>
      <c r="L19" s="163"/>
      <c r="M19" s="163"/>
      <c r="N19" s="163"/>
      <c r="O19" s="163"/>
      <c r="P19" s="163"/>
      <c r="Q19" s="163"/>
      <c r="R19" s="163"/>
      <c r="S19" s="163"/>
      <c r="T19" s="160"/>
      <c r="U19" s="161"/>
      <c r="V19" s="161"/>
      <c r="W19" s="161"/>
      <c r="X19" s="161"/>
      <c r="Y19" s="161"/>
      <c r="Z19" s="161"/>
      <c r="AA19" s="162"/>
      <c r="AB19" s="164"/>
      <c r="AC19" s="165"/>
      <c r="AD19" s="165"/>
      <c r="AE19" s="166"/>
      <c r="AF19" s="145"/>
      <c r="AG19" s="146"/>
      <c r="AH19" s="146"/>
      <c r="AI19" s="147"/>
      <c r="AJ19" s="145"/>
      <c r="AK19" s="146"/>
      <c r="AL19" s="146"/>
      <c r="AM19" s="147"/>
      <c r="AN19" s="94"/>
      <c r="AO19" s="94"/>
      <c r="AP19" s="94"/>
      <c r="AQ19" s="94"/>
      <c r="AR19" s="94"/>
      <c r="AS19" s="94"/>
      <c r="AT19" s="87"/>
      <c r="AU19" s="87"/>
      <c r="AV19" s="87"/>
      <c r="AW19" s="87"/>
      <c r="AX19" s="94"/>
      <c r="AY19" s="94"/>
      <c r="AZ19" s="94"/>
      <c r="BA19" s="94"/>
      <c r="BB19" s="94"/>
      <c r="BC19" s="94"/>
      <c r="BD19" s="87"/>
      <c r="BE19" s="87"/>
      <c r="BF19" s="87"/>
      <c r="BG19" s="87"/>
      <c r="BH19" s="167"/>
      <c r="BI19" s="168"/>
      <c r="BJ19" s="168"/>
      <c r="BK19" s="168"/>
      <c r="BL19" s="168"/>
      <c r="BM19" s="168"/>
      <c r="BN19" s="168"/>
      <c r="BO19" s="168"/>
      <c r="BP19" s="168"/>
      <c r="BQ19" s="168"/>
      <c r="BR19" s="168"/>
      <c r="BS19" s="168"/>
      <c r="BT19" s="168"/>
      <c r="BU19" s="169"/>
      <c r="BW19" s="84" t="str">
        <f>IF($AB$90=0,"","団体の入力に不備があります")</f>
        <v/>
      </c>
      <c r="BX19" s="84"/>
      <c r="BY19" s="84"/>
      <c r="CA19" s="3"/>
      <c r="CB19" s="3"/>
      <c r="CC19" s="32"/>
    </row>
    <row r="20" spans="1:88" ht="22.5" customHeight="1">
      <c r="A20" s="148">
        <v>8</v>
      </c>
      <c r="B20" s="149"/>
      <c r="C20" s="149"/>
      <c r="D20" s="160"/>
      <c r="E20" s="161"/>
      <c r="F20" s="161"/>
      <c r="G20" s="161"/>
      <c r="H20" s="161"/>
      <c r="I20" s="161"/>
      <c r="J20" s="161"/>
      <c r="K20" s="162"/>
      <c r="L20" s="163"/>
      <c r="M20" s="163"/>
      <c r="N20" s="163"/>
      <c r="O20" s="163"/>
      <c r="P20" s="163"/>
      <c r="Q20" s="163"/>
      <c r="R20" s="163"/>
      <c r="S20" s="163"/>
      <c r="T20" s="160"/>
      <c r="U20" s="161"/>
      <c r="V20" s="161"/>
      <c r="W20" s="161"/>
      <c r="X20" s="161"/>
      <c r="Y20" s="161"/>
      <c r="Z20" s="161"/>
      <c r="AA20" s="162"/>
      <c r="AB20" s="164"/>
      <c r="AC20" s="165"/>
      <c r="AD20" s="165"/>
      <c r="AE20" s="166"/>
      <c r="AF20" s="145"/>
      <c r="AG20" s="146"/>
      <c r="AH20" s="146"/>
      <c r="AI20" s="147"/>
      <c r="AJ20" s="145"/>
      <c r="AK20" s="146"/>
      <c r="AL20" s="146"/>
      <c r="AM20" s="147"/>
      <c r="AN20" s="94"/>
      <c r="AO20" s="94"/>
      <c r="AP20" s="94"/>
      <c r="AQ20" s="94"/>
      <c r="AR20" s="94"/>
      <c r="AS20" s="94"/>
      <c r="AT20" s="87"/>
      <c r="AU20" s="87"/>
      <c r="AV20" s="87"/>
      <c r="AW20" s="87"/>
      <c r="AX20" s="94"/>
      <c r="AY20" s="94"/>
      <c r="AZ20" s="94"/>
      <c r="BA20" s="94"/>
      <c r="BB20" s="94"/>
      <c r="BC20" s="94"/>
      <c r="BD20" s="87"/>
      <c r="BE20" s="87"/>
      <c r="BF20" s="87"/>
      <c r="BG20" s="87"/>
      <c r="BH20" s="167"/>
      <c r="BI20" s="168"/>
      <c r="BJ20" s="168"/>
      <c r="BK20" s="168"/>
      <c r="BL20" s="168"/>
      <c r="BM20" s="168"/>
      <c r="BN20" s="168"/>
      <c r="BO20" s="168"/>
      <c r="BP20" s="168"/>
      <c r="BQ20" s="168"/>
      <c r="BR20" s="168"/>
      <c r="BS20" s="168"/>
      <c r="BT20" s="168"/>
      <c r="BU20" s="169"/>
      <c r="BW20" s="84"/>
      <c r="BX20" s="84"/>
      <c r="BY20" s="84"/>
      <c r="CA20" s="3"/>
      <c r="CB20" s="3"/>
      <c r="CC20" s="33"/>
      <c r="CE20" s="53"/>
      <c r="CF20" s="53" t="s">
        <v>73</v>
      </c>
      <c r="CG20" s="53" t="s">
        <v>74</v>
      </c>
      <c r="CH20" s="53" t="s">
        <v>75</v>
      </c>
      <c r="CI20" s="53" t="s">
        <v>76</v>
      </c>
      <c r="CJ20" s="53"/>
    </row>
    <row r="21" spans="1:88" ht="22.5" customHeight="1">
      <c r="A21" s="126">
        <v>9</v>
      </c>
      <c r="B21" s="127"/>
      <c r="C21" s="127"/>
      <c r="D21" s="160"/>
      <c r="E21" s="161"/>
      <c r="F21" s="161"/>
      <c r="G21" s="161"/>
      <c r="H21" s="161"/>
      <c r="I21" s="161"/>
      <c r="J21" s="161"/>
      <c r="K21" s="162"/>
      <c r="L21" s="163"/>
      <c r="M21" s="163"/>
      <c r="N21" s="163"/>
      <c r="O21" s="163"/>
      <c r="P21" s="163"/>
      <c r="Q21" s="163"/>
      <c r="R21" s="163"/>
      <c r="S21" s="163"/>
      <c r="T21" s="160"/>
      <c r="U21" s="161"/>
      <c r="V21" s="161"/>
      <c r="W21" s="161"/>
      <c r="X21" s="161"/>
      <c r="Y21" s="161"/>
      <c r="Z21" s="161"/>
      <c r="AA21" s="162"/>
      <c r="AB21" s="164"/>
      <c r="AC21" s="165"/>
      <c r="AD21" s="165"/>
      <c r="AE21" s="166"/>
      <c r="AF21" s="145"/>
      <c r="AG21" s="146"/>
      <c r="AH21" s="146"/>
      <c r="AI21" s="147"/>
      <c r="AJ21" s="145"/>
      <c r="AK21" s="146"/>
      <c r="AL21" s="146"/>
      <c r="AM21" s="147"/>
      <c r="AN21" s="94"/>
      <c r="AO21" s="94"/>
      <c r="AP21" s="94"/>
      <c r="AQ21" s="94"/>
      <c r="AR21" s="94"/>
      <c r="AS21" s="94"/>
      <c r="AT21" s="87"/>
      <c r="AU21" s="87"/>
      <c r="AV21" s="87"/>
      <c r="AW21" s="87"/>
      <c r="AX21" s="94"/>
      <c r="AY21" s="94"/>
      <c r="AZ21" s="94"/>
      <c r="BA21" s="94"/>
      <c r="BB21" s="94"/>
      <c r="BC21" s="94"/>
      <c r="BD21" s="87"/>
      <c r="BE21" s="87"/>
      <c r="BF21" s="87"/>
      <c r="BG21" s="87"/>
      <c r="BH21" s="167"/>
      <c r="BI21" s="168"/>
      <c r="BJ21" s="168"/>
      <c r="BK21" s="168"/>
      <c r="BL21" s="168"/>
      <c r="BM21" s="168"/>
      <c r="BN21" s="168"/>
      <c r="BO21" s="168"/>
      <c r="BP21" s="168"/>
      <c r="BQ21" s="168"/>
      <c r="BR21" s="168"/>
      <c r="BS21" s="168"/>
      <c r="BT21" s="168"/>
      <c r="BU21" s="169"/>
      <c r="BW21" s="84"/>
      <c r="BX21" s="84"/>
      <c r="BY21" s="84"/>
      <c r="CA21" s="3"/>
      <c r="CB21" s="3"/>
      <c r="CC21" s="67"/>
      <c r="CE21" s="53"/>
      <c r="CF21" s="53"/>
      <c r="CG21" s="53"/>
      <c r="CH21" s="53"/>
      <c r="CI21" s="53"/>
      <c r="CJ21" s="53">
        <v>0</v>
      </c>
    </row>
    <row r="22" spans="1:88" ht="22.5" customHeight="1">
      <c r="A22" s="126">
        <v>10</v>
      </c>
      <c r="B22" s="127"/>
      <c r="C22" s="127"/>
      <c r="D22" s="160"/>
      <c r="E22" s="161"/>
      <c r="F22" s="161"/>
      <c r="G22" s="161"/>
      <c r="H22" s="161"/>
      <c r="I22" s="161"/>
      <c r="J22" s="161"/>
      <c r="K22" s="162"/>
      <c r="L22" s="163"/>
      <c r="M22" s="163"/>
      <c r="N22" s="163"/>
      <c r="O22" s="163"/>
      <c r="P22" s="163"/>
      <c r="Q22" s="163"/>
      <c r="R22" s="163"/>
      <c r="S22" s="163"/>
      <c r="T22" s="160"/>
      <c r="U22" s="161"/>
      <c r="V22" s="161"/>
      <c r="W22" s="161"/>
      <c r="X22" s="161"/>
      <c r="Y22" s="161"/>
      <c r="Z22" s="161"/>
      <c r="AA22" s="162"/>
      <c r="AB22" s="164"/>
      <c r="AC22" s="165"/>
      <c r="AD22" s="165"/>
      <c r="AE22" s="166"/>
      <c r="AF22" s="145"/>
      <c r="AG22" s="146"/>
      <c r="AH22" s="146"/>
      <c r="AI22" s="147"/>
      <c r="AJ22" s="145"/>
      <c r="AK22" s="146"/>
      <c r="AL22" s="146"/>
      <c r="AM22" s="147"/>
      <c r="AN22" s="94"/>
      <c r="AO22" s="94"/>
      <c r="AP22" s="94"/>
      <c r="AQ22" s="94"/>
      <c r="AR22" s="94"/>
      <c r="AS22" s="94"/>
      <c r="AT22" s="87"/>
      <c r="AU22" s="87"/>
      <c r="AV22" s="87"/>
      <c r="AW22" s="87"/>
      <c r="AX22" s="94"/>
      <c r="AY22" s="94"/>
      <c r="AZ22" s="94"/>
      <c r="BA22" s="94"/>
      <c r="BB22" s="94"/>
      <c r="BC22" s="94"/>
      <c r="BD22" s="87"/>
      <c r="BE22" s="87"/>
      <c r="BF22" s="87"/>
      <c r="BG22" s="87"/>
      <c r="BH22" s="167"/>
      <c r="BI22" s="168"/>
      <c r="BJ22" s="168"/>
      <c r="BK22" s="168"/>
      <c r="BL22" s="168"/>
      <c r="BM22" s="168"/>
      <c r="BN22" s="168"/>
      <c r="BO22" s="168"/>
      <c r="BP22" s="168"/>
      <c r="BQ22" s="168"/>
      <c r="BR22" s="168"/>
      <c r="BS22" s="168"/>
      <c r="BT22" s="168"/>
      <c r="BU22" s="169"/>
      <c r="BW22" s="84"/>
      <c r="BX22" s="84"/>
      <c r="BY22" s="84"/>
      <c r="CA22" s="3"/>
      <c r="CB22" s="3"/>
      <c r="CC22" s="32"/>
      <c r="CE22" s="53" t="s">
        <v>64</v>
      </c>
      <c r="CF22" s="53" t="s">
        <v>71</v>
      </c>
      <c r="CG22" s="53" t="s">
        <v>72</v>
      </c>
      <c r="CH22" s="53">
        <v>1</v>
      </c>
      <c r="CI22" s="53">
        <v>1</v>
      </c>
      <c r="CJ22" s="53">
        <v>1</v>
      </c>
    </row>
    <row r="23" spans="1:88" ht="22.5" customHeight="1">
      <c r="A23" s="148">
        <v>11</v>
      </c>
      <c r="B23" s="149"/>
      <c r="C23" s="149"/>
      <c r="D23" s="160"/>
      <c r="E23" s="161"/>
      <c r="F23" s="161"/>
      <c r="G23" s="161"/>
      <c r="H23" s="161"/>
      <c r="I23" s="161"/>
      <c r="J23" s="161"/>
      <c r="K23" s="162"/>
      <c r="L23" s="163"/>
      <c r="M23" s="163"/>
      <c r="N23" s="163"/>
      <c r="O23" s="163"/>
      <c r="P23" s="163"/>
      <c r="Q23" s="163"/>
      <c r="R23" s="163"/>
      <c r="S23" s="163"/>
      <c r="T23" s="160"/>
      <c r="U23" s="161"/>
      <c r="V23" s="161"/>
      <c r="W23" s="161"/>
      <c r="X23" s="161"/>
      <c r="Y23" s="161"/>
      <c r="Z23" s="161"/>
      <c r="AA23" s="162"/>
      <c r="AB23" s="164"/>
      <c r="AC23" s="165"/>
      <c r="AD23" s="165"/>
      <c r="AE23" s="166"/>
      <c r="AF23" s="145"/>
      <c r="AG23" s="146"/>
      <c r="AH23" s="146"/>
      <c r="AI23" s="147"/>
      <c r="AJ23" s="145"/>
      <c r="AK23" s="146"/>
      <c r="AL23" s="146"/>
      <c r="AM23" s="147"/>
      <c r="AN23" s="94"/>
      <c r="AO23" s="94"/>
      <c r="AP23" s="94"/>
      <c r="AQ23" s="94"/>
      <c r="AR23" s="94"/>
      <c r="AS23" s="94"/>
      <c r="AT23" s="87"/>
      <c r="AU23" s="87"/>
      <c r="AV23" s="87"/>
      <c r="AW23" s="87"/>
      <c r="AX23" s="94"/>
      <c r="AY23" s="94"/>
      <c r="AZ23" s="94"/>
      <c r="BA23" s="94"/>
      <c r="BB23" s="94"/>
      <c r="BC23" s="94"/>
      <c r="BD23" s="87"/>
      <c r="BE23" s="87"/>
      <c r="BF23" s="87"/>
      <c r="BG23" s="87"/>
      <c r="BH23" s="167"/>
      <c r="BI23" s="168"/>
      <c r="BJ23" s="168"/>
      <c r="BK23" s="168"/>
      <c r="BL23" s="168"/>
      <c r="BM23" s="168"/>
      <c r="BN23" s="168"/>
      <c r="BO23" s="168"/>
      <c r="BP23" s="168"/>
      <c r="BQ23" s="168"/>
      <c r="BR23" s="168"/>
      <c r="BS23" s="168"/>
      <c r="BT23" s="168"/>
      <c r="BU23" s="169"/>
      <c r="BW23" s="85" t="str">
        <f>IF($AU$90=0,"","ダブルスの入力に不備があります")</f>
        <v/>
      </c>
      <c r="BX23" s="85"/>
      <c r="BY23" s="85"/>
      <c r="CA23" s="3"/>
      <c r="CB23" s="3"/>
      <c r="CC23" s="32"/>
      <c r="CE23" s="53" t="s">
        <v>93</v>
      </c>
      <c r="CF23" s="53"/>
      <c r="CG23" s="53"/>
      <c r="CH23" s="53">
        <v>2</v>
      </c>
      <c r="CI23" s="53">
        <v>2</v>
      </c>
      <c r="CJ23" s="53">
        <v>2</v>
      </c>
    </row>
    <row r="24" spans="1:88" ht="22.5" customHeight="1">
      <c r="A24" s="126">
        <v>12</v>
      </c>
      <c r="B24" s="127"/>
      <c r="C24" s="127"/>
      <c r="D24" s="160"/>
      <c r="E24" s="161"/>
      <c r="F24" s="161"/>
      <c r="G24" s="161"/>
      <c r="H24" s="161"/>
      <c r="I24" s="161"/>
      <c r="J24" s="161"/>
      <c r="K24" s="162"/>
      <c r="L24" s="163"/>
      <c r="M24" s="163"/>
      <c r="N24" s="163"/>
      <c r="O24" s="163"/>
      <c r="P24" s="163"/>
      <c r="Q24" s="163"/>
      <c r="R24" s="163"/>
      <c r="S24" s="163"/>
      <c r="T24" s="160"/>
      <c r="U24" s="161"/>
      <c r="V24" s="161"/>
      <c r="W24" s="161"/>
      <c r="X24" s="161"/>
      <c r="Y24" s="161"/>
      <c r="Z24" s="161"/>
      <c r="AA24" s="162"/>
      <c r="AB24" s="164"/>
      <c r="AC24" s="165"/>
      <c r="AD24" s="165"/>
      <c r="AE24" s="166"/>
      <c r="AF24" s="145"/>
      <c r="AG24" s="146"/>
      <c r="AH24" s="146"/>
      <c r="AI24" s="147"/>
      <c r="AJ24" s="145"/>
      <c r="AK24" s="146"/>
      <c r="AL24" s="146"/>
      <c r="AM24" s="147"/>
      <c r="AN24" s="94"/>
      <c r="AO24" s="94"/>
      <c r="AP24" s="94"/>
      <c r="AQ24" s="94"/>
      <c r="AR24" s="94"/>
      <c r="AS24" s="94"/>
      <c r="AT24" s="87"/>
      <c r="AU24" s="87"/>
      <c r="AV24" s="87"/>
      <c r="AW24" s="87"/>
      <c r="AX24" s="94"/>
      <c r="AY24" s="94"/>
      <c r="AZ24" s="94"/>
      <c r="BA24" s="94"/>
      <c r="BB24" s="94"/>
      <c r="BC24" s="94"/>
      <c r="BD24" s="87"/>
      <c r="BE24" s="87"/>
      <c r="BF24" s="87"/>
      <c r="BG24" s="87"/>
      <c r="BH24" s="167"/>
      <c r="BI24" s="168"/>
      <c r="BJ24" s="168"/>
      <c r="BK24" s="168"/>
      <c r="BL24" s="168"/>
      <c r="BM24" s="168"/>
      <c r="BN24" s="168"/>
      <c r="BO24" s="168"/>
      <c r="BP24" s="168"/>
      <c r="BQ24" s="168"/>
      <c r="BR24" s="168"/>
      <c r="BS24" s="168"/>
      <c r="BT24" s="168"/>
      <c r="BU24" s="169"/>
      <c r="BW24" s="85"/>
      <c r="BX24" s="85"/>
      <c r="BY24" s="85"/>
      <c r="CA24" s="3"/>
      <c r="CB24" s="3"/>
      <c r="CE24" s="53" t="s">
        <v>94</v>
      </c>
      <c r="CF24" s="53"/>
      <c r="CG24" s="53"/>
      <c r="CH24" s="53">
        <v>3</v>
      </c>
      <c r="CI24" s="53">
        <v>3</v>
      </c>
      <c r="CJ24" s="53">
        <v>3</v>
      </c>
    </row>
    <row r="25" spans="1:88" ht="22.5" customHeight="1">
      <c r="A25" s="126">
        <v>13</v>
      </c>
      <c r="B25" s="127"/>
      <c r="C25" s="127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0"/>
      <c r="U25" s="161"/>
      <c r="V25" s="161"/>
      <c r="W25" s="161"/>
      <c r="X25" s="161"/>
      <c r="Y25" s="161"/>
      <c r="Z25" s="161"/>
      <c r="AA25" s="162"/>
      <c r="AB25" s="164"/>
      <c r="AC25" s="165"/>
      <c r="AD25" s="165"/>
      <c r="AE25" s="166"/>
      <c r="AF25" s="145"/>
      <c r="AG25" s="146"/>
      <c r="AH25" s="146"/>
      <c r="AI25" s="147"/>
      <c r="AJ25" s="145"/>
      <c r="AK25" s="146"/>
      <c r="AL25" s="146"/>
      <c r="AM25" s="147"/>
      <c r="AN25" s="94"/>
      <c r="AO25" s="94"/>
      <c r="AP25" s="94"/>
      <c r="AQ25" s="94"/>
      <c r="AR25" s="94"/>
      <c r="AS25" s="94"/>
      <c r="AT25" s="87"/>
      <c r="AU25" s="87"/>
      <c r="AV25" s="87"/>
      <c r="AW25" s="87"/>
      <c r="AX25" s="94"/>
      <c r="AY25" s="94"/>
      <c r="AZ25" s="94"/>
      <c r="BA25" s="94"/>
      <c r="BB25" s="94"/>
      <c r="BC25" s="94"/>
      <c r="BD25" s="87"/>
      <c r="BE25" s="87"/>
      <c r="BF25" s="87"/>
      <c r="BG25" s="87"/>
      <c r="BH25" s="167"/>
      <c r="BI25" s="168"/>
      <c r="BJ25" s="168"/>
      <c r="BK25" s="168"/>
      <c r="BL25" s="168"/>
      <c r="BM25" s="168"/>
      <c r="BN25" s="168"/>
      <c r="BO25" s="168"/>
      <c r="BP25" s="168"/>
      <c r="BQ25" s="168"/>
      <c r="BR25" s="168"/>
      <c r="BS25" s="168"/>
      <c r="BT25" s="168"/>
      <c r="BU25" s="169"/>
      <c r="BW25" s="85"/>
      <c r="BX25" s="85"/>
      <c r="BY25" s="85"/>
      <c r="CA25" s="3"/>
      <c r="CB25" s="3"/>
      <c r="CE25" s="53" t="s">
        <v>95</v>
      </c>
      <c r="CF25" s="53"/>
      <c r="CG25" s="53"/>
      <c r="CH25" s="53">
        <v>4</v>
      </c>
      <c r="CI25" s="53">
        <v>4</v>
      </c>
      <c r="CJ25" s="53">
        <v>4</v>
      </c>
    </row>
    <row r="26" spans="1:88" ht="22.5" customHeight="1">
      <c r="A26" s="148">
        <v>14</v>
      </c>
      <c r="B26" s="149"/>
      <c r="C26" s="149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0"/>
      <c r="U26" s="161"/>
      <c r="V26" s="161"/>
      <c r="W26" s="161"/>
      <c r="X26" s="161"/>
      <c r="Y26" s="161"/>
      <c r="Z26" s="161"/>
      <c r="AA26" s="162"/>
      <c r="AB26" s="164"/>
      <c r="AC26" s="165"/>
      <c r="AD26" s="165"/>
      <c r="AE26" s="166"/>
      <c r="AF26" s="145"/>
      <c r="AG26" s="146"/>
      <c r="AH26" s="146"/>
      <c r="AI26" s="147"/>
      <c r="AJ26" s="145"/>
      <c r="AK26" s="146"/>
      <c r="AL26" s="146"/>
      <c r="AM26" s="147"/>
      <c r="AN26" s="94"/>
      <c r="AO26" s="94"/>
      <c r="AP26" s="94"/>
      <c r="AQ26" s="94"/>
      <c r="AR26" s="94"/>
      <c r="AS26" s="94"/>
      <c r="AT26" s="87"/>
      <c r="AU26" s="87"/>
      <c r="AV26" s="87"/>
      <c r="AW26" s="87"/>
      <c r="AX26" s="94"/>
      <c r="AY26" s="94"/>
      <c r="AZ26" s="94"/>
      <c r="BA26" s="94"/>
      <c r="BB26" s="94"/>
      <c r="BC26" s="94"/>
      <c r="BD26" s="87"/>
      <c r="BE26" s="87"/>
      <c r="BF26" s="87"/>
      <c r="BG26" s="87"/>
      <c r="BH26" s="167"/>
      <c r="BI26" s="168"/>
      <c r="BJ26" s="168"/>
      <c r="BK26" s="168"/>
      <c r="BL26" s="168"/>
      <c r="BM26" s="168"/>
      <c r="BN26" s="168"/>
      <c r="BO26" s="168"/>
      <c r="BP26" s="168"/>
      <c r="BQ26" s="168"/>
      <c r="BR26" s="168"/>
      <c r="BS26" s="168"/>
      <c r="BT26" s="168"/>
      <c r="BU26" s="169"/>
      <c r="BW26" s="85"/>
      <c r="BX26" s="85"/>
      <c r="BY26" s="85"/>
      <c r="CA26" s="3"/>
      <c r="CB26" s="3"/>
      <c r="CE26" s="53" t="s">
        <v>77</v>
      </c>
      <c r="CF26" s="53"/>
      <c r="CG26" s="53"/>
      <c r="CH26" s="53">
        <v>5</v>
      </c>
      <c r="CI26" s="53">
        <v>5</v>
      </c>
      <c r="CJ26" s="53">
        <v>5</v>
      </c>
    </row>
    <row r="27" spans="1:88" ht="22.5" customHeight="1">
      <c r="A27" s="148">
        <v>15</v>
      </c>
      <c r="B27" s="149"/>
      <c r="C27" s="149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0"/>
      <c r="U27" s="161"/>
      <c r="V27" s="161"/>
      <c r="W27" s="161"/>
      <c r="X27" s="161"/>
      <c r="Y27" s="161"/>
      <c r="Z27" s="161"/>
      <c r="AA27" s="162"/>
      <c r="AB27" s="164"/>
      <c r="AC27" s="165"/>
      <c r="AD27" s="165"/>
      <c r="AE27" s="166"/>
      <c r="AF27" s="145"/>
      <c r="AG27" s="146"/>
      <c r="AH27" s="146"/>
      <c r="AI27" s="147"/>
      <c r="AJ27" s="145"/>
      <c r="AK27" s="146"/>
      <c r="AL27" s="146"/>
      <c r="AM27" s="147"/>
      <c r="AN27" s="94"/>
      <c r="AO27" s="94"/>
      <c r="AP27" s="94"/>
      <c r="AQ27" s="94"/>
      <c r="AR27" s="94"/>
      <c r="AS27" s="94"/>
      <c r="AT27" s="87"/>
      <c r="AU27" s="87"/>
      <c r="AV27" s="87"/>
      <c r="AW27" s="87"/>
      <c r="AX27" s="94"/>
      <c r="AY27" s="94"/>
      <c r="AZ27" s="94"/>
      <c r="BA27" s="94"/>
      <c r="BB27" s="94"/>
      <c r="BC27" s="94"/>
      <c r="BD27" s="87"/>
      <c r="BE27" s="87"/>
      <c r="BF27" s="87"/>
      <c r="BG27" s="87"/>
      <c r="BH27" s="167"/>
      <c r="BI27" s="168"/>
      <c r="BJ27" s="168"/>
      <c r="BK27" s="168"/>
      <c r="BL27" s="168"/>
      <c r="BM27" s="168"/>
      <c r="BN27" s="168"/>
      <c r="BO27" s="168"/>
      <c r="BP27" s="168"/>
      <c r="BQ27" s="168"/>
      <c r="BR27" s="168"/>
      <c r="BS27" s="168"/>
      <c r="BT27" s="168"/>
      <c r="BU27" s="169"/>
      <c r="BW27" s="85" t="str">
        <f>IF($BD$90=0,"","シングルスの入力に不備があります")</f>
        <v/>
      </c>
      <c r="BX27" s="85"/>
      <c r="BY27" s="85"/>
      <c r="CA27" s="3"/>
      <c r="CB27" s="3"/>
      <c r="CE27" s="53" t="s">
        <v>96</v>
      </c>
      <c r="CF27" s="53"/>
      <c r="CG27" s="53"/>
      <c r="CH27" s="53">
        <v>6</v>
      </c>
      <c r="CI27" s="53">
        <v>6</v>
      </c>
      <c r="CJ27" s="53">
        <v>6</v>
      </c>
    </row>
    <row r="28" spans="1:88" ht="22.5" customHeight="1">
      <c r="A28" s="126">
        <v>16</v>
      </c>
      <c r="B28" s="127"/>
      <c r="C28" s="127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0"/>
      <c r="U28" s="161"/>
      <c r="V28" s="161"/>
      <c r="W28" s="161"/>
      <c r="X28" s="161"/>
      <c r="Y28" s="161"/>
      <c r="Z28" s="161"/>
      <c r="AA28" s="162"/>
      <c r="AB28" s="164"/>
      <c r="AC28" s="165"/>
      <c r="AD28" s="165"/>
      <c r="AE28" s="166"/>
      <c r="AF28" s="145"/>
      <c r="AG28" s="146"/>
      <c r="AH28" s="146"/>
      <c r="AI28" s="147"/>
      <c r="AJ28" s="145"/>
      <c r="AK28" s="146"/>
      <c r="AL28" s="146"/>
      <c r="AM28" s="147"/>
      <c r="AN28" s="94"/>
      <c r="AO28" s="94"/>
      <c r="AP28" s="94"/>
      <c r="AQ28" s="94"/>
      <c r="AR28" s="94"/>
      <c r="AS28" s="94"/>
      <c r="AT28" s="87"/>
      <c r="AU28" s="87"/>
      <c r="AV28" s="87"/>
      <c r="AW28" s="87"/>
      <c r="AX28" s="94"/>
      <c r="AY28" s="94"/>
      <c r="AZ28" s="94"/>
      <c r="BA28" s="94"/>
      <c r="BB28" s="94"/>
      <c r="BC28" s="94"/>
      <c r="BD28" s="87"/>
      <c r="BE28" s="87"/>
      <c r="BF28" s="87"/>
      <c r="BG28" s="87"/>
      <c r="BH28" s="167"/>
      <c r="BI28" s="168"/>
      <c r="BJ28" s="168"/>
      <c r="BK28" s="168"/>
      <c r="BL28" s="168"/>
      <c r="BM28" s="168"/>
      <c r="BN28" s="168"/>
      <c r="BO28" s="168"/>
      <c r="BP28" s="168"/>
      <c r="BQ28" s="168"/>
      <c r="BR28" s="168"/>
      <c r="BS28" s="168"/>
      <c r="BT28" s="168"/>
      <c r="BU28" s="169"/>
      <c r="BW28" s="85"/>
      <c r="BX28" s="85"/>
      <c r="BY28" s="85"/>
      <c r="CA28" s="3"/>
      <c r="CB28" s="3"/>
      <c r="CE28" s="53" t="s">
        <v>97</v>
      </c>
      <c r="CF28" s="53"/>
      <c r="CG28" s="53"/>
      <c r="CH28" s="53">
        <v>7</v>
      </c>
      <c r="CI28" s="53">
        <v>7</v>
      </c>
      <c r="CJ28" s="53">
        <v>7</v>
      </c>
    </row>
    <row r="29" spans="1:88" ht="22.5" customHeight="1">
      <c r="A29" s="126">
        <v>17</v>
      </c>
      <c r="B29" s="127"/>
      <c r="C29" s="127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0"/>
      <c r="U29" s="161"/>
      <c r="V29" s="161"/>
      <c r="W29" s="161"/>
      <c r="X29" s="161"/>
      <c r="Y29" s="161"/>
      <c r="Z29" s="161"/>
      <c r="AA29" s="162"/>
      <c r="AB29" s="164"/>
      <c r="AC29" s="165"/>
      <c r="AD29" s="165"/>
      <c r="AE29" s="166"/>
      <c r="AF29" s="145"/>
      <c r="AG29" s="146"/>
      <c r="AH29" s="146"/>
      <c r="AI29" s="147"/>
      <c r="AJ29" s="145"/>
      <c r="AK29" s="146"/>
      <c r="AL29" s="146"/>
      <c r="AM29" s="147"/>
      <c r="AN29" s="94"/>
      <c r="AO29" s="94"/>
      <c r="AP29" s="94"/>
      <c r="AQ29" s="94"/>
      <c r="AR29" s="94"/>
      <c r="AS29" s="94"/>
      <c r="AT29" s="87"/>
      <c r="AU29" s="87"/>
      <c r="AV29" s="87"/>
      <c r="AW29" s="87"/>
      <c r="AX29" s="94"/>
      <c r="AY29" s="94"/>
      <c r="AZ29" s="94"/>
      <c r="BA29" s="94"/>
      <c r="BB29" s="94"/>
      <c r="BC29" s="94"/>
      <c r="BD29" s="87"/>
      <c r="BE29" s="87"/>
      <c r="BF29" s="87"/>
      <c r="BG29" s="87"/>
      <c r="BH29" s="167"/>
      <c r="BI29" s="168"/>
      <c r="BJ29" s="168"/>
      <c r="BK29" s="168"/>
      <c r="BL29" s="168"/>
      <c r="BM29" s="168"/>
      <c r="BN29" s="168"/>
      <c r="BO29" s="168"/>
      <c r="BP29" s="168"/>
      <c r="BQ29" s="168"/>
      <c r="BR29" s="168"/>
      <c r="BS29" s="168"/>
      <c r="BT29" s="168"/>
      <c r="BU29" s="169"/>
      <c r="BW29" s="85"/>
      <c r="BX29" s="85"/>
      <c r="BY29" s="85"/>
      <c r="CA29" s="3"/>
      <c r="CB29" s="3"/>
      <c r="CE29" s="53"/>
      <c r="CF29" s="53"/>
      <c r="CG29" s="53"/>
      <c r="CH29" s="53">
        <v>8</v>
      </c>
      <c r="CI29" s="53">
        <v>8</v>
      </c>
      <c r="CJ29" s="53">
        <v>8</v>
      </c>
    </row>
    <row r="30" spans="1:88" ht="22.5" customHeight="1">
      <c r="A30" s="148">
        <v>18</v>
      </c>
      <c r="B30" s="149"/>
      <c r="C30" s="149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0"/>
      <c r="U30" s="161"/>
      <c r="V30" s="161"/>
      <c r="W30" s="161"/>
      <c r="X30" s="161"/>
      <c r="Y30" s="161"/>
      <c r="Z30" s="161"/>
      <c r="AA30" s="162"/>
      <c r="AB30" s="164"/>
      <c r="AC30" s="165"/>
      <c r="AD30" s="165"/>
      <c r="AE30" s="166"/>
      <c r="AF30" s="145"/>
      <c r="AG30" s="146"/>
      <c r="AH30" s="146"/>
      <c r="AI30" s="147"/>
      <c r="AJ30" s="145"/>
      <c r="AK30" s="146"/>
      <c r="AL30" s="146"/>
      <c r="AM30" s="147"/>
      <c r="AN30" s="94"/>
      <c r="AO30" s="94"/>
      <c r="AP30" s="94"/>
      <c r="AQ30" s="94"/>
      <c r="AR30" s="94"/>
      <c r="AS30" s="94"/>
      <c r="AT30" s="87"/>
      <c r="AU30" s="87"/>
      <c r="AV30" s="87"/>
      <c r="AW30" s="87"/>
      <c r="AX30" s="94"/>
      <c r="AY30" s="94"/>
      <c r="AZ30" s="94"/>
      <c r="BA30" s="94"/>
      <c r="BB30" s="94"/>
      <c r="BC30" s="94"/>
      <c r="BD30" s="87"/>
      <c r="BE30" s="87"/>
      <c r="BF30" s="87"/>
      <c r="BG30" s="87"/>
      <c r="BH30" s="167"/>
      <c r="BI30" s="168"/>
      <c r="BJ30" s="168"/>
      <c r="BK30" s="168"/>
      <c r="BL30" s="168"/>
      <c r="BM30" s="168"/>
      <c r="BN30" s="168"/>
      <c r="BO30" s="168"/>
      <c r="BP30" s="168"/>
      <c r="BQ30" s="168"/>
      <c r="BR30" s="168"/>
      <c r="BS30" s="168"/>
      <c r="BT30" s="168"/>
      <c r="BU30" s="169"/>
      <c r="BW30" s="85"/>
      <c r="BX30" s="85"/>
      <c r="BY30" s="85"/>
      <c r="CA30" s="3"/>
      <c r="CB30" s="3"/>
      <c r="CE30" s="53"/>
      <c r="CF30" s="53"/>
      <c r="CG30" s="53"/>
      <c r="CH30" s="53">
        <v>9</v>
      </c>
      <c r="CI30" s="53">
        <v>9</v>
      </c>
      <c r="CJ30" s="53">
        <v>9</v>
      </c>
    </row>
    <row r="31" spans="1:88" ht="22.5" customHeight="1">
      <c r="A31" s="126">
        <v>19</v>
      </c>
      <c r="B31" s="127"/>
      <c r="C31" s="127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0"/>
      <c r="U31" s="161"/>
      <c r="V31" s="161"/>
      <c r="W31" s="161"/>
      <c r="X31" s="161"/>
      <c r="Y31" s="161"/>
      <c r="Z31" s="161"/>
      <c r="AA31" s="162"/>
      <c r="AB31" s="164"/>
      <c r="AC31" s="165"/>
      <c r="AD31" s="165"/>
      <c r="AE31" s="166"/>
      <c r="AF31" s="145"/>
      <c r="AG31" s="146"/>
      <c r="AH31" s="146"/>
      <c r="AI31" s="147"/>
      <c r="AJ31" s="145"/>
      <c r="AK31" s="146"/>
      <c r="AL31" s="146"/>
      <c r="AM31" s="147"/>
      <c r="AN31" s="94"/>
      <c r="AO31" s="94"/>
      <c r="AP31" s="94"/>
      <c r="AQ31" s="94"/>
      <c r="AR31" s="94"/>
      <c r="AS31" s="94"/>
      <c r="AT31" s="87"/>
      <c r="AU31" s="87"/>
      <c r="AV31" s="87"/>
      <c r="AW31" s="87"/>
      <c r="AX31" s="94"/>
      <c r="AY31" s="94"/>
      <c r="AZ31" s="94"/>
      <c r="BA31" s="94"/>
      <c r="BB31" s="94"/>
      <c r="BC31" s="94"/>
      <c r="BD31" s="87"/>
      <c r="BE31" s="87"/>
      <c r="BF31" s="87"/>
      <c r="BG31" s="87"/>
      <c r="BH31" s="167"/>
      <c r="BI31" s="168"/>
      <c r="BJ31" s="168"/>
      <c r="BK31" s="168"/>
      <c r="BL31" s="168"/>
      <c r="BM31" s="168"/>
      <c r="BN31" s="168"/>
      <c r="BO31" s="168"/>
      <c r="BP31" s="168"/>
      <c r="BQ31" s="168"/>
      <c r="BR31" s="168"/>
      <c r="BS31" s="168"/>
      <c r="BT31" s="168"/>
      <c r="BU31" s="169"/>
      <c r="CA31" s="3"/>
      <c r="CB31" s="3"/>
      <c r="CE31" s="53"/>
      <c r="CF31" s="53"/>
      <c r="CG31" s="53"/>
      <c r="CH31" s="53">
        <v>10</v>
      </c>
      <c r="CI31" s="53">
        <v>10</v>
      </c>
      <c r="CJ31" s="53">
        <v>10</v>
      </c>
    </row>
    <row r="32" spans="1:88" ht="22.5" customHeight="1">
      <c r="A32" s="126">
        <v>20</v>
      </c>
      <c r="B32" s="127"/>
      <c r="C32" s="127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0"/>
      <c r="U32" s="161"/>
      <c r="V32" s="161"/>
      <c r="W32" s="161"/>
      <c r="X32" s="161"/>
      <c r="Y32" s="161"/>
      <c r="Z32" s="161"/>
      <c r="AA32" s="162"/>
      <c r="AB32" s="164"/>
      <c r="AC32" s="165"/>
      <c r="AD32" s="165"/>
      <c r="AE32" s="166"/>
      <c r="AF32" s="145"/>
      <c r="AG32" s="146"/>
      <c r="AH32" s="146"/>
      <c r="AI32" s="147"/>
      <c r="AJ32" s="145"/>
      <c r="AK32" s="146"/>
      <c r="AL32" s="146"/>
      <c r="AM32" s="147"/>
      <c r="AN32" s="94"/>
      <c r="AO32" s="94"/>
      <c r="AP32" s="94"/>
      <c r="AQ32" s="94"/>
      <c r="AR32" s="94"/>
      <c r="AS32" s="94"/>
      <c r="AT32" s="87"/>
      <c r="AU32" s="87"/>
      <c r="AV32" s="87"/>
      <c r="AW32" s="87"/>
      <c r="AX32" s="94"/>
      <c r="AY32" s="94"/>
      <c r="AZ32" s="94"/>
      <c r="BA32" s="94"/>
      <c r="BB32" s="94"/>
      <c r="BC32" s="94"/>
      <c r="BD32" s="87"/>
      <c r="BE32" s="87"/>
      <c r="BF32" s="87"/>
      <c r="BG32" s="87"/>
      <c r="BH32" s="167"/>
      <c r="BI32" s="168"/>
      <c r="BJ32" s="168"/>
      <c r="BK32" s="168"/>
      <c r="BL32" s="168"/>
      <c r="BM32" s="168"/>
      <c r="BN32" s="168"/>
      <c r="BO32" s="168"/>
      <c r="BP32" s="168"/>
      <c r="BQ32" s="168"/>
      <c r="BR32" s="168"/>
      <c r="BS32" s="168"/>
      <c r="BT32" s="168"/>
      <c r="BU32" s="169"/>
      <c r="CA32" s="3"/>
      <c r="CB32" s="3"/>
      <c r="CE32" s="53"/>
      <c r="CF32" s="53"/>
      <c r="CG32" s="53"/>
      <c r="CH32" s="53">
        <v>11</v>
      </c>
      <c r="CI32" s="53">
        <v>11</v>
      </c>
      <c r="CJ32" s="53">
        <v>11</v>
      </c>
    </row>
    <row r="33" spans="1:88" ht="22.5" customHeight="1">
      <c r="A33" s="116" t="s">
        <v>28</v>
      </c>
      <c r="B33" s="116"/>
      <c r="C33" s="116"/>
      <c r="D33" s="129" t="s">
        <v>29</v>
      </c>
      <c r="E33" s="129"/>
      <c r="F33" s="129"/>
      <c r="G33" s="129"/>
      <c r="H33" s="129"/>
      <c r="I33" s="129"/>
      <c r="J33" s="129"/>
      <c r="K33" s="129"/>
      <c r="L33" s="129" t="s">
        <v>30</v>
      </c>
      <c r="M33" s="129"/>
      <c r="N33" s="129"/>
      <c r="O33" s="129"/>
      <c r="P33" s="129"/>
      <c r="Q33" s="129"/>
      <c r="R33" s="129"/>
      <c r="S33" s="129"/>
      <c r="T33" s="130" t="s">
        <v>31</v>
      </c>
      <c r="U33" s="131"/>
      <c r="V33" s="131"/>
      <c r="W33" s="131"/>
      <c r="X33" s="131"/>
      <c r="Y33" s="131"/>
      <c r="Z33" s="131"/>
      <c r="AA33" s="132"/>
      <c r="AB33" s="133"/>
      <c r="AC33" s="134"/>
      <c r="AD33" s="134"/>
      <c r="AE33" s="135"/>
      <c r="AF33" s="173" t="s">
        <v>32</v>
      </c>
      <c r="AG33" s="173"/>
      <c r="AH33" s="173"/>
      <c r="AI33" s="173"/>
      <c r="AJ33" s="177">
        <v>32</v>
      </c>
      <c r="AK33" s="178"/>
      <c r="AL33" s="178"/>
      <c r="AM33" s="179"/>
      <c r="AN33" s="104" t="s">
        <v>71</v>
      </c>
      <c r="AO33" s="105"/>
      <c r="AP33" s="105"/>
      <c r="AQ33" s="105"/>
      <c r="AR33" s="105"/>
      <c r="AS33" s="106"/>
      <c r="AT33" s="104">
        <v>1</v>
      </c>
      <c r="AU33" s="105"/>
      <c r="AV33" s="105"/>
      <c r="AW33" s="106"/>
      <c r="AX33" s="116" t="s">
        <v>72</v>
      </c>
      <c r="AY33" s="116"/>
      <c r="AZ33" s="116"/>
      <c r="BA33" s="116"/>
      <c r="BB33" s="116"/>
      <c r="BC33" s="116"/>
      <c r="BD33" s="116">
        <v>1</v>
      </c>
      <c r="BE33" s="116"/>
      <c r="BF33" s="116"/>
      <c r="BG33" s="116"/>
      <c r="BH33" s="130" t="s">
        <v>87</v>
      </c>
      <c r="BI33" s="131"/>
      <c r="BJ33" s="131"/>
      <c r="BK33" s="131"/>
      <c r="BL33" s="131"/>
      <c r="BM33" s="131"/>
      <c r="BN33" s="131"/>
      <c r="BO33" s="131"/>
      <c r="BP33" s="131"/>
      <c r="BQ33" s="131"/>
      <c r="BR33" s="131"/>
      <c r="BS33" s="131"/>
      <c r="BT33" s="131"/>
      <c r="BU33" s="132"/>
      <c r="CA33" s="3"/>
      <c r="CB33" s="3"/>
      <c r="CE33" s="53"/>
      <c r="CF33" s="53"/>
      <c r="CG33" s="53"/>
      <c r="CH33" s="53">
        <v>12</v>
      </c>
      <c r="CI33" s="53">
        <v>12</v>
      </c>
      <c r="CJ33" s="53">
        <v>12</v>
      </c>
    </row>
    <row r="34" spans="1:88" ht="22.5" customHeight="1">
      <c r="A34" s="116" t="s">
        <v>33</v>
      </c>
      <c r="B34" s="116"/>
      <c r="C34" s="116"/>
      <c r="D34" s="129" t="s">
        <v>29</v>
      </c>
      <c r="E34" s="129"/>
      <c r="F34" s="129"/>
      <c r="G34" s="129"/>
      <c r="H34" s="129"/>
      <c r="I34" s="129"/>
      <c r="J34" s="129"/>
      <c r="K34" s="129"/>
      <c r="L34" s="129" t="s">
        <v>34</v>
      </c>
      <c r="M34" s="129"/>
      <c r="N34" s="129"/>
      <c r="O34" s="129"/>
      <c r="P34" s="129"/>
      <c r="Q34" s="129"/>
      <c r="R34" s="129"/>
      <c r="S34" s="129"/>
      <c r="T34" s="130" t="s">
        <v>35</v>
      </c>
      <c r="U34" s="131"/>
      <c r="V34" s="131"/>
      <c r="W34" s="131"/>
      <c r="X34" s="131"/>
      <c r="Y34" s="131"/>
      <c r="Z34" s="131"/>
      <c r="AA34" s="132"/>
      <c r="AB34" s="133"/>
      <c r="AC34" s="134"/>
      <c r="AD34" s="134"/>
      <c r="AE34" s="135"/>
      <c r="AF34" s="173" t="s">
        <v>32</v>
      </c>
      <c r="AG34" s="173"/>
      <c r="AH34" s="173"/>
      <c r="AI34" s="173"/>
      <c r="AJ34" s="174">
        <v>25</v>
      </c>
      <c r="AK34" s="175"/>
      <c r="AL34" s="175"/>
      <c r="AM34" s="176"/>
      <c r="AN34" s="170" t="s">
        <v>71</v>
      </c>
      <c r="AO34" s="171"/>
      <c r="AP34" s="171"/>
      <c r="AQ34" s="171"/>
      <c r="AR34" s="171"/>
      <c r="AS34" s="172"/>
      <c r="AT34" s="170">
        <v>1</v>
      </c>
      <c r="AU34" s="171"/>
      <c r="AV34" s="171"/>
      <c r="AW34" s="172"/>
      <c r="AX34" s="116" t="s">
        <v>72</v>
      </c>
      <c r="AY34" s="116"/>
      <c r="AZ34" s="116"/>
      <c r="BA34" s="116"/>
      <c r="BB34" s="116"/>
      <c r="BC34" s="116"/>
      <c r="BD34" s="116">
        <v>2</v>
      </c>
      <c r="BE34" s="116"/>
      <c r="BF34" s="116"/>
      <c r="BG34" s="116"/>
      <c r="BH34" s="130" t="s">
        <v>87</v>
      </c>
      <c r="BI34" s="131"/>
      <c r="BJ34" s="131"/>
      <c r="BK34" s="131"/>
      <c r="BL34" s="131"/>
      <c r="BM34" s="131"/>
      <c r="BN34" s="131"/>
      <c r="BO34" s="131"/>
      <c r="BP34" s="131"/>
      <c r="BQ34" s="131"/>
      <c r="BR34" s="131"/>
      <c r="BS34" s="131"/>
      <c r="BT34" s="131"/>
      <c r="BU34" s="132"/>
      <c r="CA34" s="3"/>
      <c r="CB34" s="3"/>
      <c r="CE34" s="53"/>
      <c r="CF34" s="53"/>
      <c r="CG34" s="53"/>
      <c r="CH34" s="53">
        <v>13</v>
      </c>
      <c r="CI34" s="53">
        <v>13</v>
      </c>
      <c r="CJ34" s="53">
        <v>13</v>
      </c>
    </row>
    <row r="35" spans="1:88" ht="22.5" customHeight="1">
      <c r="A35" s="116" t="s">
        <v>83</v>
      </c>
      <c r="B35" s="116"/>
      <c r="C35" s="116"/>
      <c r="D35" s="129" t="s">
        <v>29</v>
      </c>
      <c r="E35" s="129"/>
      <c r="F35" s="129"/>
      <c r="G35" s="129"/>
      <c r="H35" s="129"/>
      <c r="I35" s="129"/>
      <c r="J35" s="129"/>
      <c r="K35" s="129"/>
      <c r="L35" s="129" t="s">
        <v>84</v>
      </c>
      <c r="M35" s="129"/>
      <c r="N35" s="129"/>
      <c r="O35" s="129"/>
      <c r="P35" s="129"/>
      <c r="Q35" s="129"/>
      <c r="R35" s="129"/>
      <c r="S35" s="129"/>
      <c r="T35" s="130" t="s">
        <v>85</v>
      </c>
      <c r="U35" s="131"/>
      <c r="V35" s="131"/>
      <c r="W35" s="131"/>
      <c r="X35" s="131"/>
      <c r="Y35" s="131"/>
      <c r="Z35" s="131"/>
      <c r="AA35" s="132"/>
      <c r="AB35" s="133"/>
      <c r="AC35" s="134"/>
      <c r="AD35" s="134"/>
      <c r="AE35" s="135"/>
      <c r="AF35" s="173" t="s">
        <v>93</v>
      </c>
      <c r="AG35" s="173"/>
      <c r="AH35" s="173"/>
      <c r="AI35" s="173"/>
      <c r="AJ35" s="174">
        <v>2</v>
      </c>
      <c r="AK35" s="175"/>
      <c r="AL35" s="175"/>
      <c r="AM35" s="176"/>
      <c r="AN35" s="170"/>
      <c r="AO35" s="171"/>
      <c r="AP35" s="171"/>
      <c r="AQ35" s="171"/>
      <c r="AR35" s="171"/>
      <c r="AS35" s="172"/>
      <c r="AT35" s="170"/>
      <c r="AU35" s="171"/>
      <c r="AV35" s="171"/>
      <c r="AW35" s="172"/>
      <c r="AX35" s="116" t="s">
        <v>72</v>
      </c>
      <c r="AY35" s="116"/>
      <c r="AZ35" s="116"/>
      <c r="BA35" s="116"/>
      <c r="BB35" s="116"/>
      <c r="BC35" s="116"/>
      <c r="BD35" s="116">
        <v>3</v>
      </c>
      <c r="BE35" s="116"/>
      <c r="BF35" s="116"/>
      <c r="BG35" s="116"/>
      <c r="BH35" s="130" t="s">
        <v>92</v>
      </c>
      <c r="BI35" s="131"/>
      <c r="BJ35" s="131"/>
      <c r="BK35" s="131"/>
      <c r="BL35" s="131"/>
      <c r="BM35" s="131"/>
      <c r="BN35" s="131"/>
      <c r="BO35" s="131"/>
      <c r="BP35" s="131"/>
      <c r="BQ35" s="131"/>
      <c r="BR35" s="131"/>
      <c r="BS35" s="131"/>
      <c r="BT35" s="131"/>
      <c r="BU35" s="132"/>
      <c r="CA35" s="3"/>
      <c r="CB35" s="3"/>
      <c r="CE35" s="53"/>
      <c r="CF35" s="53"/>
      <c r="CG35" s="53"/>
      <c r="CH35" s="53">
        <v>14</v>
      </c>
      <c r="CI35" s="53">
        <v>14</v>
      </c>
      <c r="CJ35" s="53">
        <v>14</v>
      </c>
    </row>
    <row r="36" spans="1:88">
      <c r="A36" s="117" t="s">
        <v>112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17"/>
      <c r="AO36" s="117"/>
      <c r="AP36" s="117"/>
      <c r="AQ36" s="117"/>
      <c r="AR36" s="117"/>
      <c r="AS36" s="117"/>
      <c r="AT36" s="117"/>
      <c r="AU36" s="117"/>
      <c r="AV36" s="117"/>
      <c r="AW36" s="117"/>
      <c r="AX36" s="117"/>
      <c r="AY36" s="117"/>
      <c r="AZ36" s="117"/>
      <c r="BA36" s="117"/>
      <c r="BB36" s="117"/>
      <c r="BC36" s="117"/>
      <c r="BD36" s="117"/>
      <c r="BE36" s="117"/>
      <c r="BF36" s="117"/>
      <c r="BG36" s="117"/>
      <c r="BH36" s="117"/>
      <c r="BI36" s="117"/>
      <c r="BJ36" s="117"/>
      <c r="BK36" s="117"/>
      <c r="BL36" s="117"/>
      <c r="BM36" s="117"/>
      <c r="BN36" s="117"/>
      <c r="BO36" s="117"/>
      <c r="BP36" s="117"/>
      <c r="BQ36" s="117"/>
      <c r="BR36" s="117"/>
      <c r="BS36" s="117"/>
      <c r="BT36" s="117"/>
      <c r="BU36" s="117"/>
      <c r="CA36" s="3"/>
      <c r="CB36" s="3"/>
      <c r="CE36" s="53"/>
      <c r="CF36" s="53"/>
      <c r="CG36" s="53"/>
      <c r="CH36" s="53">
        <v>15</v>
      </c>
      <c r="CI36" s="53">
        <v>15</v>
      </c>
      <c r="CJ36" s="53">
        <v>15</v>
      </c>
    </row>
    <row r="37" spans="1:88">
      <c r="A37" s="117" t="s">
        <v>117</v>
      </c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226" t="str">
        <f>申込先!C6</f>
        <v>kagoshima2016sougou@yahoo.co.jp</v>
      </c>
      <c r="U37" s="226"/>
      <c r="V37" s="226"/>
      <c r="W37" s="226"/>
      <c r="X37" s="226"/>
      <c r="Y37" s="226"/>
      <c r="Z37" s="226"/>
      <c r="AA37" s="226"/>
      <c r="AB37" s="226"/>
      <c r="AC37" s="226"/>
      <c r="AD37" s="226"/>
      <c r="AE37" s="226"/>
      <c r="AF37" s="226"/>
      <c r="AG37" s="226"/>
      <c r="AH37" s="226"/>
      <c r="AI37" s="226"/>
      <c r="AJ37" s="226"/>
      <c r="AK37" s="226"/>
      <c r="AL37" s="117" t="s">
        <v>113</v>
      </c>
      <c r="AM37" s="117"/>
      <c r="AN37" s="117"/>
      <c r="AO37" s="117"/>
      <c r="AP37" s="117"/>
      <c r="AQ37" s="117"/>
      <c r="AR37" s="117"/>
      <c r="AS37" s="117"/>
      <c r="AT37" s="117"/>
      <c r="AU37" s="117"/>
      <c r="AV37" s="117"/>
      <c r="AW37" s="117"/>
      <c r="AX37" s="117"/>
      <c r="AY37" s="117"/>
      <c r="AZ37" s="117"/>
      <c r="BA37" s="117"/>
      <c r="BB37" s="117"/>
      <c r="BC37" s="117"/>
      <c r="BD37" s="117"/>
      <c r="BE37" s="117"/>
      <c r="BF37" s="117"/>
      <c r="BG37" s="117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BR37" s="117"/>
      <c r="BS37" s="117"/>
      <c r="BT37" s="117"/>
      <c r="BU37" s="117"/>
      <c r="CA37" s="3"/>
      <c r="CB37" s="3"/>
      <c r="CE37" s="53"/>
      <c r="CF37" s="53"/>
      <c r="CG37" s="53"/>
      <c r="CH37" s="53">
        <v>16</v>
      </c>
      <c r="CI37" s="53">
        <v>16</v>
      </c>
      <c r="CJ37" s="53">
        <v>16</v>
      </c>
    </row>
    <row r="38" spans="1:88">
      <c r="A38" s="117" t="s">
        <v>36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227" t="s">
        <v>178</v>
      </c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 t="str">
        <f>申込先!A6</f>
        <v>堀</v>
      </c>
      <c r="AK38" s="118"/>
      <c r="AL38" s="118"/>
      <c r="AM38" s="118"/>
      <c r="AN38" s="117" t="s">
        <v>37</v>
      </c>
      <c r="AO38" s="117"/>
      <c r="AP38" s="117"/>
      <c r="AQ38" s="117"/>
      <c r="AR38" s="117"/>
      <c r="AS38" s="117"/>
      <c r="AT38" s="117"/>
      <c r="AU38" s="117"/>
      <c r="AV38" s="117"/>
      <c r="AW38" s="117"/>
      <c r="AX38" s="117"/>
      <c r="AY38" s="117"/>
      <c r="AZ38" s="117"/>
      <c r="BA38" s="117"/>
      <c r="BB38" s="117"/>
      <c r="BC38" s="117"/>
      <c r="BD38" s="117"/>
      <c r="BE38" s="117"/>
      <c r="BF38" s="117"/>
      <c r="BG38" s="117"/>
      <c r="BH38" s="117"/>
      <c r="BI38" s="117"/>
      <c r="BJ38" s="117"/>
      <c r="BK38" s="117"/>
      <c r="BL38" s="117"/>
      <c r="BM38" s="117"/>
      <c r="BN38" s="117"/>
      <c r="BO38" s="117"/>
      <c r="BP38" s="117"/>
      <c r="BQ38" s="117"/>
      <c r="BR38" s="117"/>
      <c r="BS38" s="117"/>
      <c r="BT38" s="117"/>
      <c r="BU38" s="117"/>
      <c r="BW38" s="237" t="s">
        <v>69</v>
      </c>
      <c r="BX38" s="237"/>
      <c r="BY38" s="237"/>
      <c r="CA38" s="3"/>
      <c r="CB38" s="3"/>
      <c r="CE38" s="53"/>
      <c r="CF38" s="53"/>
      <c r="CG38" s="53"/>
      <c r="CH38" s="53"/>
      <c r="CI38" s="53"/>
      <c r="CJ38" s="53">
        <v>17</v>
      </c>
    </row>
    <row r="39" spans="1:88" ht="20.25" customHeight="1">
      <c r="A39" s="107" t="s">
        <v>114</v>
      </c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  <c r="BI39" s="107"/>
      <c r="BJ39" s="107"/>
      <c r="BK39" s="107"/>
      <c r="BL39" s="107"/>
      <c r="BM39" s="107"/>
      <c r="BN39" s="107"/>
      <c r="BO39" s="107"/>
      <c r="BP39" s="107"/>
      <c r="BQ39" s="107"/>
      <c r="BR39" s="107"/>
      <c r="BS39" s="107"/>
      <c r="BT39" s="107"/>
      <c r="BU39" s="107"/>
      <c r="BW39" s="237"/>
      <c r="BX39" s="237"/>
      <c r="BY39" s="237"/>
      <c r="CA39" s="3"/>
      <c r="CB39" s="3"/>
      <c r="CE39" s="53"/>
      <c r="CF39" s="53"/>
      <c r="CG39" s="53"/>
      <c r="CH39" s="53"/>
      <c r="CI39" s="53"/>
      <c r="CJ39" s="53">
        <v>18</v>
      </c>
    </row>
    <row r="40" spans="1:88" ht="6.75" customHeight="1">
      <c r="A40" s="7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W40" s="34"/>
      <c r="BX40" s="35"/>
      <c r="BY40" s="35"/>
      <c r="CA40" s="3"/>
      <c r="CB40" s="3"/>
      <c r="CE40" s="53"/>
      <c r="CF40" s="53"/>
      <c r="CG40" s="53"/>
      <c r="CH40" s="53"/>
      <c r="CI40" s="53"/>
      <c r="CJ40" s="53">
        <v>19</v>
      </c>
    </row>
    <row r="41" spans="1:88" ht="18.75" customHeight="1">
      <c r="B41" s="180" t="s">
        <v>176</v>
      </c>
      <c r="C41" s="180"/>
      <c r="D41" s="180"/>
      <c r="E41" s="180"/>
      <c r="F41" s="318">
        <v>3</v>
      </c>
      <c r="G41" s="318"/>
      <c r="H41" s="318"/>
      <c r="I41" s="114" t="s">
        <v>38</v>
      </c>
      <c r="J41" s="114"/>
      <c r="K41" s="114"/>
      <c r="L41" s="318">
        <v>2</v>
      </c>
      <c r="M41" s="318"/>
      <c r="N41" s="318"/>
      <c r="O41" s="114" t="s">
        <v>39</v>
      </c>
      <c r="P41" s="114"/>
      <c r="Q41" s="114"/>
      <c r="R41" s="115"/>
      <c r="S41" s="115"/>
      <c r="T41" s="115"/>
      <c r="U41" s="225" t="s">
        <v>40</v>
      </c>
      <c r="V41" s="225"/>
      <c r="W41" s="225"/>
      <c r="BW41" s="34"/>
      <c r="BX41" s="35"/>
      <c r="BY41" s="35"/>
      <c r="CA41" s="3"/>
      <c r="CB41" s="3"/>
      <c r="CE41" s="53"/>
      <c r="CF41" s="53"/>
      <c r="CG41" s="53"/>
      <c r="CH41" s="53"/>
      <c r="CI41" s="53"/>
      <c r="CJ41" s="53">
        <v>20</v>
      </c>
    </row>
    <row r="42" spans="1:88" ht="3.75" customHeight="1">
      <c r="A42" s="7"/>
      <c r="B42" s="19"/>
      <c r="C42" s="19"/>
      <c r="D42" s="19"/>
      <c r="E42" s="19"/>
      <c r="F42" s="20"/>
      <c r="G42" s="20"/>
      <c r="H42" s="20"/>
      <c r="I42" s="21"/>
      <c r="J42" s="21"/>
      <c r="K42" s="21"/>
      <c r="L42" s="20"/>
      <c r="M42" s="20"/>
      <c r="N42" s="20"/>
      <c r="O42" s="21"/>
      <c r="P42" s="21"/>
      <c r="Q42" s="21"/>
      <c r="R42" s="20"/>
      <c r="S42" s="20"/>
      <c r="T42" s="20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34"/>
      <c r="BX42" s="35"/>
      <c r="BY42" s="35"/>
      <c r="CA42" s="3"/>
      <c r="CB42" s="3"/>
      <c r="CE42" s="53"/>
      <c r="CF42" s="53"/>
      <c r="CG42" s="53"/>
      <c r="CH42" s="53"/>
      <c r="CI42" s="53"/>
      <c r="CJ42" s="53">
        <v>21</v>
      </c>
    </row>
    <row r="43" spans="1:88" ht="12.75" customHeight="1">
      <c r="B43" s="22"/>
      <c r="C43" s="22"/>
      <c r="D43" s="22"/>
      <c r="E43" s="22"/>
      <c r="F43" s="22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13" t="s">
        <v>41</v>
      </c>
      <c r="AJ43" s="113"/>
      <c r="AK43" s="113"/>
      <c r="AL43" s="113"/>
      <c r="AO43" s="108" t="s">
        <v>42</v>
      </c>
      <c r="AP43" s="108"/>
      <c r="AQ43" s="108"/>
      <c r="AR43" s="108"/>
      <c r="AS43" s="111"/>
      <c r="AT43" s="111"/>
      <c r="AU43" s="111"/>
      <c r="AV43" s="111"/>
      <c r="AW43" s="111"/>
      <c r="AX43" s="111"/>
      <c r="AY43" s="111"/>
      <c r="AZ43" s="111"/>
      <c r="BA43" s="111"/>
      <c r="BB43" s="111"/>
      <c r="BC43" s="111"/>
      <c r="BD43" s="111"/>
      <c r="BE43" s="111"/>
      <c r="BF43" s="111"/>
      <c r="BG43" s="111"/>
      <c r="BH43" s="111"/>
      <c r="BI43" s="111"/>
      <c r="BJ43" s="111"/>
      <c r="BK43" s="111"/>
      <c r="BL43" s="111"/>
      <c r="BM43" s="111"/>
      <c r="BN43" s="111"/>
      <c r="BO43" s="108" t="s">
        <v>43</v>
      </c>
      <c r="BP43" s="108"/>
      <c r="BQ43" s="108"/>
      <c r="BR43" s="108"/>
      <c r="BW43" s="34"/>
      <c r="BX43" s="35"/>
      <c r="BY43" s="35"/>
      <c r="CA43" s="3"/>
      <c r="CB43" s="3"/>
      <c r="CE43" s="53"/>
      <c r="CF43" s="53"/>
      <c r="CG43" s="53"/>
      <c r="CH43" s="53"/>
      <c r="CI43" s="53"/>
      <c r="CJ43" s="53">
        <v>22</v>
      </c>
    </row>
    <row r="44" spans="1:88">
      <c r="B44" s="22"/>
      <c r="C44" s="22"/>
      <c r="D44" s="22"/>
      <c r="E44" s="22"/>
      <c r="F44" s="22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4"/>
      <c r="AJ44" s="114"/>
      <c r="AK44" s="114"/>
      <c r="AL44" s="114"/>
      <c r="AO44" s="72"/>
      <c r="AP44" s="72"/>
      <c r="AQ44" s="72"/>
      <c r="AR44" s="72"/>
      <c r="AS44" s="112"/>
      <c r="AT44" s="112"/>
      <c r="AU44" s="112"/>
      <c r="AV44" s="112"/>
      <c r="AW44" s="112"/>
      <c r="AX44" s="112"/>
      <c r="AY44" s="112"/>
      <c r="AZ44" s="112"/>
      <c r="BA44" s="112"/>
      <c r="BB44" s="112"/>
      <c r="BC44" s="112"/>
      <c r="BD44" s="112"/>
      <c r="BE44" s="112"/>
      <c r="BF44" s="112"/>
      <c r="BG44" s="112"/>
      <c r="BH44" s="112"/>
      <c r="BI44" s="112"/>
      <c r="BJ44" s="112"/>
      <c r="BK44" s="112"/>
      <c r="BL44" s="112"/>
      <c r="BM44" s="112"/>
      <c r="BN44" s="112"/>
      <c r="BO44" s="72"/>
      <c r="BP44" s="72"/>
      <c r="BQ44" s="72"/>
      <c r="BR44" s="72"/>
      <c r="CA44" s="3"/>
      <c r="CB44" s="3"/>
      <c r="CE44" s="53"/>
      <c r="CF44" s="53"/>
      <c r="CG44" s="53"/>
      <c r="CH44" s="53"/>
      <c r="CI44" s="53"/>
      <c r="CJ44" s="53">
        <v>23</v>
      </c>
    </row>
    <row r="45" spans="1:88"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CA45" s="3"/>
      <c r="CB45" s="3"/>
      <c r="CE45" s="53"/>
      <c r="CF45" s="53"/>
      <c r="CG45" s="53"/>
      <c r="CH45" s="53"/>
      <c r="CI45" s="53"/>
      <c r="CJ45" s="53">
        <v>24</v>
      </c>
    </row>
    <row r="46" spans="1:88"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CA46" s="3"/>
      <c r="CB46" s="3"/>
      <c r="CE46" s="53"/>
      <c r="CF46" s="53"/>
      <c r="CG46" s="53"/>
      <c r="CH46" s="53"/>
      <c r="CI46" s="53"/>
      <c r="CJ46" s="53">
        <v>25</v>
      </c>
    </row>
    <row r="47" spans="1:88"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CA47" s="3"/>
      <c r="CB47" s="3"/>
      <c r="CE47" s="53"/>
      <c r="CF47" s="53"/>
      <c r="CG47" s="53"/>
      <c r="CH47" s="53"/>
      <c r="CI47" s="53"/>
      <c r="CJ47" s="53">
        <v>26</v>
      </c>
    </row>
    <row r="48" spans="1:88"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CA48" s="3"/>
      <c r="CB48" s="3"/>
      <c r="CE48" s="53"/>
      <c r="CF48" s="53"/>
      <c r="CG48" s="53"/>
      <c r="CH48" s="53"/>
      <c r="CI48" s="53"/>
      <c r="CJ48" s="53">
        <v>27</v>
      </c>
    </row>
    <row r="49" spans="3:88"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CA49" s="3"/>
      <c r="CB49" s="3"/>
      <c r="CE49" s="53"/>
      <c r="CF49" s="53"/>
      <c r="CG49" s="53"/>
      <c r="CH49" s="53"/>
      <c r="CI49" s="53"/>
      <c r="CJ49" s="53">
        <v>28</v>
      </c>
    </row>
    <row r="50" spans="3:88"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239">
        <f>COUNTIF($AT$13:$AW$32,AT13)+COUNTIF($AT$112:$AW$131,AT13)</f>
        <v>0</v>
      </c>
      <c r="AV50" s="239"/>
      <c r="AW50" s="239"/>
      <c r="AX50" s="239"/>
      <c r="AY50" s="50"/>
      <c r="AZ50" s="50"/>
      <c r="BA50" s="50"/>
      <c r="BB50" s="50"/>
      <c r="BC50" s="50"/>
      <c r="BD50" s="239">
        <f>COUNTIF($BD$13:$BG$32,BD13)+COUNTIF($BD$112:$BG$131,BD13)</f>
        <v>0</v>
      </c>
      <c r="BE50" s="239"/>
      <c r="BF50" s="239"/>
      <c r="BG50" s="239"/>
      <c r="BH50" s="52"/>
      <c r="BI50" s="52"/>
      <c r="BJ50" s="52"/>
      <c r="BK50" s="52"/>
      <c r="BL50" s="52"/>
      <c r="CA50" s="3"/>
      <c r="CB50" s="3"/>
      <c r="CE50" s="53"/>
      <c r="CF50" s="53"/>
      <c r="CG50" s="53"/>
      <c r="CH50" s="53"/>
      <c r="CI50" s="53"/>
      <c r="CJ50" s="53">
        <v>29</v>
      </c>
    </row>
    <row r="51" spans="3:88"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239">
        <f t="shared" ref="AU51:AU69" si="0">COUNTIF($AT$13:$AW$32,AT14)+COUNTIF($AT$112:$AW$131,AT14)</f>
        <v>0</v>
      </c>
      <c r="AV51" s="239"/>
      <c r="AW51" s="239"/>
      <c r="AX51" s="239"/>
      <c r="AY51" s="50"/>
      <c r="AZ51" s="50"/>
      <c r="BA51" s="50"/>
      <c r="BB51" s="50"/>
      <c r="BC51" s="50"/>
      <c r="BD51" s="239">
        <f t="shared" ref="BD51:BD69" si="1">COUNTIF($BD$13:$BG$32,BD14)+COUNTIF($BD$112:$BG$131,BD14)</f>
        <v>0</v>
      </c>
      <c r="BE51" s="239"/>
      <c r="BF51" s="239"/>
      <c r="BG51" s="239"/>
      <c r="BH51" s="52"/>
      <c r="BI51" s="52"/>
      <c r="BJ51" s="52"/>
      <c r="BK51" s="52"/>
      <c r="BL51" s="52"/>
      <c r="CA51" s="3"/>
      <c r="CB51" s="3"/>
      <c r="CE51" s="53"/>
      <c r="CF51" s="53"/>
      <c r="CG51" s="53"/>
      <c r="CH51" s="53"/>
      <c r="CI51" s="53"/>
      <c r="CJ51" s="53">
        <v>30</v>
      </c>
    </row>
    <row r="52" spans="3:88"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239">
        <f t="shared" si="0"/>
        <v>0</v>
      </c>
      <c r="AV52" s="239"/>
      <c r="AW52" s="239"/>
      <c r="AX52" s="239"/>
      <c r="AY52" s="50"/>
      <c r="AZ52" s="50"/>
      <c r="BA52" s="50"/>
      <c r="BB52" s="50"/>
      <c r="BC52" s="50"/>
      <c r="BD52" s="239">
        <f t="shared" si="1"/>
        <v>0</v>
      </c>
      <c r="BE52" s="239"/>
      <c r="BF52" s="239"/>
      <c r="BG52" s="239"/>
      <c r="BH52" s="52"/>
      <c r="BI52" s="52"/>
      <c r="BJ52" s="52"/>
      <c r="BK52" s="52"/>
      <c r="BL52" s="52"/>
      <c r="CA52" s="3"/>
      <c r="CB52" s="3"/>
      <c r="CE52" s="53"/>
      <c r="CF52" s="53"/>
      <c r="CG52" s="53"/>
      <c r="CH52" s="53"/>
      <c r="CI52" s="53"/>
      <c r="CJ52" s="53">
        <v>31</v>
      </c>
    </row>
    <row r="53" spans="3:88"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239">
        <f t="shared" si="0"/>
        <v>0</v>
      </c>
      <c r="AV53" s="239"/>
      <c r="AW53" s="239"/>
      <c r="AX53" s="239"/>
      <c r="AY53" s="50"/>
      <c r="AZ53" s="50"/>
      <c r="BA53" s="50"/>
      <c r="BB53" s="50"/>
      <c r="BC53" s="50"/>
      <c r="BD53" s="239">
        <f t="shared" si="1"/>
        <v>0</v>
      </c>
      <c r="BE53" s="239"/>
      <c r="BF53" s="239"/>
      <c r="BG53" s="239"/>
      <c r="BH53" s="52"/>
      <c r="BI53" s="52"/>
      <c r="BJ53" s="52"/>
      <c r="BK53" s="52"/>
      <c r="BL53" s="52"/>
      <c r="CA53" s="3"/>
      <c r="CB53" s="3"/>
      <c r="CE53" s="53"/>
      <c r="CF53" s="53"/>
      <c r="CG53" s="53"/>
      <c r="CH53" s="53"/>
      <c r="CI53" s="53"/>
      <c r="CJ53" s="53">
        <v>32</v>
      </c>
    </row>
    <row r="54" spans="3:88"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239">
        <f t="shared" si="0"/>
        <v>0</v>
      </c>
      <c r="AV54" s="239"/>
      <c r="AW54" s="239"/>
      <c r="AX54" s="239"/>
      <c r="AY54" s="50"/>
      <c r="AZ54" s="50"/>
      <c r="BA54" s="50"/>
      <c r="BB54" s="50"/>
      <c r="BC54" s="50"/>
      <c r="BD54" s="239">
        <f t="shared" si="1"/>
        <v>0</v>
      </c>
      <c r="BE54" s="239"/>
      <c r="BF54" s="239"/>
      <c r="BG54" s="239"/>
      <c r="BH54" s="52"/>
      <c r="BI54" s="52"/>
      <c r="BJ54" s="52"/>
      <c r="BK54" s="52"/>
      <c r="BL54" s="52"/>
      <c r="CA54" s="3"/>
      <c r="CB54" s="3"/>
      <c r="CE54" s="53"/>
      <c r="CF54" s="53"/>
      <c r="CG54" s="53"/>
      <c r="CH54" s="53"/>
      <c r="CI54" s="53"/>
      <c r="CJ54" s="53">
        <v>33</v>
      </c>
    </row>
    <row r="55" spans="3:88"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239">
        <f t="shared" si="0"/>
        <v>0</v>
      </c>
      <c r="AV55" s="239"/>
      <c r="AW55" s="239"/>
      <c r="AX55" s="239"/>
      <c r="AY55" s="50"/>
      <c r="AZ55" s="50"/>
      <c r="BA55" s="50"/>
      <c r="BB55" s="50"/>
      <c r="BC55" s="50"/>
      <c r="BD55" s="239">
        <f t="shared" si="1"/>
        <v>0</v>
      </c>
      <c r="BE55" s="239"/>
      <c r="BF55" s="239"/>
      <c r="BG55" s="239"/>
      <c r="BH55" s="52"/>
      <c r="BI55" s="52"/>
      <c r="BJ55" s="52"/>
      <c r="BK55" s="52"/>
      <c r="BL55" s="52"/>
      <c r="CA55" s="3"/>
      <c r="CB55" s="3"/>
      <c r="CE55" s="53"/>
      <c r="CF55" s="53"/>
      <c r="CG55" s="53"/>
      <c r="CH55" s="53"/>
      <c r="CI55" s="53"/>
      <c r="CJ55" s="53">
        <v>34</v>
      </c>
    </row>
    <row r="56" spans="3:88"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239">
        <f t="shared" si="0"/>
        <v>0</v>
      </c>
      <c r="AV56" s="239"/>
      <c r="AW56" s="239"/>
      <c r="AX56" s="239"/>
      <c r="AY56" s="50"/>
      <c r="AZ56" s="50"/>
      <c r="BA56" s="50"/>
      <c r="BB56" s="50"/>
      <c r="BC56" s="50"/>
      <c r="BD56" s="239">
        <f t="shared" si="1"/>
        <v>0</v>
      </c>
      <c r="BE56" s="239"/>
      <c r="BF56" s="239"/>
      <c r="BG56" s="239"/>
      <c r="BH56" s="52"/>
      <c r="BI56" s="52"/>
      <c r="BJ56" s="52"/>
      <c r="BK56" s="52"/>
      <c r="BL56" s="52"/>
      <c r="CA56" s="3"/>
      <c r="CB56" s="3"/>
      <c r="CE56" s="53"/>
      <c r="CF56" s="53"/>
      <c r="CG56" s="53"/>
      <c r="CH56" s="53"/>
      <c r="CI56" s="53"/>
      <c r="CJ56" s="53">
        <v>35</v>
      </c>
    </row>
    <row r="57" spans="3:88"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239">
        <f t="shared" si="0"/>
        <v>0</v>
      </c>
      <c r="AV57" s="239"/>
      <c r="AW57" s="239"/>
      <c r="AX57" s="239"/>
      <c r="AY57" s="50"/>
      <c r="AZ57" s="50"/>
      <c r="BA57" s="50"/>
      <c r="BB57" s="50"/>
      <c r="BC57" s="50"/>
      <c r="BD57" s="239">
        <f t="shared" si="1"/>
        <v>0</v>
      </c>
      <c r="BE57" s="239"/>
      <c r="BF57" s="239"/>
      <c r="BG57" s="239"/>
      <c r="BH57" s="52"/>
      <c r="BI57" s="52"/>
      <c r="BJ57" s="52"/>
      <c r="BK57" s="52"/>
      <c r="BL57" s="52"/>
      <c r="CA57" s="3"/>
      <c r="CB57" s="3"/>
      <c r="CE57" s="53"/>
      <c r="CF57" s="53"/>
      <c r="CG57" s="53"/>
      <c r="CH57" s="53"/>
      <c r="CI57" s="53"/>
      <c r="CJ57" s="53">
        <v>36</v>
      </c>
    </row>
    <row r="58" spans="3:88"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239">
        <f t="shared" si="0"/>
        <v>0</v>
      </c>
      <c r="AV58" s="239"/>
      <c r="AW58" s="239"/>
      <c r="AX58" s="239"/>
      <c r="AY58" s="50"/>
      <c r="AZ58" s="50"/>
      <c r="BA58" s="50"/>
      <c r="BB58" s="50"/>
      <c r="BC58" s="50"/>
      <c r="BD58" s="239">
        <f t="shared" si="1"/>
        <v>0</v>
      </c>
      <c r="BE58" s="239"/>
      <c r="BF58" s="239"/>
      <c r="BG58" s="239"/>
      <c r="BH58" s="52"/>
      <c r="BI58" s="52"/>
      <c r="BJ58" s="52"/>
      <c r="BK58" s="52"/>
      <c r="BL58" s="52"/>
      <c r="CA58" s="3"/>
      <c r="CB58" s="3"/>
      <c r="CE58" s="53"/>
      <c r="CF58" s="53"/>
      <c r="CG58" s="53"/>
      <c r="CH58" s="53"/>
      <c r="CI58" s="53"/>
      <c r="CJ58" s="53">
        <v>37</v>
      </c>
    </row>
    <row r="59" spans="3:88"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239">
        <f t="shared" si="0"/>
        <v>0</v>
      </c>
      <c r="AV59" s="239"/>
      <c r="AW59" s="239"/>
      <c r="AX59" s="239"/>
      <c r="AY59" s="50"/>
      <c r="AZ59" s="50"/>
      <c r="BA59" s="50"/>
      <c r="BB59" s="50"/>
      <c r="BC59" s="50"/>
      <c r="BD59" s="239">
        <f t="shared" si="1"/>
        <v>0</v>
      </c>
      <c r="BE59" s="239"/>
      <c r="BF59" s="239"/>
      <c r="BG59" s="239"/>
      <c r="BH59" s="52"/>
      <c r="BI59" s="52"/>
      <c r="BJ59" s="52"/>
      <c r="BK59" s="52"/>
      <c r="BL59" s="52"/>
      <c r="CA59" s="3"/>
      <c r="CB59" s="3"/>
      <c r="CE59" s="53"/>
      <c r="CF59" s="53"/>
      <c r="CG59" s="53"/>
      <c r="CH59" s="53"/>
      <c r="CI59" s="53"/>
      <c r="CJ59" s="53">
        <v>38</v>
      </c>
    </row>
    <row r="60" spans="3:88"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239">
        <f t="shared" si="0"/>
        <v>0</v>
      </c>
      <c r="AV60" s="239"/>
      <c r="AW60" s="239"/>
      <c r="AX60" s="239"/>
      <c r="AY60" s="50"/>
      <c r="AZ60" s="50"/>
      <c r="BA60" s="50"/>
      <c r="BB60" s="50"/>
      <c r="BC60" s="50"/>
      <c r="BD60" s="239">
        <f t="shared" si="1"/>
        <v>0</v>
      </c>
      <c r="BE60" s="239"/>
      <c r="BF60" s="239"/>
      <c r="BG60" s="239"/>
      <c r="BH60" s="52"/>
      <c r="BI60" s="52"/>
      <c r="BJ60" s="52"/>
      <c r="BK60" s="52"/>
      <c r="BL60" s="52"/>
      <c r="CA60" s="3"/>
      <c r="CB60" s="3"/>
      <c r="CE60" s="53"/>
      <c r="CF60" s="53"/>
      <c r="CG60" s="53"/>
      <c r="CH60" s="53"/>
      <c r="CI60" s="53"/>
      <c r="CJ60" s="53">
        <v>39</v>
      </c>
    </row>
    <row r="61" spans="3:88"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239">
        <f t="shared" si="0"/>
        <v>0</v>
      </c>
      <c r="AV61" s="239"/>
      <c r="AW61" s="239"/>
      <c r="AX61" s="239"/>
      <c r="AY61" s="50"/>
      <c r="AZ61" s="50"/>
      <c r="BA61" s="50"/>
      <c r="BB61" s="50"/>
      <c r="BC61" s="50"/>
      <c r="BD61" s="239">
        <f t="shared" si="1"/>
        <v>0</v>
      </c>
      <c r="BE61" s="239"/>
      <c r="BF61" s="239"/>
      <c r="BG61" s="239"/>
      <c r="BH61" s="52"/>
      <c r="BI61" s="52"/>
      <c r="BJ61" s="52"/>
      <c r="BK61" s="52"/>
      <c r="BL61" s="52"/>
      <c r="CA61" s="3"/>
      <c r="CB61" s="3"/>
      <c r="CE61" s="53"/>
      <c r="CF61" s="53"/>
      <c r="CG61" s="53"/>
      <c r="CH61" s="53"/>
      <c r="CI61" s="53"/>
      <c r="CJ61" s="53">
        <v>40</v>
      </c>
    </row>
    <row r="62" spans="3:88"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239">
        <f t="shared" si="0"/>
        <v>0</v>
      </c>
      <c r="AV62" s="239"/>
      <c r="AW62" s="239"/>
      <c r="AX62" s="239"/>
      <c r="AY62" s="50"/>
      <c r="AZ62" s="50"/>
      <c r="BA62" s="50"/>
      <c r="BB62" s="50"/>
      <c r="BC62" s="50"/>
      <c r="BD62" s="239">
        <f t="shared" si="1"/>
        <v>0</v>
      </c>
      <c r="BE62" s="239"/>
      <c r="BF62" s="239"/>
      <c r="BG62" s="239"/>
      <c r="BH62" s="52"/>
      <c r="BI62" s="52"/>
      <c r="BJ62" s="52"/>
      <c r="BK62" s="52"/>
      <c r="BL62" s="52"/>
      <c r="CA62" s="3"/>
      <c r="CB62" s="3"/>
    </row>
    <row r="63" spans="3:88"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239">
        <f t="shared" si="0"/>
        <v>0</v>
      </c>
      <c r="AV63" s="239"/>
      <c r="AW63" s="239"/>
      <c r="AX63" s="239"/>
      <c r="AY63" s="50"/>
      <c r="AZ63" s="50"/>
      <c r="BA63" s="50"/>
      <c r="BB63" s="50"/>
      <c r="BC63" s="50"/>
      <c r="BD63" s="239">
        <f t="shared" si="1"/>
        <v>0</v>
      </c>
      <c r="BE63" s="239"/>
      <c r="BF63" s="239"/>
      <c r="BG63" s="239"/>
      <c r="BH63" s="52"/>
      <c r="BI63" s="52"/>
      <c r="BJ63" s="52"/>
      <c r="BK63" s="52"/>
      <c r="BL63" s="52"/>
      <c r="CA63" s="3"/>
      <c r="CB63" s="3"/>
    </row>
    <row r="64" spans="3:88"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239">
        <f t="shared" si="0"/>
        <v>0</v>
      </c>
      <c r="AV64" s="239"/>
      <c r="AW64" s="239"/>
      <c r="AX64" s="239"/>
      <c r="AY64" s="50"/>
      <c r="AZ64" s="50"/>
      <c r="BA64" s="50"/>
      <c r="BB64" s="50"/>
      <c r="BC64" s="50"/>
      <c r="BD64" s="239">
        <f t="shared" si="1"/>
        <v>0</v>
      </c>
      <c r="BE64" s="239"/>
      <c r="BF64" s="239"/>
      <c r="BG64" s="239"/>
      <c r="BH64" s="52"/>
      <c r="BI64" s="52"/>
      <c r="BJ64" s="52"/>
      <c r="BK64" s="52"/>
      <c r="BL64" s="52"/>
      <c r="CA64" s="3"/>
      <c r="CB64" s="3"/>
    </row>
    <row r="65" spans="3:80"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239">
        <f t="shared" si="0"/>
        <v>0</v>
      </c>
      <c r="AV65" s="239"/>
      <c r="AW65" s="239"/>
      <c r="AX65" s="239"/>
      <c r="AY65" s="50"/>
      <c r="AZ65" s="50"/>
      <c r="BA65" s="50"/>
      <c r="BB65" s="50"/>
      <c r="BC65" s="50"/>
      <c r="BD65" s="239">
        <f t="shared" si="1"/>
        <v>0</v>
      </c>
      <c r="BE65" s="239"/>
      <c r="BF65" s="239"/>
      <c r="BG65" s="239"/>
      <c r="BH65" s="52"/>
      <c r="BI65" s="52"/>
      <c r="BJ65" s="52"/>
      <c r="BK65" s="52"/>
      <c r="BL65" s="52"/>
      <c r="CA65" s="3"/>
      <c r="CB65" s="3"/>
    </row>
    <row r="66" spans="3:80"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239">
        <f t="shared" si="0"/>
        <v>0</v>
      </c>
      <c r="AV66" s="239"/>
      <c r="AW66" s="239"/>
      <c r="AX66" s="239"/>
      <c r="AY66" s="50"/>
      <c r="AZ66" s="50"/>
      <c r="BA66" s="50"/>
      <c r="BB66" s="50"/>
      <c r="BC66" s="50"/>
      <c r="BD66" s="239">
        <f t="shared" si="1"/>
        <v>0</v>
      </c>
      <c r="BE66" s="239"/>
      <c r="BF66" s="239"/>
      <c r="BG66" s="239"/>
      <c r="BH66" s="52"/>
      <c r="BI66" s="52"/>
      <c r="BJ66" s="52"/>
      <c r="BK66" s="52"/>
      <c r="BL66" s="52"/>
      <c r="CA66" s="3"/>
      <c r="CB66" s="3"/>
    </row>
    <row r="67" spans="3:80"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239">
        <f t="shared" si="0"/>
        <v>0</v>
      </c>
      <c r="AV67" s="239"/>
      <c r="AW67" s="239"/>
      <c r="AX67" s="239"/>
      <c r="AY67" s="50"/>
      <c r="AZ67" s="50"/>
      <c r="BA67" s="50"/>
      <c r="BB67" s="50"/>
      <c r="BC67" s="50"/>
      <c r="BD67" s="239">
        <f t="shared" si="1"/>
        <v>0</v>
      </c>
      <c r="BE67" s="239"/>
      <c r="BF67" s="239"/>
      <c r="BG67" s="239"/>
      <c r="BH67" s="52"/>
      <c r="BI67" s="52"/>
      <c r="BJ67" s="52"/>
      <c r="BK67" s="52"/>
      <c r="BL67" s="52"/>
      <c r="CA67" s="3"/>
      <c r="CB67" s="3"/>
    </row>
    <row r="68" spans="3:80"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239">
        <f t="shared" si="0"/>
        <v>0</v>
      </c>
      <c r="AV68" s="239"/>
      <c r="AW68" s="239"/>
      <c r="AX68" s="239"/>
      <c r="AY68" s="50"/>
      <c r="AZ68" s="50"/>
      <c r="BA68" s="50"/>
      <c r="BB68" s="50"/>
      <c r="BC68" s="50"/>
      <c r="BD68" s="239">
        <f t="shared" si="1"/>
        <v>0</v>
      </c>
      <c r="BE68" s="239"/>
      <c r="BF68" s="239"/>
      <c r="BG68" s="239"/>
      <c r="BH68" s="52"/>
      <c r="BI68" s="52"/>
      <c r="BJ68" s="52"/>
      <c r="BK68" s="52"/>
      <c r="BL68" s="52"/>
      <c r="CA68" s="3"/>
      <c r="CB68" s="3"/>
    </row>
    <row r="69" spans="3:80"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239">
        <f t="shared" si="0"/>
        <v>0</v>
      </c>
      <c r="AV69" s="239"/>
      <c r="AW69" s="239"/>
      <c r="AX69" s="239"/>
      <c r="AY69" s="50"/>
      <c r="AZ69" s="50"/>
      <c r="BA69" s="50"/>
      <c r="BB69" s="50"/>
      <c r="BC69" s="50"/>
      <c r="BD69" s="239">
        <f t="shared" si="1"/>
        <v>0</v>
      </c>
      <c r="BE69" s="239"/>
      <c r="BF69" s="239"/>
      <c r="BG69" s="239"/>
      <c r="BH69" s="52"/>
      <c r="BI69" s="52"/>
      <c r="BJ69" s="52"/>
      <c r="BK69" s="52"/>
      <c r="BL69" s="52"/>
      <c r="CA69" s="3"/>
      <c r="CB69" s="3"/>
    </row>
    <row r="70" spans="3:80"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239">
        <f>COUNTIF($AT$13:$AW$32,AT113)+COUNTIF($AT$113:$AW$132,AT113)</f>
        <v>0</v>
      </c>
      <c r="AV70" s="239"/>
      <c r="AW70" s="239"/>
      <c r="AX70" s="239"/>
      <c r="AY70" s="50"/>
      <c r="AZ70" s="50"/>
      <c r="BA70" s="50"/>
      <c r="BB70" s="50"/>
      <c r="BC70" s="50"/>
      <c r="BD70" s="239">
        <f>COUNTIF($BD$13:$BG$32,BD113)+COUNTIF($BD$113:$BG$132,BD113)</f>
        <v>0</v>
      </c>
      <c r="BE70" s="239"/>
      <c r="BF70" s="239"/>
      <c r="BG70" s="239"/>
      <c r="BH70" s="52"/>
      <c r="BI70" s="52"/>
      <c r="BJ70" s="52"/>
      <c r="BK70" s="52"/>
      <c r="BL70" s="52"/>
      <c r="CA70" s="3"/>
      <c r="CB70" s="3"/>
    </row>
    <row r="71" spans="3:80"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239">
        <f t="shared" ref="AU71:AU89" si="2">COUNTIF($AT$13:$AW$32,AT114)+COUNTIF($AT$113:$AW$132,AT114)</f>
        <v>0</v>
      </c>
      <c r="AV71" s="239"/>
      <c r="AW71" s="239"/>
      <c r="AX71" s="239"/>
      <c r="AY71" s="53"/>
      <c r="AZ71" s="53"/>
      <c r="BA71" s="53"/>
      <c r="BB71" s="53"/>
      <c r="BC71" s="53"/>
      <c r="BD71" s="239">
        <f t="shared" ref="BD71:BD89" si="3">COUNTIF($BD$13:$BG$32,BD114)+COUNTIF($BD$113:$BG$132,BD114)</f>
        <v>0</v>
      </c>
      <c r="BE71" s="239"/>
      <c r="BF71" s="239"/>
      <c r="BG71" s="239"/>
      <c r="BH71" s="52"/>
      <c r="BI71" s="52"/>
      <c r="BJ71" s="52"/>
      <c r="BK71" s="52"/>
      <c r="BL71" s="52"/>
      <c r="CA71" s="3"/>
      <c r="CB71" s="3"/>
    </row>
    <row r="72" spans="3:80"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239">
        <f t="shared" si="2"/>
        <v>0</v>
      </c>
      <c r="AV72" s="239"/>
      <c r="AW72" s="239"/>
      <c r="AX72" s="239"/>
      <c r="AY72" s="53"/>
      <c r="AZ72" s="53"/>
      <c r="BA72" s="53"/>
      <c r="BB72" s="53"/>
      <c r="BC72" s="53"/>
      <c r="BD72" s="239">
        <f t="shared" si="3"/>
        <v>0</v>
      </c>
      <c r="BE72" s="239"/>
      <c r="BF72" s="239"/>
      <c r="BG72" s="239"/>
      <c r="BH72" s="52"/>
      <c r="BI72" s="52"/>
      <c r="BJ72" s="52"/>
      <c r="BK72" s="52"/>
      <c r="BL72" s="52"/>
      <c r="CA72" s="3"/>
      <c r="CB72" s="3"/>
    </row>
    <row r="73" spans="3:80"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239">
        <f t="shared" si="2"/>
        <v>0</v>
      </c>
      <c r="AV73" s="239"/>
      <c r="AW73" s="239"/>
      <c r="AX73" s="239"/>
      <c r="AY73" s="53"/>
      <c r="AZ73" s="53"/>
      <c r="BA73" s="53"/>
      <c r="BB73" s="53"/>
      <c r="BC73" s="53"/>
      <c r="BD73" s="239">
        <f t="shared" si="3"/>
        <v>0</v>
      </c>
      <c r="BE73" s="239"/>
      <c r="BF73" s="239"/>
      <c r="BG73" s="239"/>
      <c r="BH73" s="52"/>
      <c r="BI73" s="52"/>
      <c r="BJ73" s="52"/>
      <c r="BK73" s="52"/>
      <c r="BL73" s="52"/>
      <c r="CA73" s="3"/>
      <c r="CB73" s="3"/>
    </row>
    <row r="74" spans="3:80"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53"/>
      <c r="AU74" s="239">
        <f t="shared" si="2"/>
        <v>0</v>
      </c>
      <c r="AV74" s="239"/>
      <c r="AW74" s="239"/>
      <c r="AX74" s="239"/>
      <c r="AY74" s="53"/>
      <c r="AZ74" s="53"/>
      <c r="BA74" s="53"/>
      <c r="BB74" s="53"/>
      <c r="BC74" s="53"/>
      <c r="BD74" s="239">
        <f t="shared" si="3"/>
        <v>0</v>
      </c>
      <c r="BE74" s="239"/>
      <c r="BF74" s="239"/>
      <c r="BG74" s="239"/>
      <c r="BH74" s="52"/>
      <c r="BI74" s="52"/>
      <c r="BJ74" s="52"/>
      <c r="BK74" s="52"/>
      <c r="BL74" s="52"/>
      <c r="CA74" s="3"/>
      <c r="CB74" s="3"/>
    </row>
    <row r="75" spans="3:80"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4"/>
      <c r="Z75" s="54"/>
      <c r="AA75" s="54"/>
      <c r="AB75" s="51"/>
      <c r="AC75" s="51"/>
      <c r="AD75" s="51"/>
      <c r="AE75" s="51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239">
        <f t="shared" si="2"/>
        <v>0</v>
      </c>
      <c r="AV75" s="239"/>
      <c r="AW75" s="239"/>
      <c r="AX75" s="239"/>
      <c r="AY75" s="53"/>
      <c r="AZ75" s="53"/>
      <c r="BA75" s="53"/>
      <c r="BB75" s="53"/>
      <c r="BC75" s="53"/>
      <c r="BD75" s="239">
        <f t="shared" si="3"/>
        <v>0</v>
      </c>
      <c r="BE75" s="239"/>
      <c r="BF75" s="239"/>
      <c r="BG75" s="239"/>
      <c r="BH75" s="52"/>
      <c r="BI75" s="52"/>
      <c r="BJ75" s="52"/>
      <c r="BK75" s="52"/>
      <c r="BL75" s="52"/>
    </row>
    <row r="76" spans="3:80"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4"/>
      <c r="Z76" s="54"/>
      <c r="AA76" s="54"/>
      <c r="AB76" s="51"/>
      <c r="AC76" s="51"/>
      <c r="AD76" s="51"/>
      <c r="AE76" s="51"/>
      <c r="AF76" s="53"/>
      <c r="AG76" s="53"/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239">
        <f t="shared" si="2"/>
        <v>0</v>
      </c>
      <c r="AV76" s="239"/>
      <c r="AW76" s="239"/>
      <c r="AX76" s="239"/>
      <c r="AY76" s="53"/>
      <c r="AZ76" s="53"/>
      <c r="BA76" s="53"/>
      <c r="BB76" s="53"/>
      <c r="BC76" s="53"/>
      <c r="BD76" s="239">
        <f t="shared" si="3"/>
        <v>0</v>
      </c>
      <c r="BE76" s="239"/>
      <c r="BF76" s="239"/>
      <c r="BG76" s="239"/>
      <c r="BH76" s="52"/>
      <c r="BI76" s="52"/>
      <c r="BJ76" s="52"/>
      <c r="BK76" s="52"/>
      <c r="BL76" s="52"/>
    </row>
    <row r="77" spans="3:80"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4"/>
      <c r="Z77" s="54"/>
      <c r="AA77" s="54"/>
      <c r="AB77" s="51"/>
      <c r="AC77" s="51"/>
      <c r="AD77" s="51"/>
      <c r="AE77" s="51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239">
        <f t="shared" si="2"/>
        <v>0</v>
      </c>
      <c r="AV77" s="239"/>
      <c r="AW77" s="239"/>
      <c r="AX77" s="239"/>
      <c r="AY77" s="53"/>
      <c r="AZ77" s="53"/>
      <c r="BA77" s="53"/>
      <c r="BB77" s="53"/>
      <c r="BC77" s="53"/>
      <c r="BD77" s="239">
        <f t="shared" si="3"/>
        <v>0</v>
      </c>
      <c r="BE77" s="239"/>
      <c r="BF77" s="239"/>
      <c r="BG77" s="239"/>
      <c r="BH77" s="52"/>
      <c r="BI77" s="52"/>
      <c r="BJ77" s="52"/>
      <c r="BK77" s="52"/>
      <c r="BL77" s="52"/>
    </row>
    <row r="78" spans="3:80"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4"/>
      <c r="Z78" s="54"/>
      <c r="AA78" s="54"/>
      <c r="AB78" s="51"/>
      <c r="AC78" s="51"/>
      <c r="AD78" s="51"/>
      <c r="AE78" s="51"/>
      <c r="AF78" s="53"/>
      <c r="AG78" s="53"/>
      <c r="AH78" s="53"/>
      <c r="AI78" s="53"/>
      <c r="AJ78" s="53"/>
      <c r="AK78" s="53"/>
      <c r="AL78" s="53"/>
      <c r="AM78" s="53"/>
      <c r="AN78" s="53"/>
      <c r="AO78" s="53"/>
      <c r="AP78" s="53"/>
      <c r="AQ78" s="53"/>
      <c r="AR78" s="53"/>
      <c r="AS78" s="53"/>
      <c r="AT78" s="53"/>
      <c r="AU78" s="239">
        <f t="shared" si="2"/>
        <v>0</v>
      </c>
      <c r="AV78" s="239"/>
      <c r="AW78" s="239"/>
      <c r="AX78" s="239"/>
      <c r="AY78" s="53"/>
      <c r="AZ78" s="53"/>
      <c r="BA78" s="53"/>
      <c r="BB78" s="53"/>
      <c r="BC78" s="53"/>
      <c r="BD78" s="239">
        <f t="shared" si="3"/>
        <v>0</v>
      </c>
      <c r="BE78" s="239"/>
      <c r="BF78" s="239"/>
      <c r="BG78" s="239"/>
      <c r="BH78" s="52"/>
      <c r="BI78" s="52"/>
      <c r="BJ78" s="52"/>
      <c r="BK78" s="52"/>
      <c r="BL78" s="52"/>
    </row>
    <row r="79" spans="3:80"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4"/>
      <c r="Z79" s="54"/>
      <c r="AA79" s="54"/>
      <c r="AB79" s="51"/>
      <c r="AC79" s="51"/>
      <c r="AD79" s="51"/>
      <c r="AE79" s="51"/>
      <c r="AF79" s="53"/>
      <c r="AG79" s="53"/>
      <c r="AH79" s="53"/>
      <c r="AI79" s="53"/>
      <c r="AJ79" s="53"/>
      <c r="AK79" s="53"/>
      <c r="AL79" s="53"/>
      <c r="AM79" s="53"/>
      <c r="AN79" s="53"/>
      <c r="AO79" s="53"/>
      <c r="AP79" s="53"/>
      <c r="AQ79" s="53"/>
      <c r="AR79" s="53"/>
      <c r="AS79" s="53"/>
      <c r="AT79" s="53"/>
      <c r="AU79" s="239">
        <f t="shared" si="2"/>
        <v>0</v>
      </c>
      <c r="AV79" s="239"/>
      <c r="AW79" s="239"/>
      <c r="AX79" s="239"/>
      <c r="AY79" s="53"/>
      <c r="AZ79" s="53"/>
      <c r="BA79" s="53"/>
      <c r="BB79" s="53"/>
      <c r="BC79" s="53"/>
      <c r="BD79" s="239">
        <f t="shared" si="3"/>
        <v>0</v>
      </c>
      <c r="BE79" s="239"/>
      <c r="BF79" s="239"/>
      <c r="BG79" s="239"/>
      <c r="BH79" s="52"/>
      <c r="BI79" s="52"/>
      <c r="BJ79" s="52"/>
      <c r="BK79" s="52"/>
      <c r="BL79" s="52"/>
    </row>
    <row r="80" spans="3:80"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4"/>
      <c r="Z80" s="54"/>
      <c r="AA80" s="54"/>
      <c r="AB80" s="51"/>
      <c r="AC80" s="51"/>
      <c r="AD80" s="51"/>
      <c r="AE80" s="51"/>
      <c r="AF80" s="53"/>
      <c r="AG80" s="53"/>
      <c r="AH80" s="53"/>
      <c r="AI80" s="53"/>
      <c r="AJ80" s="53"/>
      <c r="AK80" s="53"/>
      <c r="AL80" s="53"/>
      <c r="AM80" s="53"/>
      <c r="AN80" s="53"/>
      <c r="AO80" s="53"/>
      <c r="AP80" s="53"/>
      <c r="AQ80" s="53"/>
      <c r="AR80" s="53"/>
      <c r="AS80" s="53"/>
      <c r="AT80" s="53"/>
      <c r="AU80" s="239">
        <f t="shared" si="2"/>
        <v>0</v>
      </c>
      <c r="AV80" s="239"/>
      <c r="AW80" s="239"/>
      <c r="AX80" s="239"/>
      <c r="AY80" s="53"/>
      <c r="AZ80" s="53"/>
      <c r="BA80" s="53"/>
      <c r="BB80" s="53"/>
      <c r="BC80" s="53"/>
      <c r="BD80" s="239">
        <f t="shared" si="3"/>
        <v>0</v>
      </c>
      <c r="BE80" s="239"/>
      <c r="BF80" s="239"/>
      <c r="BG80" s="239"/>
      <c r="BH80" s="52"/>
      <c r="BI80" s="52"/>
      <c r="BJ80" s="52"/>
      <c r="BK80" s="52"/>
      <c r="BL80" s="52"/>
    </row>
    <row r="81" spans="3:64"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4"/>
      <c r="Z81" s="54"/>
      <c r="AA81" s="54"/>
      <c r="AB81" s="51"/>
      <c r="AC81" s="51"/>
      <c r="AD81" s="51"/>
      <c r="AE81" s="51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239">
        <f t="shared" si="2"/>
        <v>0</v>
      </c>
      <c r="AV81" s="239"/>
      <c r="AW81" s="239"/>
      <c r="AX81" s="239"/>
      <c r="AY81" s="53"/>
      <c r="AZ81" s="53"/>
      <c r="BA81" s="53"/>
      <c r="BB81" s="53"/>
      <c r="BC81" s="53"/>
      <c r="BD81" s="239">
        <f t="shared" si="3"/>
        <v>0</v>
      </c>
      <c r="BE81" s="239"/>
      <c r="BF81" s="239"/>
      <c r="BG81" s="239"/>
      <c r="BH81" s="52"/>
      <c r="BI81" s="52"/>
      <c r="BJ81" s="52"/>
      <c r="BK81" s="52"/>
      <c r="BL81" s="52"/>
    </row>
    <row r="82" spans="3:64"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5"/>
      <c r="Z82" s="55"/>
      <c r="AA82" s="55"/>
      <c r="AB82" s="239"/>
      <c r="AC82" s="239"/>
      <c r="AD82" s="239"/>
      <c r="AE82" s="239"/>
      <c r="AF82" s="239"/>
      <c r="AG82" s="239"/>
      <c r="AH82" s="239"/>
      <c r="AI82" s="239"/>
      <c r="AJ82" s="239"/>
      <c r="AK82" s="239"/>
      <c r="AL82" s="239"/>
      <c r="AM82" s="239"/>
      <c r="AN82" s="53"/>
      <c r="AO82" s="53"/>
      <c r="AP82" s="53"/>
      <c r="AQ82" s="53"/>
      <c r="AR82" s="53"/>
      <c r="AS82" s="53"/>
      <c r="AT82" s="53"/>
      <c r="AU82" s="239">
        <f t="shared" si="2"/>
        <v>0</v>
      </c>
      <c r="AV82" s="239"/>
      <c r="AW82" s="239"/>
      <c r="AX82" s="239"/>
      <c r="AY82" s="53"/>
      <c r="AZ82" s="53"/>
      <c r="BA82" s="53"/>
      <c r="BB82" s="53"/>
      <c r="BC82" s="53"/>
      <c r="BD82" s="239">
        <f t="shared" si="3"/>
        <v>0</v>
      </c>
      <c r="BE82" s="239"/>
      <c r="BF82" s="239"/>
      <c r="BG82" s="239"/>
      <c r="BH82" s="52"/>
      <c r="BI82" s="52"/>
      <c r="BJ82" s="52"/>
      <c r="BK82" s="52"/>
      <c r="BL82" s="52"/>
    </row>
    <row r="83" spans="3:64"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274" t="s">
        <v>116</v>
      </c>
      <c r="Z83" s="274"/>
      <c r="AA83" s="274"/>
      <c r="AB83" s="239">
        <f t="shared" ref="AB83:AB89" si="4">COUNTIF($AF$13:$AI$32,Y83)+COUNTIF($AF$113:$AI$132,Y83)</f>
        <v>0</v>
      </c>
      <c r="AC83" s="239"/>
      <c r="AD83" s="239"/>
      <c r="AE83" s="239"/>
      <c r="AF83" s="239"/>
      <c r="AG83" s="239"/>
      <c r="AH83" s="239"/>
      <c r="AI83" s="239"/>
      <c r="AJ83" s="239"/>
      <c r="AK83" s="239"/>
      <c r="AL83" s="239"/>
      <c r="AM83" s="239"/>
      <c r="AN83" s="53"/>
      <c r="AO83" s="53"/>
      <c r="AP83" s="53"/>
      <c r="AQ83" s="53"/>
      <c r="AR83" s="53"/>
      <c r="AS83" s="53"/>
      <c r="AT83" s="53"/>
      <c r="AU83" s="239">
        <f t="shared" si="2"/>
        <v>0</v>
      </c>
      <c r="AV83" s="239"/>
      <c r="AW83" s="239"/>
      <c r="AX83" s="239"/>
      <c r="AY83" s="53"/>
      <c r="AZ83" s="53"/>
      <c r="BA83" s="53"/>
      <c r="BB83" s="53"/>
      <c r="BC83" s="53"/>
      <c r="BD83" s="239">
        <f t="shared" si="3"/>
        <v>0</v>
      </c>
      <c r="BE83" s="239"/>
      <c r="BF83" s="239"/>
      <c r="BG83" s="239"/>
      <c r="BH83" s="52"/>
      <c r="BI83" s="52"/>
      <c r="BJ83" s="52"/>
      <c r="BK83" s="52"/>
      <c r="BL83" s="52"/>
    </row>
    <row r="84" spans="3:64"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274" t="s">
        <v>93</v>
      </c>
      <c r="Z84" s="274"/>
      <c r="AA84" s="274"/>
      <c r="AB84" s="239">
        <f t="shared" si="4"/>
        <v>0</v>
      </c>
      <c r="AC84" s="239"/>
      <c r="AD84" s="239"/>
      <c r="AE84" s="239"/>
      <c r="AF84" s="239"/>
      <c r="AG84" s="239"/>
      <c r="AH84" s="239"/>
      <c r="AI84" s="239"/>
      <c r="AJ84" s="239"/>
      <c r="AK84" s="239"/>
      <c r="AL84" s="239"/>
      <c r="AM84" s="239"/>
      <c r="AN84" s="53"/>
      <c r="AO84" s="53"/>
      <c r="AP84" s="53"/>
      <c r="AQ84" s="53"/>
      <c r="AR84" s="53"/>
      <c r="AS84" s="53"/>
      <c r="AT84" s="53"/>
      <c r="AU84" s="239">
        <f t="shared" si="2"/>
        <v>0</v>
      </c>
      <c r="AV84" s="239"/>
      <c r="AW84" s="239"/>
      <c r="AX84" s="239"/>
      <c r="AY84" s="53"/>
      <c r="AZ84" s="53"/>
      <c r="BA84" s="53"/>
      <c r="BB84" s="53"/>
      <c r="BC84" s="53"/>
      <c r="BD84" s="239">
        <f t="shared" si="3"/>
        <v>0</v>
      </c>
      <c r="BE84" s="239"/>
      <c r="BF84" s="239"/>
      <c r="BG84" s="239"/>
      <c r="BH84" s="52"/>
      <c r="BI84" s="52"/>
      <c r="BJ84" s="52"/>
      <c r="BK84" s="52"/>
      <c r="BL84" s="52"/>
    </row>
    <row r="85" spans="3:64"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274" t="s">
        <v>94</v>
      </c>
      <c r="Z85" s="274"/>
      <c r="AA85" s="274"/>
      <c r="AB85" s="239">
        <f t="shared" si="4"/>
        <v>0</v>
      </c>
      <c r="AC85" s="239"/>
      <c r="AD85" s="239"/>
      <c r="AE85" s="239"/>
      <c r="AF85" s="239"/>
      <c r="AG85" s="239"/>
      <c r="AH85" s="239"/>
      <c r="AI85" s="239"/>
      <c r="AJ85" s="239"/>
      <c r="AK85" s="239"/>
      <c r="AL85" s="239"/>
      <c r="AM85" s="239"/>
      <c r="AN85" s="53"/>
      <c r="AO85" s="53"/>
      <c r="AP85" s="53"/>
      <c r="AQ85" s="53"/>
      <c r="AR85" s="53"/>
      <c r="AS85" s="53"/>
      <c r="AT85" s="53"/>
      <c r="AU85" s="239">
        <f t="shared" si="2"/>
        <v>0</v>
      </c>
      <c r="AV85" s="239"/>
      <c r="AW85" s="239"/>
      <c r="AX85" s="239"/>
      <c r="AY85" s="53"/>
      <c r="AZ85" s="53"/>
      <c r="BA85" s="53"/>
      <c r="BB85" s="53"/>
      <c r="BC85" s="53"/>
      <c r="BD85" s="239">
        <f t="shared" si="3"/>
        <v>0</v>
      </c>
      <c r="BE85" s="239"/>
      <c r="BF85" s="239"/>
      <c r="BG85" s="239"/>
      <c r="BH85" s="52"/>
      <c r="BI85" s="52"/>
      <c r="BJ85" s="52"/>
      <c r="BK85" s="52"/>
      <c r="BL85" s="52"/>
    </row>
    <row r="86" spans="3:64"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274" t="s">
        <v>95</v>
      </c>
      <c r="Z86" s="274"/>
      <c r="AA86" s="274"/>
      <c r="AB86" s="239">
        <f t="shared" si="4"/>
        <v>0</v>
      </c>
      <c r="AC86" s="239"/>
      <c r="AD86" s="239"/>
      <c r="AE86" s="239"/>
      <c r="AF86" s="239"/>
      <c r="AG86" s="239"/>
      <c r="AH86" s="239"/>
      <c r="AI86" s="239"/>
      <c r="AJ86" s="239"/>
      <c r="AK86" s="239"/>
      <c r="AL86" s="239"/>
      <c r="AM86" s="239"/>
      <c r="AN86" s="53"/>
      <c r="AO86" s="53"/>
      <c r="AP86" s="53"/>
      <c r="AQ86" s="53"/>
      <c r="AR86" s="53"/>
      <c r="AS86" s="53"/>
      <c r="AT86" s="53"/>
      <c r="AU86" s="239">
        <f t="shared" si="2"/>
        <v>0</v>
      </c>
      <c r="AV86" s="239"/>
      <c r="AW86" s="239"/>
      <c r="AX86" s="239"/>
      <c r="AY86" s="53"/>
      <c r="AZ86" s="53"/>
      <c r="BA86" s="53"/>
      <c r="BB86" s="53"/>
      <c r="BC86" s="53"/>
      <c r="BD86" s="239">
        <f t="shared" si="3"/>
        <v>0</v>
      </c>
      <c r="BE86" s="239"/>
      <c r="BF86" s="239"/>
      <c r="BG86" s="239"/>
      <c r="BH86" s="52"/>
      <c r="BI86" s="52"/>
      <c r="BJ86" s="52"/>
      <c r="BK86" s="52"/>
      <c r="BL86" s="52"/>
    </row>
    <row r="87" spans="3:64"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274" t="s">
        <v>77</v>
      </c>
      <c r="Z87" s="274"/>
      <c r="AA87" s="274"/>
      <c r="AB87" s="239">
        <f t="shared" si="4"/>
        <v>0</v>
      </c>
      <c r="AC87" s="239"/>
      <c r="AD87" s="239"/>
      <c r="AE87" s="239"/>
      <c r="AF87" s="239"/>
      <c r="AG87" s="239"/>
      <c r="AH87" s="239"/>
      <c r="AI87" s="239"/>
      <c r="AJ87" s="239"/>
      <c r="AK87" s="239"/>
      <c r="AL87" s="239"/>
      <c r="AM87" s="239"/>
      <c r="AN87" s="53"/>
      <c r="AO87" s="53"/>
      <c r="AP87" s="53"/>
      <c r="AQ87" s="53"/>
      <c r="AR87" s="53"/>
      <c r="AS87" s="53"/>
      <c r="AT87" s="53"/>
      <c r="AU87" s="239">
        <f t="shared" si="2"/>
        <v>0</v>
      </c>
      <c r="AV87" s="239"/>
      <c r="AW87" s="239"/>
      <c r="AX87" s="239"/>
      <c r="AY87" s="53"/>
      <c r="AZ87" s="53"/>
      <c r="BA87" s="53"/>
      <c r="BB87" s="53"/>
      <c r="BC87" s="53"/>
      <c r="BD87" s="239">
        <f t="shared" si="3"/>
        <v>0</v>
      </c>
      <c r="BE87" s="239"/>
      <c r="BF87" s="239"/>
      <c r="BG87" s="239"/>
      <c r="BH87" s="52"/>
      <c r="BI87" s="52"/>
      <c r="BJ87" s="52"/>
      <c r="BK87" s="52"/>
      <c r="BL87" s="52"/>
    </row>
    <row r="88" spans="3:64"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274" t="s">
        <v>96</v>
      </c>
      <c r="Z88" s="274"/>
      <c r="AA88" s="274"/>
      <c r="AB88" s="239">
        <f t="shared" si="4"/>
        <v>0</v>
      </c>
      <c r="AC88" s="239"/>
      <c r="AD88" s="239"/>
      <c r="AE88" s="239"/>
      <c r="AF88" s="239"/>
      <c r="AG88" s="239"/>
      <c r="AH88" s="239"/>
      <c r="AI88" s="239"/>
      <c r="AJ88" s="239"/>
      <c r="AK88" s="239"/>
      <c r="AL88" s="239"/>
      <c r="AM88" s="239"/>
      <c r="AN88" s="53"/>
      <c r="AO88" s="53"/>
      <c r="AP88" s="53"/>
      <c r="AQ88" s="53"/>
      <c r="AR88" s="53"/>
      <c r="AS88" s="53"/>
      <c r="AT88" s="53"/>
      <c r="AU88" s="239">
        <f t="shared" si="2"/>
        <v>0</v>
      </c>
      <c r="AV88" s="239"/>
      <c r="AW88" s="239"/>
      <c r="AX88" s="239"/>
      <c r="AY88" s="53"/>
      <c r="AZ88" s="53"/>
      <c r="BA88" s="53"/>
      <c r="BB88" s="53"/>
      <c r="BC88" s="53"/>
      <c r="BD88" s="239">
        <f t="shared" si="3"/>
        <v>0</v>
      </c>
      <c r="BE88" s="239"/>
      <c r="BF88" s="239"/>
      <c r="BG88" s="239"/>
      <c r="BH88" s="52"/>
      <c r="BI88" s="52"/>
      <c r="BJ88" s="52"/>
      <c r="BK88" s="52"/>
      <c r="BL88" s="52"/>
    </row>
    <row r="89" spans="3:64"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274" t="s">
        <v>97</v>
      </c>
      <c r="Z89" s="274"/>
      <c r="AA89" s="274"/>
      <c r="AB89" s="239">
        <f t="shared" si="4"/>
        <v>0</v>
      </c>
      <c r="AC89" s="239"/>
      <c r="AD89" s="239"/>
      <c r="AE89" s="239"/>
      <c r="AF89" s="239"/>
      <c r="AG89" s="239"/>
      <c r="AH89" s="239"/>
      <c r="AI89" s="239"/>
      <c r="AJ89" s="239"/>
      <c r="AK89" s="239"/>
      <c r="AL89" s="239"/>
      <c r="AM89" s="239"/>
      <c r="AN89" s="53"/>
      <c r="AO89" s="53"/>
      <c r="AP89" s="53"/>
      <c r="AQ89" s="53"/>
      <c r="AR89" s="53"/>
      <c r="AS89" s="53"/>
      <c r="AT89" s="53"/>
      <c r="AU89" s="239">
        <f t="shared" si="2"/>
        <v>0</v>
      </c>
      <c r="AV89" s="239"/>
      <c r="AW89" s="239"/>
      <c r="AX89" s="239"/>
      <c r="AY89" s="53"/>
      <c r="AZ89" s="53"/>
      <c r="BA89" s="53"/>
      <c r="BB89" s="53"/>
      <c r="BC89" s="53"/>
      <c r="BD89" s="239">
        <f t="shared" si="3"/>
        <v>0</v>
      </c>
      <c r="BE89" s="239"/>
      <c r="BF89" s="239"/>
      <c r="BG89" s="239"/>
      <c r="BH89" s="52"/>
      <c r="BI89" s="52"/>
      <c r="BJ89" s="52"/>
      <c r="BK89" s="52"/>
      <c r="BL89" s="52"/>
    </row>
    <row r="90" spans="3:64"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0"/>
      <c r="Z90" s="50"/>
      <c r="AA90" s="50"/>
      <c r="AB90" s="239">
        <f>COUNTIF($AB$83:$AE$89,"&gt;7")+COUNTIF($AB$83:$AE$89,1)+COUNTIF($AB$83:$AE$89,2)+COUNTIF($AB$83:$AE$89,3)</f>
        <v>0</v>
      </c>
      <c r="AC90" s="239"/>
      <c r="AD90" s="239"/>
      <c r="AE90" s="239"/>
      <c r="AF90" s="239"/>
      <c r="AG90" s="239"/>
      <c r="AH90" s="239"/>
      <c r="AI90" s="239"/>
      <c r="AJ90" s="239"/>
      <c r="AK90" s="239"/>
      <c r="AL90" s="239"/>
      <c r="AM90" s="239"/>
      <c r="AN90" s="53"/>
      <c r="AO90" s="53"/>
      <c r="AP90" s="53"/>
      <c r="AQ90" s="53"/>
      <c r="AR90" s="53"/>
      <c r="AS90" s="53"/>
      <c r="AT90" s="53"/>
      <c r="AU90" s="275">
        <f>COUNTIF($AU$50:$AW$89,"&gt;=3")+COUNTIF($AU$50:$AW$89,1)</f>
        <v>0</v>
      </c>
      <c r="AV90" s="275"/>
      <c r="AW90" s="275"/>
      <c r="AX90" s="275"/>
      <c r="AY90" s="53"/>
      <c r="AZ90" s="53"/>
      <c r="BA90" s="53"/>
      <c r="BB90" s="53"/>
      <c r="BC90" s="53"/>
      <c r="BD90" s="275">
        <f>COUNTIF($BD$50:$BF$89,"&gt;=2")</f>
        <v>0</v>
      </c>
      <c r="BE90" s="275"/>
      <c r="BF90" s="275"/>
      <c r="BG90" s="275"/>
      <c r="BH90" s="52"/>
      <c r="BI90" s="52"/>
      <c r="BJ90" s="52"/>
      <c r="BK90" s="52"/>
      <c r="BL90" s="52"/>
    </row>
    <row r="91" spans="3:64"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49"/>
      <c r="Z91" s="49"/>
      <c r="AA91" s="49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  <c r="BF91" s="52"/>
      <c r="BG91" s="52"/>
      <c r="BH91" s="52"/>
      <c r="BI91" s="52"/>
      <c r="BJ91" s="52"/>
      <c r="BK91" s="52"/>
      <c r="BL91" s="52"/>
    </row>
    <row r="92" spans="3:64"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  <c r="BF92" s="52"/>
      <c r="BG92" s="52"/>
      <c r="BH92" s="52"/>
      <c r="BI92" s="52"/>
      <c r="BJ92" s="52"/>
      <c r="BK92" s="52"/>
      <c r="BL92" s="52"/>
    </row>
    <row r="101" spans="1:77" ht="13.5" customHeight="1">
      <c r="A101" s="181"/>
      <c r="B101" s="181"/>
      <c r="C101" s="181"/>
      <c r="D101" s="181"/>
      <c r="E101" s="181"/>
      <c r="F101" s="181"/>
      <c r="G101" s="181"/>
      <c r="H101" s="181"/>
      <c r="I101" s="181"/>
      <c r="J101" s="181"/>
      <c r="K101" s="181"/>
      <c r="L101" s="181"/>
      <c r="M101" s="181"/>
      <c r="N101" s="181"/>
      <c r="O101" s="181"/>
      <c r="P101" s="181"/>
      <c r="Q101" s="181"/>
      <c r="R101" s="181"/>
      <c r="S101" s="181"/>
      <c r="T101" s="181"/>
      <c r="U101" s="181"/>
      <c r="V101" s="181"/>
      <c r="W101" s="181"/>
      <c r="X101" s="181"/>
      <c r="Y101" s="181"/>
      <c r="Z101" s="181"/>
      <c r="AA101" s="181"/>
      <c r="AB101" s="181"/>
      <c r="AC101" s="181"/>
      <c r="AD101" s="181"/>
      <c r="AE101" s="181"/>
      <c r="AF101" s="181"/>
      <c r="AG101" s="181"/>
      <c r="AH101" s="181"/>
      <c r="AI101" s="181"/>
      <c r="AJ101" s="181"/>
      <c r="AK101" s="181"/>
      <c r="AL101" s="181"/>
      <c r="AM101" s="181"/>
      <c r="AN101" s="181"/>
      <c r="AO101" s="181"/>
      <c r="AP101" s="181"/>
      <c r="AQ101" s="181"/>
      <c r="AR101" s="181"/>
      <c r="AS101" s="181"/>
      <c r="AT101" s="181"/>
      <c r="AU101" s="181"/>
      <c r="AV101" s="181"/>
      <c r="AW101" s="181"/>
      <c r="AX101" s="181"/>
      <c r="AY101" s="181"/>
      <c r="AZ101" s="181"/>
      <c r="BA101" s="181"/>
      <c r="BB101" s="181"/>
      <c r="BC101" s="181"/>
      <c r="BD101" s="181"/>
      <c r="BE101" s="181"/>
      <c r="BF101" s="181"/>
      <c r="BG101" s="181"/>
      <c r="BH101" s="181"/>
      <c r="BI101" s="181"/>
      <c r="BJ101" s="181"/>
      <c r="BK101" s="181"/>
      <c r="BL101" s="181"/>
      <c r="BM101" s="181"/>
      <c r="BN101" s="1"/>
      <c r="BO101" s="1"/>
      <c r="BP101" s="1"/>
      <c r="BQ101" s="1"/>
      <c r="BR101" s="2"/>
      <c r="BS101" s="2"/>
      <c r="BT101" s="2"/>
      <c r="BU101" s="2"/>
      <c r="BW101" s="270" t="s">
        <v>68</v>
      </c>
      <c r="BX101" s="270"/>
      <c r="BY101" s="270"/>
    </row>
    <row r="102" spans="1:77" ht="18.75" customHeight="1">
      <c r="A102" s="184"/>
      <c r="B102" s="184"/>
      <c r="C102" s="184"/>
      <c r="D102" s="99"/>
      <c r="E102" s="99"/>
      <c r="F102" s="99"/>
      <c r="G102" s="99"/>
      <c r="H102" s="188"/>
      <c r="I102" s="188"/>
      <c r="J102" s="188"/>
      <c r="K102" s="192"/>
      <c r="L102" s="192"/>
      <c r="M102" s="98" t="s">
        <v>82</v>
      </c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98"/>
      <c r="Y102" s="98"/>
      <c r="Z102" s="98"/>
      <c r="AA102" s="98"/>
      <c r="AB102" s="98"/>
      <c r="AC102" s="98"/>
      <c r="AD102" s="98"/>
      <c r="AE102" s="98"/>
      <c r="AF102" s="98"/>
      <c r="AG102" s="98"/>
      <c r="AH102" s="98"/>
      <c r="AI102" s="98"/>
      <c r="AJ102" s="98"/>
      <c r="AK102" s="98"/>
      <c r="AL102" s="98"/>
      <c r="AM102" s="98"/>
      <c r="AN102" s="98"/>
      <c r="AO102" s="98"/>
      <c r="AP102" s="98"/>
      <c r="AQ102" s="98"/>
      <c r="AR102" s="98"/>
      <c r="AS102" s="98"/>
      <c r="AT102" s="98"/>
      <c r="AU102" s="98"/>
      <c r="AV102" s="98"/>
      <c r="AW102" s="98"/>
      <c r="AX102" s="98"/>
      <c r="AY102" s="98"/>
      <c r="AZ102" s="98"/>
      <c r="BA102" s="98"/>
      <c r="BB102" s="98"/>
      <c r="BC102" s="98"/>
      <c r="BD102" s="98"/>
      <c r="BE102" s="99"/>
      <c r="BF102" s="99"/>
      <c r="BG102" s="203" t="s">
        <v>0</v>
      </c>
      <c r="BH102" s="203"/>
      <c r="BI102" s="203"/>
      <c r="BJ102" s="203"/>
      <c r="BK102" s="203"/>
      <c r="BL102" s="203"/>
      <c r="BM102" s="203"/>
      <c r="BN102" s="203"/>
      <c r="BO102" s="203"/>
      <c r="BP102" s="203"/>
      <c r="BQ102" s="203"/>
      <c r="BR102" s="203"/>
      <c r="BS102" s="203"/>
      <c r="BT102" s="203"/>
      <c r="BU102" s="203"/>
      <c r="BW102" s="270"/>
      <c r="BX102" s="270"/>
      <c r="BY102" s="270"/>
    </row>
    <row r="103" spans="1:77" ht="5.25" customHeight="1">
      <c r="A103" s="6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8"/>
      <c r="BT103" s="8"/>
      <c r="BU103" s="8"/>
      <c r="BW103" s="270"/>
      <c r="BX103" s="270"/>
      <c r="BY103" s="270"/>
    </row>
    <row r="104" spans="1:77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5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6"/>
      <c r="AA104" s="27"/>
      <c r="AB104" s="27"/>
      <c r="AC104" s="100" t="s">
        <v>1</v>
      </c>
      <c r="AD104" s="100"/>
      <c r="AE104" s="100"/>
      <c r="AF104" s="100"/>
      <c r="AG104" s="100" t="s">
        <v>2</v>
      </c>
      <c r="AH104" s="100"/>
      <c r="AI104" s="100"/>
      <c r="AJ104" s="100"/>
      <c r="AK104" s="10"/>
      <c r="AL104" s="10"/>
      <c r="AM104" s="10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01" t="s">
        <v>67</v>
      </c>
      <c r="BO104" s="102"/>
      <c r="BP104" s="102"/>
      <c r="BQ104" s="102"/>
      <c r="BR104" s="103"/>
      <c r="BS104" s="13"/>
      <c r="BT104" s="13"/>
      <c r="BU104" s="13"/>
    </row>
    <row r="105" spans="1:77">
      <c r="A105" s="24"/>
      <c r="B105" s="24"/>
      <c r="C105" s="24"/>
      <c r="D105" s="24"/>
      <c r="E105" s="24"/>
      <c r="F105" s="24"/>
      <c r="G105" s="24"/>
      <c r="H105" s="24"/>
      <c r="I105" s="30"/>
      <c r="J105" s="30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31"/>
      <c r="Y105" s="31"/>
      <c r="Z105" s="28"/>
      <c r="AA105" s="27"/>
      <c r="AB105" s="27"/>
      <c r="AC105" s="100" t="str">
        <f>IF(AC5="","",AC5)</f>
        <v/>
      </c>
      <c r="AD105" s="100"/>
      <c r="AE105" s="100"/>
      <c r="AF105" s="100"/>
      <c r="AG105" s="100" t="str">
        <f>IF(AG5="","",AG5)</f>
        <v/>
      </c>
      <c r="AH105" s="100"/>
      <c r="AI105" s="100"/>
      <c r="AJ105" s="100"/>
      <c r="AK105" s="10"/>
      <c r="AL105" s="10"/>
      <c r="AM105" s="10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3"/>
      <c r="BT105" s="13"/>
      <c r="BU105" s="13"/>
    </row>
    <row r="106" spans="1:77" ht="6" customHeight="1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8"/>
      <c r="BT106" s="8"/>
      <c r="BU106" s="8"/>
    </row>
    <row r="107" spans="1:77" ht="22.5" customHeight="1">
      <c r="A107" s="119" t="s">
        <v>118</v>
      </c>
      <c r="B107" s="120"/>
      <c r="C107" s="120"/>
      <c r="D107" s="120"/>
      <c r="E107" s="120"/>
      <c r="F107" s="120"/>
      <c r="G107" s="120"/>
      <c r="H107" s="120"/>
      <c r="I107" s="120"/>
      <c r="J107" s="120"/>
      <c r="K107" s="121"/>
      <c r="L107" s="271" t="str">
        <f>IF(L7="","",L7)</f>
        <v/>
      </c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  <c r="AM107" s="273"/>
      <c r="AN107" s="242" t="s">
        <v>3</v>
      </c>
      <c r="AO107" s="242"/>
      <c r="AP107" s="242"/>
      <c r="AQ107" s="242"/>
      <c r="AR107" s="242"/>
      <c r="AS107" s="242"/>
      <c r="AT107" s="242"/>
      <c r="AU107" s="242"/>
      <c r="AV107" s="242"/>
      <c r="AW107" s="242"/>
      <c r="AX107" s="243" t="str">
        <f>IF(AX7="","",AX7)</f>
        <v/>
      </c>
      <c r="AY107" s="244"/>
      <c r="AZ107" s="244"/>
      <c r="BA107" s="244"/>
      <c r="BB107" s="244"/>
      <c r="BC107" s="244"/>
      <c r="BD107" s="244"/>
      <c r="BE107" s="244"/>
      <c r="BF107" s="244"/>
      <c r="BG107" s="244"/>
      <c r="BH107" s="244"/>
      <c r="BI107" s="244"/>
      <c r="BJ107" s="244"/>
      <c r="BK107" s="244"/>
      <c r="BL107" s="244"/>
      <c r="BM107" s="244"/>
      <c r="BN107" s="244"/>
      <c r="BO107" s="244"/>
      <c r="BP107" s="244"/>
      <c r="BQ107" s="244"/>
      <c r="BR107" s="240" t="s">
        <v>4</v>
      </c>
      <c r="BS107" s="240"/>
      <c r="BT107" s="240"/>
      <c r="BU107" s="241"/>
    </row>
    <row r="108" spans="1:77" ht="22.5" customHeight="1">
      <c r="A108" s="189" t="s">
        <v>5</v>
      </c>
      <c r="B108" s="190"/>
      <c r="C108" s="190"/>
      <c r="D108" s="190"/>
      <c r="E108" s="190"/>
      <c r="F108" s="190"/>
      <c r="G108" s="190"/>
      <c r="H108" s="190"/>
      <c r="I108" s="190"/>
      <c r="J108" s="190"/>
      <c r="K108" s="191"/>
      <c r="L108" s="245" t="str">
        <f>IF(L8="","",L8)</f>
        <v/>
      </c>
      <c r="M108" s="246"/>
      <c r="N108" s="246"/>
      <c r="O108" s="246"/>
      <c r="P108" s="246"/>
      <c r="Q108" s="246"/>
      <c r="R108" s="246"/>
      <c r="S108" s="246"/>
      <c r="T108" s="246"/>
      <c r="U108" s="246"/>
      <c r="V108" s="246"/>
      <c r="W108" s="246"/>
      <c r="X108" s="246"/>
      <c r="Y108" s="246"/>
      <c r="Z108" s="246"/>
      <c r="AA108" s="246"/>
      <c r="AB108" s="246"/>
      <c r="AC108" s="246"/>
      <c r="AD108" s="246"/>
      <c r="AE108" s="246"/>
      <c r="AF108" s="246"/>
      <c r="AG108" s="246"/>
      <c r="AH108" s="246"/>
      <c r="AI108" s="246"/>
      <c r="AJ108" s="246"/>
      <c r="AK108" s="246"/>
      <c r="AL108" s="246"/>
      <c r="AM108" s="246"/>
      <c r="AN108" s="246"/>
      <c r="AO108" s="246"/>
      <c r="AP108" s="246"/>
      <c r="AQ108" s="246"/>
      <c r="AR108" s="246"/>
      <c r="AS108" s="246"/>
      <c r="AT108" s="246"/>
      <c r="AU108" s="247"/>
      <c r="AV108" s="68" t="s">
        <v>9</v>
      </c>
      <c r="AW108" s="69"/>
      <c r="AX108" s="69"/>
      <c r="AY108" s="69"/>
      <c r="AZ108" s="69"/>
      <c r="BA108" s="69"/>
      <c r="BB108" s="70"/>
      <c r="BC108" s="74"/>
      <c r="BD108" s="75"/>
      <c r="BE108" s="75"/>
      <c r="BF108" s="75"/>
      <c r="BG108" s="75"/>
      <c r="BH108" s="78" t="s">
        <v>6</v>
      </c>
      <c r="BI108" s="78"/>
      <c r="BJ108" s="75"/>
      <c r="BK108" s="75"/>
      <c r="BL108" s="75"/>
      <c r="BM108" s="75"/>
      <c r="BN108" s="75"/>
      <c r="BO108" s="80" t="s">
        <v>6</v>
      </c>
      <c r="BP108" s="80"/>
      <c r="BQ108" s="75"/>
      <c r="BR108" s="75"/>
      <c r="BS108" s="75"/>
      <c r="BT108" s="75"/>
      <c r="BU108" s="82"/>
    </row>
    <row r="109" spans="1:77" ht="22.5" customHeight="1">
      <c r="A109" s="119" t="s">
        <v>7</v>
      </c>
      <c r="B109" s="120"/>
      <c r="C109" s="120"/>
      <c r="D109" s="120"/>
      <c r="E109" s="120"/>
      <c r="F109" s="120"/>
      <c r="G109" s="120"/>
      <c r="H109" s="120"/>
      <c r="I109" s="120"/>
      <c r="J109" s="120"/>
      <c r="K109" s="121"/>
      <c r="L109" s="251" t="str">
        <f>IF(L9="","",L9)</f>
        <v/>
      </c>
      <c r="M109" s="252"/>
      <c r="N109" s="252"/>
      <c r="O109" s="252"/>
      <c r="P109" s="252"/>
      <c r="Q109" s="252"/>
      <c r="R109" s="252"/>
      <c r="S109" s="252"/>
      <c r="T109" s="252"/>
      <c r="U109" s="252"/>
      <c r="V109" s="252"/>
      <c r="W109" s="252"/>
      <c r="X109" s="252"/>
      <c r="Y109" s="252"/>
      <c r="Z109" s="252"/>
      <c r="AA109" s="252"/>
      <c r="AB109" s="252"/>
      <c r="AC109" s="252"/>
      <c r="AD109" s="252"/>
      <c r="AE109" s="253"/>
      <c r="AF109" s="254" t="s">
        <v>8</v>
      </c>
      <c r="AG109" s="254"/>
      <c r="AH109" s="254"/>
      <c r="AI109" s="254"/>
      <c r="AJ109" s="254"/>
      <c r="AK109" s="254"/>
      <c r="AL109" s="254"/>
      <c r="AM109" s="254"/>
      <c r="AN109" s="248" t="str">
        <f>IF(AN9="","",AN9)</f>
        <v/>
      </c>
      <c r="AO109" s="249"/>
      <c r="AP109" s="249"/>
      <c r="AQ109" s="249"/>
      <c r="AR109" s="249"/>
      <c r="AS109" s="249"/>
      <c r="AT109" s="249"/>
      <c r="AU109" s="250"/>
      <c r="AV109" s="71"/>
      <c r="AW109" s="72"/>
      <c r="AX109" s="72"/>
      <c r="AY109" s="72"/>
      <c r="AZ109" s="72"/>
      <c r="BA109" s="72"/>
      <c r="BB109" s="73"/>
      <c r="BC109" s="76"/>
      <c r="BD109" s="77"/>
      <c r="BE109" s="77"/>
      <c r="BF109" s="77"/>
      <c r="BG109" s="77"/>
      <c r="BH109" s="79"/>
      <c r="BI109" s="79"/>
      <c r="BJ109" s="77"/>
      <c r="BK109" s="77"/>
      <c r="BL109" s="77"/>
      <c r="BM109" s="77"/>
      <c r="BN109" s="77"/>
      <c r="BO109" s="81"/>
      <c r="BP109" s="81"/>
      <c r="BQ109" s="77"/>
      <c r="BR109" s="77"/>
      <c r="BS109" s="77"/>
      <c r="BT109" s="77"/>
      <c r="BU109" s="83"/>
      <c r="BX109" s="34"/>
    </row>
    <row r="110" spans="1:77" ht="22.5" customHeight="1">
      <c r="A110" s="119" t="s">
        <v>120</v>
      </c>
      <c r="B110" s="120"/>
      <c r="C110" s="120"/>
      <c r="D110" s="120"/>
      <c r="E110" s="120"/>
      <c r="F110" s="120"/>
      <c r="G110" s="120"/>
      <c r="H110" s="120"/>
      <c r="I110" s="120"/>
      <c r="J110" s="120"/>
      <c r="K110" s="120"/>
      <c r="L110" s="126" t="s">
        <v>121</v>
      </c>
      <c r="M110" s="127"/>
      <c r="N110" s="127"/>
      <c r="O110" s="127"/>
      <c r="P110" s="276" t="str">
        <f>IF(P10="","",P10)</f>
        <v/>
      </c>
      <c r="Q110" s="276"/>
      <c r="R110" s="276"/>
      <c r="S110" s="276"/>
      <c r="T110" s="276"/>
      <c r="U110" s="276"/>
      <c r="V110" s="276"/>
      <c r="W110" s="276"/>
      <c r="X110" s="277" t="s">
        <v>10</v>
      </c>
      <c r="Y110" s="277"/>
      <c r="Z110" s="277"/>
      <c r="AA110" s="278" t="s">
        <v>122</v>
      </c>
      <c r="AB110" s="279"/>
      <c r="AC110" s="279"/>
      <c r="AD110" s="279"/>
      <c r="AE110" s="276" t="str">
        <f>IF(AE10="","",AE10)</f>
        <v/>
      </c>
      <c r="AF110" s="276"/>
      <c r="AG110" s="276"/>
      <c r="AH110" s="276"/>
      <c r="AI110" s="276"/>
      <c r="AJ110" s="276"/>
      <c r="AK110" s="276"/>
      <c r="AL110" s="276"/>
      <c r="AM110" s="277" t="s">
        <v>10</v>
      </c>
      <c r="AN110" s="277"/>
      <c r="AO110" s="277"/>
      <c r="AP110" s="278" t="s">
        <v>123</v>
      </c>
      <c r="AQ110" s="279"/>
      <c r="AR110" s="279"/>
      <c r="AS110" s="279"/>
      <c r="AT110" s="276" t="str">
        <f>IF(AT10="","",AT10)</f>
        <v/>
      </c>
      <c r="AU110" s="276"/>
      <c r="AV110" s="276"/>
      <c r="AW110" s="276"/>
      <c r="AX110" s="276"/>
      <c r="AY110" s="276"/>
      <c r="AZ110" s="276"/>
      <c r="BA110" s="276"/>
      <c r="BB110" s="171" t="s">
        <v>10</v>
      </c>
      <c r="BC110" s="171"/>
      <c r="BD110" s="171"/>
      <c r="BE110" s="281" t="s">
        <v>124</v>
      </c>
      <c r="BF110" s="127"/>
      <c r="BG110" s="127"/>
      <c r="BH110" s="127"/>
      <c r="BI110" s="127"/>
      <c r="BJ110" s="127"/>
      <c r="BK110" s="276" t="str">
        <f>IF(BK10="","",BK10)</f>
        <v/>
      </c>
      <c r="BL110" s="276"/>
      <c r="BM110" s="276"/>
      <c r="BN110" s="276"/>
      <c r="BO110" s="276"/>
      <c r="BP110" s="276"/>
      <c r="BQ110" s="276"/>
      <c r="BR110" s="276"/>
      <c r="BS110" s="171" t="s">
        <v>10</v>
      </c>
      <c r="BT110" s="171"/>
      <c r="BU110" s="172"/>
    </row>
    <row r="111" spans="1:77" ht="18.75" customHeight="1">
      <c r="A111" s="136" t="s">
        <v>11</v>
      </c>
      <c r="B111" s="137"/>
      <c r="C111" s="138"/>
      <c r="D111" s="255" t="s">
        <v>12</v>
      </c>
      <c r="E111" s="256"/>
      <c r="F111" s="256"/>
      <c r="G111" s="256"/>
      <c r="H111" s="256"/>
      <c r="I111" s="256"/>
      <c r="J111" s="256"/>
      <c r="K111" s="256"/>
      <c r="L111" s="256"/>
      <c r="M111" s="256"/>
      <c r="N111" s="256"/>
      <c r="O111" s="256"/>
      <c r="P111" s="256"/>
      <c r="Q111" s="256"/>
      <c r="R111" s="256"/>
      <c r="S111" s="257"/>
      <c r="T111" s="142" t="s">
        <v>13</v>
      </c>
      <c r="U111" s="143"/>
      <c r="V111" s="143"/>
      <c r="W111" s="143"/>
      <c r="X111" s="143"/>
      <c r="Y111" s="143"/>
      <c r="Z111" s="143"/>
      <c r="AA111" s="143"/>
      <c r="AB111" s="144" t="s">
        <v>14</v>
      </c>
      <c r="AC111" s="144"/>
      <c r="AD111" s="144"/>
      <c r="AE111" s="144"/>
      <c r="AF111" s="144"/>
      <c r="AG111" s="144"/>
      <c r="AH111" s="144"/>
      <c r="AI111" s="144"/>
      <c r="AJ111" s="122" t="s">
        <v>91</v>
      </c>
      <c r="AK111" s="123"/>
      <c r="AL111" s="123"/>
      <c r="AM111" s="123"/>
      <c r="AN111" s="126" t="s">
        <v>15</v>
      </c>
      <c r="AO111" s="127"/>
      <c r="AP111" s="127"/>
      <c r="AQ111" s="127"/>
      <c r="AR111" s="127"/>
      <c r="AS111" s="127"/>
      <c r="AT111" s="127"/>
      <c r="AU111" s="127"/>
      <c r="AV111" s="127"/>
      <c r="AW111" s="127"/>
      <c r="AX111" s="127"/>
      <c r="AY111" s="127"/>
      <c r="AZ111" s="127"/>
      <c r="BA111" s="127"/>
      <c r="BB111" s="127"/>
      <c r="BC111" s="127"/>
      <c r="BD111" s="127"/>
      <c r="BE111" s="127"/>
      <c r="BF111" s="127"/>
      <c r="BG111" s="128"/>
      <c r="BH111" s="88" t="s">
        <v>86</v>
      </c>
      <c r="BI111" s="89"/>
      <c r="BJ111" s="89"/>
      <c r="BK111" s="89"/>
      <c r="BL111" s="89"/>
      <c r="BM111" s="89"/>
      <c r="BN111" s="89"/>
      <c r="BO111" s="89"/>
      <c r="BP111" s="89"/>
      <c r="BQ111" s="89"/>
      <c r="BR111" s="89"/>
      <c r="BS111" s="89"/>
      <c r="BT111" s="89"/>
      <c r="BU111" s="90"/>
    </row>
    <row r="112" spans="1:77" ht="18.75" customHeight="1" thickBot="1">
      <c r="A112" s="139"/>
      <c r="B112" s="140"/>
      <c r="C112" s="141"/>
      <c r="D112" s="234" t="s">
        <v>16</v>
      </c>
      <c r="E112" s="235"/>
      <c r="F112" s="235"/>
      <c r="G112" s="235"/>
      <c r="H112" s="235"/>
      <c r="I112" s="235"/>
      <c r="J112" s="235"/>
      <c r="K112" s="236"/>
      <c r="L112" s="234" t="s">
        <v>17</v>
      </c>
      <c r="M112" s="235"/>
      <c r="N112" s="235"/>
      <c r="O112" s="235"/>
      <c r="P112" s="235"/>
      <c r="Q112" s="235"/>
      <c r="R112" s="235"/>
      <c r="S112" s="236"/>
      <c r="T112" s="86"/>
      <c r="U112" s="86"/>
      <c r="V112" s="86"/>
      <c r="W112" s="86"/>
      <c r="X112" s="86"/>
      <c r="Y112" s="86"/>
      <c r="Z112" s="86"/>
      <c r="AA112" s="86"/>
      <c r="AB112" s="182"/>
      <c r="AC112" s="182"/>
      <c r="AD112" s="182"/>
      <c r="AE112" s="182"/>
      <c r="AF112" s="86" t="s">
        <v>18</v>
      </c>
      <c r="AG112" s="86"/>
      <c r="AH112" s="86"/>
      <c r="AI112" s="86"/>
      <c r="AJ112" s="124"/>
      <c r="AK112" s="125"/>
      <c r="AL112" s="125"/>
      <c r="AM112" s="125"/>
      <c r="AN112" s="86" t="s">
        <v>19</v>
      </c>
      <c r="AO112" s="86"/>
      <c r="AP112" s="86"/>
      <c r="AQ112" s="86"/>
      <c r="AR112" s="86"/>
      <c r="AS112" s="86"/>
      <c r="AT112" s="222" t="s">
        <v>20</v>
      </c>
      <c r="AU112" s="223"/>
      <c r="AV112" s="223"/>
      <c r="AW112" s="224"/>
      <c r="AX112" s="86" t="s">
        <v>19</v>
      </c>
      <c r="AY112" s="86"/>
      <c r="AZ112" s="86"/>
      <c r="BA112" s="86"/>
      <c r="BB112" s="86"/>
      <c r="BC112" s="86"/>
      <c r="BD112" s="86" t="s">
        <v>21</v>
      </c>
      <c r="BE112" s="86"/>
      <c r="BF112" s="86"/>
      <c r="BG112" s="86"/>
      <c r="BH112" s="91"/>
      <c r="BI112" s="92"/>
      <c r="BJ112" s="92"/>
      <c r="BK112" s="92"/>
      <c r="BL112" s="92"/>
      <c r="BM112" s="92"/>
      <c r="BN112" s="92"/>
      <c r="BO112" s="92"/>
      <c r="BP112" s="92"/>
      <c r="BQ112" s="92"/>
      <c r="BR112" s="92"/>
      <c r="BS112" s="92"/>
      <c r="BT112" s="92"/>
      <c r="BU112" s="93"/>
    </row>
    <row r="113" spans="1:77" ht="22.5" customHeight="1" thickTop="1">
      <c r="A113" s="148">
        <v>21</v>
      </c>
      <c r="B113" s="149"/>
      <c r="C113" s="149"/>
      <c r="D113" s="150"/>
      <c r="E113" s="151"/>
      <c r="F113" s="151"/>
      <c r="G113" s="151"/>
      <c r="H113" s="151"/>
      <c r="I113" s="151"/>
      <c r="J113" s="151"/>
      <c r="K113" s="152"/>
      <c r="L113" s="153"/>
      <c r="M113" s="153"/>
      <c r="N113" s="153"/>
      <c r="O113" s="153"/>
      <c r="P113" s="153"/>
      <c r="Q113" s="153"/>
      <c r="R113" s="153"/>
      <c r="S113" s="153"/>
      <c r="T113" s="150"/>
      <c r="U113" s="151"/>
      <c r="V113" s="151"/>
      <c r="W113" s="151"/>
      <c r="X113" s="151"/>
      <c r="Y113" s="151"/>
      <c r="Z113" s="151"/>
      <c r="AA113" s="152"/>
      <c r="AB113" s="154"/>
      <c r="AC113" s="155"/>
      <c r="AD113" s="155"/>
      <c r="AE113" s="156"/>
      <c r="AF113" s="157"/>
      <c r="AG113" s="158"/>
      <c r="AH113" s="158"/>
      <c r="AI113" s="159"/>
      <c r="AJ113" s="185"/>
      <c r="AK113" s="186"/>
      <c r="AL113" s="186"/>
      <c r="AM113" s="187"/>
      <c r="AN113" s="213"/>
      <c r="AO113" s="213"/>
      <c r="AP113" s="213"/>
      <c r="AQ113" s="213"/>
      <c r="AR113" s="213"/>
      <c r="AS113" s="213"/>
      <c r="AT113" s="213"/>
      <c r="AU113" s="213"/>
      <c r="AV113" s="213"/>
      <c r="AW113" s="213"/>
      <c r="AX113" s="213"/>
      <c r="AY113" s="213"/>
      <c r="AZ113" s="213"/>
      <c r="BA113" s="213"/>
      <c r="BB113" s="213"/>
      <c r="BC113" s="213"/>
      <c r="BD113" s="213"/>
      <c r="BE113" s="213"/>
      <c r="BF113" s="213"/>
      <c r="BG113" s="213"/>
      <c r="BH113" s="219"/>
      <c r="BI113" s="220"/>
      <c r="BJ113" s="220"/>
      <c r="BK113" s="220"/>
      <c r="BL113" s="220"/>
      <c r="BM113" s="220"/>
      <c r="BN113" s="220"/>
      <c r="BO113" s="220"/>
      <c r="BP113" s="220"/>
      <c r="BQ113" s="220"/>
      <c r="BR113" s="220"/>
      <c r="BS113" s="220"/>
      <c r="BT113" s="220"/>
      <c r="BU113" s="221"/>
      <c r="BW113" s="84" t="str">
        <f>IF($AB$90=0,"","団体の入力に不備があります")</f>
        <v/>
      </c>
      <c r="BX113" s="84"/>
      <c r="BY113" s="84"/>
    </row>
    <row r="114" spans="1:77" ht="22.5" customHeight="1">
      <c r="A114" s="126">
        <v>22</v>
      </c>
      <c r="B114" s="127"/>
      <c r="C114" s="127"/>
      <c r="D114" s="160"/>
      <c r="E114" s="161"/>
      <c r="F114" s="161"/>
      <c r="G114" s="161"/>
      <c r="H114" s="161"/>
      <c r="I114" s="161"/>
      <c r="J114" s="161"/>
      <c r="K114" s="162"/>
      <c r="L114" s="163"/>
      <c r="M114" s="163"/>
      <c r="N114" s="163"/>
      <c r="O114" s="163"/>
      <c r="P114" s="163"/>
      <c r="Q114" s="163"/>
      <c r="R114" s="163"/>
      <c r="S114" s="163"/>
      <c r="T114" s="160"/>
      <c r="U114" s="161"/>
      <c r="V114" s="161"/>
      <c r="W114" s="161"/>
      <c r="X114" s="161"/>
      <c r="Y114" s="161"/>
      <c r="Z114" s="161"/>
      <c r="AA114" s="162"/>
      <c r="AB114" s="164"/>
      <c r="AC114" s="165"/>
      <c r="AD114" s="165"/>
      <c r="AE114" s="166"/>
      <c r="AF114" s="145"/>
      <c r="AG114" s="146"/>
      <c r="AH114" s="146"/>
      <c r="AI114" s="147"/>
      <c r="AJ114" s="145"/>
      <c r="AK114" s="146"/>
      <c r="AL114" s="146"/>
      <c r="AM114" s="14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  <c r="BD114" s="87"/>
      <c r="BE114" s="87"/>
      <c r="BF114" s="87"/>
      <c r="BG114" s="87"/>
      <c r="BH114" s="167"/>
      <c r="BI114" s="168"/>
      <c r="BJ114" s="168"/>
      <c r="BK114" s="168"/>
      <c r="BL114" s="168"/>
      <c r="BM114" s="168"/>
      <c r="BN114" s="168"/>
      <c r="BO114" s="168"/>
      <c r="BP114" s="168"/>
      <c r="BQ114" s="168"/>
      <c r="BR114" s="168"/>
      <c r="BS114" s="168"/>
      <c r="BT114" s="168"/>
      <c r="BU114" s="169"/>
      <c r="BW114" s="84"/>
      <c r="BX114" s="84"/>
      <c r="BY114" s="84"/>
    </row>
    <row r="115" spans="1:77" ht="22.5" customHeight="1">
      <c r="A115" s="126">
        <v>23</v>
      </c>
      <c r="B115" s="127"/>
      <c r="C115" s="127"/>
      <c r="D115" s="160"/>
      <c r="E115" s="161"/>
      <c r="F115" s="161"/>
      <c r="G115" s="161"/>
      <c r="H115" s="161"/>
      <c r="I115" s="161"/>
      <c r="J115" s="161"/>
      <c r="K115" s="162"/>
      <c r="L115" s="163"/>
      <c r="M115" s="163"/>
      <c r="N115" s="163"/>
      <c r="O115" s="163"/>
      <c r="P115" s="163"/>
      <c r="Q115" s="163"/>
      <c r="R115" s="163"/>
      <c r="S115" s="163"/>
      <c r="T115" s="160"/>
      <c r="U115" s="161"/>
      <c r="V115" s="161"/>
      <c r="W115" s="161"/>
      <c r="X115" s="161"/>
      <c r="Y115" s="161"/>
      <c r="Z115" s="161"/>
      <c r="AA115" s="162"/>
      <c r="AB115" s="164"/>
      <c r="AC115" s="165"/>
      <c r="AD115" s="165"/>
      <c r="AE115" s="166"/>
      <c r="AF115" s="145"/>
      <c r="AG115" s="146"/>
      <c r="AH115" s="146"/>
      <c r="AI115" s="147"/>
      <c r="AJ115" s="145"/>
      <c r="AK115" s="146"/>
      <c r="AL115" s="146"/>
      <c r="AM115" s="14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  <c r="BD115" s="87"/>
      <c r="BE115" s="87"/>
      <c r="BF115" s="87"/>
      <c r="BG115" s="87"/>
      <c r="BH115" s="167"/>
      <c r="BI115" s="168"/>
      <c r="BJ115" s="168"/>
      <c r="BK115" s="168"/>
      <c r="BL115" s="168"/>
      <c r="BM115" s="168"/>
      <c r="BN115" s="168"/>
      <c r="BO115" s="168"/>
      <c r="BP115" s="168"/>
      <c r="BQ115" s="168"/>
      <c r="BR115" s="168"/>
      <c r="BS115" s="168"/>
      <c r="BT115" s="168"/>
      <c r="BU115" s="169"/>
      <c r="BW115" s="84"/>
      <c r="BX115" s="84"/>
      <c r="BY115" s="84"/>
    </row>
    <row r="116" spans="1:77" ht="22.5" customHeight="1">
      <c r="A116" s="126">
        <v>24</v>
      </c>
      <c r="B116" s="127"/>
      <c r="C116" s="127"/>
      <c r="D116" s="160"/>
      <c r="E116" s="161"/>
      <c r="F116" s="161"/>
      <c r="G116" s="161"/>
      <c r="H116" s="161"/>
      <c r="I116" s="161"/>
      <c r="J116" s="161"/>
      <c r="K116" s="162"/>
      <c r="L116" s="163"/>
      <c r="M116" s="163"/>
      <c r="N116" s="163"/>
      <c r="O116" s="163"/>
      <c r="P116" s="163"/>
      <c r="Q116" s="163"/>
      <c r="R116" s="163"/>
      <c r="S116" s="163"/>
      <c r="T116" s="160"/>
      <c r="U116" s="161"/>
      <c r="V116" s="161"/>
      <c r="W116" s="161"/>
      <c r="X116" s="161"/>
      <c r="Y116" s="161"/>
      <c r="Z116" s="161"/>
      <c r="AA116" s="162"/>
      <c r="AB116" s="164"/>
      <c r="AC116" s="165"/>
      <c r="AD116" s="165"/>
      <c r="AE116" s="166"/>
      <c r="AF116" s="145"/>
      <c r="AG116" s="146"/>
      <c r="AH116" s="146"/>
      <c r="AI116" s="147"/>
      <c r="AJ116" s="145"/>
      <c r="AK116" s="146"/>
      <c r="AL116" s="146"/>
      <c r="AM116" s="14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  <c r="BD116" s="87"/>
      <c r="BE116" s="87"/>
      <c r="BF116" s="87"/>
      <c r="BG116" s="87"/>
      <c r="BH116" s="167"/>
      <c r="BI116" s="168"/>
      <c r="BJ116" s="168"/>
      <c r="BK116" s="168"/>
      <c r="BL116" s="168"/>
      <c r="BM116" s="168"/>
      <c r="BN116" s="168"/>
      <c r="BO116" s="168"/>
      <c r="BP116" s="168"/>
      <c r="BQ116" s="168"/>
      <c r="BR116" s="168"/>
      <c r="BS116" s="168"/>
      <c r="BT116" s="168"/>
      <c r="BU116" s="169"/>
      <c r="BW116" s="84"/>
      <c r="BX116" s="84"/>
      <c r="BY116" s="84"/>
    </row>
    <row r="117" spans="1:77" ht="22.5" customHeight="1">
      <c r="A117" s="126">
        <v>25</v>
      </c>
      <c r="B117" s="127"/>
      <c r="C117" s="127"/>
      <c r="D117" s="160"/>
      <c r="E117" s="161"/>
      <c r="F117" s="161"/>
      <c r="G117" s="161"/>
      <c r="H117" s="161"/>
      <c r="I117" s="161"/>
      <c r="J117" s="161"/>
      <c r="K117" s="162"/>
      <c r="L117" s="163"/>
      <c r="M117" s="163"/>
      <c r="N117" s="163"/>
      <c r="O117" s="163"/>
      <c r="P117" s="163"/>
      <c r="Q117" s="163"/>
      <c r="R117" s="163"/>
      <c r="S117" s="163"/>
      <c r="T117" s="160"/>
      <c r="U117" s="161"/>
      <c r="V117" s="161"/>
      <c r="W117" s="161"/>
      <c r="X117" s="161"/>
      <c r="Y117" s="161"/>
      <c r="Z117" s="161"/>
      <c r="AA117" s="162"/>
      <c r="AB117" s="164"/>
      <c r="AC117" s="165"/>
      <c r="AD117" s="165"/>
      <c r="AE117" s="166"/>
      <c r="AF117" s="145"/>
      <c r="AG117" s="146"/>
      <c r="AH117" s="146"/>
      <c r="AI117" s="147"/>
      <c r="AJ117" s="145"/>
      <c r="AK117" s="146"/>
      <c r="AL117" s="146"/>
      <c r="AM117" s="14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  <c r="BD117" s="87"/>
      <c r="BE117" s="87"/>
      <c r="BF117" s="87"/>
      <c r="BG117" s="87"/>
      <c r="BH117" s="167"/>
      <c r="BI117" s="168"/>
      <c r="BJ117" s="168"/>
      <c r="BK117" s="168"/>
      <c r="BL117" s="168"/>
      <c r="BM117" s="168"/>
      <c r="BN117" s="168"/>
      <c r="BO117" s="168"/>
      <c r="BP117" s="168"/>
      <c r="BQ117" s="168"/>
      <c r="BR117" s="168"/>
      <c r="BS117" s="168"/>
      <c r="BT117" s="168"/>
      <c r="BU117" s="169"/>
      <c r="BW117" s="85" t="str">
        <f>IF($AU$90=0,"","ダブルスの入力に不備があります")</f>
        <v/>
      </c>
      <c r="BX117" s="85"/>
      <c r="BY117" s="85"/>
    </row>
    <row r="118" spans="1:77" ht="22.5" customHeight="1">
      <c r="A118" s="126">
        <v>26</v>
      </c>
      <c r="B118" s="127"/>
      <c r="C118" s="127"/>
      <c r="D118" s="160"/>
      <c r="E118" s="161"/>
      <c r="F118" s="161"/>
      <c r="G118" s="161"/>
      <c r="H118" s="161"/>
      <c r="I118" s="161"/>
      <c r="J118" s="161"/>
      <c r="K118" s="162"/>
      <c r="L118" s="163"/>
      <c r="M118" s="163"/>
      <c r="N118" s="163"/>
      <c r="O118" s="163"/>
      <c r="P118" s="163"/>
      <c r="Q118" s="163"/>
      <c r="R118" s="163"/>
      <c r="S118" s="163"/>
      <c r="T118" s="160"/>
      <c r="U118" s="161"/>
      <c r="V118" s="161"/>
      <c r="W118" s="161"/>
      <c r="X118" s="161"/>
      <c r="Y118" s="161"/>
      <c r="Z118" s="161"/>
      <c r="AA118" s="162"/>
      <c r="AB118" s="164"/>
      <c r="AC118" s="165"/>
      <c r="AD118" s="165"/>
      <c r="AE118" s="166"/>
      <c r="AF118" s="145"/>
      <c r="AG118" s="146"/>
      <c r="AH118" s="146"/>
      <c r="AI118" s="147"/>
      <c r="AJ118" s="145"/>
      <c r="AK118" s="146"/>
      <c r="AL118" s="146"/>
      <c r="AM118" s="14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  <c r="BD118" s="87"/>
      <c r="BE118" s="87"/>
      <c r="BF118" s="87"/>
      <c r="BG118" s="87"/>
      <c r="BH118" s="167"/>
      <c r="BI118" s="168"/>
      <c r="BJ118" s="168"/>
      <c r="BK118" s="168"/>
      <c r="BL118" s="168"/>
      <c r="BM118" s="168"/>
      <c r="BN118" s="168"/>
      <c r="BO118" s="168"/>
      <c r="BP118" s="168"/>
      <c r="BQ118" s="168"/>
      <c r="BR118" s="168"/>
      <c r="BS118" s="168"/>
      <c r="BT118" s="168"/>
      <c r="BU118" s="169"/>
      <c r="BW118" s="85"/>
      <c r="BX118" s="85"/>
      <c r="BY118" s="85"/>
    </row>
    <row r="119" spans="1:77" ht="22.5" customHeight="1">
      <c r="A119" s="126">
        <v>27</v>
      </c>
      <c r="B119" s="127"/>
      <c r="C119" s="127"/>
      <c r="D119" s="160"/>
      <c r="E119" s="161"/>
      <c r="F119" s="161"/>
      <c r="G119" s="161"/>
      <c r="H119" s="161"/>
      <c r="I119" s="161"/>
      <c r="J119" s="161"/>
      <c r="K119" s="162"/>
      <c r="L119" s="163"/>
      <c r="M119" s="163"/>
      <c r="N119" s="163"/>
      <c r="O119" s="163"/>
      <c r="P119" s="163"/>
      <c r="Q119" s="163"/>
      <c r="R119" s="163"/>
      <c r="S119" s="163"/>
      <c r="T119" s="160"/>
      <c r="U119" s="161"/>
      <c r="V119" s="161"/>
      <c r="W119" s="161"/>
      <c r="X119" s="161"/>
      <c r="Y119" s="161"/>
      <c r="Z119" s="161"/>
      <c r="AA119" s="162"/>
      <c r="AB119" s="164"/>
      <c r="AC119" s="165"/>
      <c r="AD119" s="165"/>
      <c r="AE119" s="166"/>
      <c r="AF119" s="145"/>
      <c r="AG119" s="146"/>
      <c r="AH119" s="146"/>
      <c r="AI119" s="147"/>
      <c r="AJ119" s="145"/>
      <c r="AK119" s="146"/>
      <c r="AL119" s="146"/>
      <c r="AM119" s="14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  <c r="BD119" s="87"/>
      <c r="BE119" s="87"/>
      <c r="BF119" s="87"/>
      <c r="BG119" s="87"/>
      <c r="BH119" s="167"/>
      <c r="BI119" s="168"/>
      <c r="BJ119" s="168"/>
      <c r="BK119" s="168"/>
      <c r="BL119" s="168"/>
      <c r="BM119" s="168"/>
      <c r="BN119" s="168"/>
      <c r="BO119" s="168"/>
      <c r="BP119" s="168"/>
      <c r="BQ119" s="168"/>
      <c r="BR119" s="168"/>
      <c r="BS119" s="168"/>
      <c r="BT119" s="168"/>
      <c r="BU119" s="169"/>
      <c r="BW119" s="85"/>
      <c r="BX119" s="85"/>
      <c r="BY119" s="85"/>
    </row>
    <row r="120" spans="1:77" ht="22.5" customHeight="1">
      <c r="A120" s="126">
        <v>28</v>
      </c>
      <c r="B120" s="127"/>
      <c r="C120" s="127"/>
      <c r="D120" s="160"/>
      <c r="E120" s="161"/>
      <c r="F120" s="161"/>
      <c r="G120" s="161"/>
      <c r="H120" s="161"/>
      <c r="I120" s="161"/>
      <c r="J120" s="161"/>
      <c r="K120" s="162"/>
      <c r="L120" s="163"/>
      <c r="M120" s="163"/>
      <c r="N120" s="163"/>
      <c r="O120" s="163"/>
      <c r="P120" s="163"/>
      <c r="Q120" s="163"/>
      <c r="R120" s="163"/>
      <c r="S120" s="163"/>
      <c r="T120" s="160"/>
      <c r="U120" s="161"/>
      <c r="V120" s="161"/>
      <c r="W120" s="161"/>
      <c r="X120" s="161"/>
      <c r="Y120" s="161"/>
      <c r="Z120" s="161"/>
      <c r="AA120" s="162"/>
      <c r="AB120" s="164"/>
      <c r="AC120" s="165"/>
      <c r="AD120" s="165"/>
      <c r="AE120" s="166"/>
      <c r="AF120" s="145"/>
      <c r="AG120" s="146"/>
      <c r="AH120" s="146"/>
      <c r="AI120" s="147"/>
      <c r="AJ120" s="145"/>
      <c r="AK120" s="146"/>
      <c r="AL120" s="146"/>
      <c r="AM120" s="14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  <c r="BD120" s="87"/>
      <c r="BE120" s="87"/>
      <c r="BF120" s="87"/>
      <c r="BG120" s="87"/>
      <c r="BH120" s="167"/>
      <c r="BI120" s="168"/>
      <c r="BJ120" s="168"/>
      <c r="BK120" s="168"/>
      <c r="BL120" s="168"/>
      <c r="BM120" s="168"/>
      <c r="BN120" s="168"/>
      <c r="BO120" s="168"/>
      <c r="BP120" s="168"/>
      <c r="BQ120" s="168"/>
      <c r="BR120" s="168"/>
      <c r="BS120" s="168"/>
      <c r="BT120" s="168"/>
      <c r="BU120" s="169"/>
      <c r="BW120" s="85"/>
      <c r="BX120" s="85"/>
      <c r="BY120" s="85"/>
    </row>
    <row r="121" spans="1:77" ht="22.5" customHeight="1">
      <c r="A121" s="126">
        <v>29</v>
      </c>
      <c r="B121" s="127"/>
      <c r="C121" s="127"/>
      <c r="D121" s="160"/>
      <c r="E121" s="161"/>
      <c r="F121" s="161"/>
      <c r="G121" s="161"/>
      <c r="H121" s="161"/>
      <c r="I121" s="161"/>
      <c r="J121" s="161"/>
      <c r="K121" s="162"/>
      <c r="L121" s="163"/>
      <c r="M121" s="163"/>
      <c r="N121" s="163"/>
      <c r="O121" s="163"/>
      <c r="P121" s="163"/>
      <c r="Q121" s="163"/>
      <c r="R121" s="163"/>
      <c r="S121" s="163"/>
      <c r="T121" s="160"/>
      <c r="U121" s="161"/>
      <c r="V121" s="161"/>
      <c r="W121" s="161"/>
      <c r="X121" s="161"/>
      <c r="Y121" s="161"/>
      <c r="Z121" s="161"/>
      <c r="AA121" s="162"/>
      <c r="AB121" s="164"/>
      <c r="AC121" s="165"/>
      <c r="AD121" s="165"/>
      <c r="AE121" s="166"/>
      <c r="AF121" s="145"/>
      <c r="AG121" s="146"/>
      <c r="AH121" s="146"/>
      <c r="AI121" s="147"/>
      <c r="AJ121" s="145"/>
      <c r="AK121" s="146"/>
      <c r="AL121" s="146"/>
      <c r="AM121" s="14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  <c r="BC121" s="87"/>
      <c r="BD121" s="87"/>
      <c r="BE121" s="87"/>
      <c r="BF121" s="87"/>
      <c r="BG121" s="87"/>
      <c r="BH121" s="167"/>
      <c r="BI121" s="168"/>
      <c r="BJ121" s="168"/>
      <c r="BK121" s="168"/>
      <c r="BL121" s="168"/>
      <c r="BM121" s="168"/>
      <c r="BN121" s="168"/>
      <c r="BO121" s="168"/>
      <c r="BP121" s="168"/>
      <c r="BQ121" s="168"/>
      <c r="BR121" s="168"/>
      <c r="BS121" s="168"/>
      <c r="BT121" s="168"/>
      <c r="BU121" s="169"/>
      <c r="BW121" s="85" t="str">
        <f>IF($BD$90=0,"","シングルスの入力に不備があります")</f>
        <v/>
      </c>
      <c r="BX121" s="85"/>
      <c r="BY121" s="85"/>
    </row>
    <row r="122" spans="1:77" ht="22.5" customHeight="1">
      <c r="A122" s="126">
        <v>30</v>
      </c>
      <c r="B122" s="127"/>
      <c r="C122" s="127"/>
      <c r="D122" s="160"/>
      <c r="E122" s="161"/>
      <c r="F122" s="161"/>
      <c r="G122" s="161"/>
      <c r="H122" s="161"/>
      <c r="I122" s="161"/>
      <c r="J122" s="161"/>
      <c r="K122" s="162"/>
      <c r="L122" s="163"/>
      <c r="M122" s="163"/>
      <c r="N122" s="163"/>
      <c r="O122" s="163"/>
      <c r="P122" s="163"/>
      <c r="Q122" s="163"/>
      <c r="R122" s="163"/>
      <c r="S122" s="163"/>
      <c r="T122" s="160"/>
      <c r="U122" s="161"/>
      <c r="V122" s="161"/>
      <c r="W122" s="161"/>
      <c r="X122" s="161"/>
      <c r="Y122" s="161"/>
      <c r="Z122" s="161"/>
      <c r="AA122" s="162"/>
      <c r="AB122" s="164"/>
      <c r="AC122" s="165"/>
      <c r="AD122" s="165"/>
      <c r="AE122" s="166"/>
      <c r="AF122" s="145"/>
      <c r="AG122" s="146"/>
      <c r="AH122" s="146"/>
      <c r="AI122" s="147"/>
      <c r="AJ122" s="145"/>
      <c r="AK122" s="146"/>
      <c r="AL122" s="146"/>
      <c r="AM122" s="14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  <c r="BC122" s="87"/>
      <c r="BD122" s="87"/>
      <c r="BE122" s="87"/>
      <c r="BF122" s="87"/>
      <c r="BG122" s="87"/>
      <c r="BH122" s="167"/>
      <c r="BI122" s="168"/>
      <c r="BJ122" s="168"/>
      <c r="BK122" s="168"/>
      <c r="BL122" s="168"/>
      <c r="BM122" s="168"/>
      <c r="BN122" s="168"/>
      <c r="BO122" s="168"/>
      <c r="BP122" s="168"/>
      <c r="BQ122" s="168"/>
      <c r="BR122" s="168"/>
      <c r="BS122" s="168"/>
      <c r="BT122" s="168"/>
      <c r="BU122" s="169"/>
      <c r="BW122" s="85"/>
      <c r="BX122" s="85"/>
      <c r="BY122" s="85"/>
    </row>
    <row r="123" spans="1:77" ht="22.5" customHeight="1">
      <c r="A123" s="126">
        <v>31</v>
      </c>
      <c r="B123" s="127"/>
      <c r="C123" s="127"/>
      <c r="D123" s="160"/>
      <c r="E123" s="161"/>
      <c r="F123" s="161"/>
      <c r="G123" s="161"/>
      <c r="H123" s="161"/>
      <c r="I123" s="161"/>
      <c r="J123" s="161"/>
      <c r="K123" s="162"/>
      <c r="L123" s="163"/>
      <c r="M123" s="163"/>
      <c r="N123" s="163"/>
      <c r="O123" s="163"/>
      <c r="P123" s="163"/>
      <c r="Q123" s="163"/>
      <c r="R123" s="163"/>
      <c r="S123" s="163"/>
      <c r="T123" s="160"/>
      <c r="U123" s="161"/>
      <c r="V123" s="161"/>
      <c r="W123" s="161"/>
      <c r="X123" s="161"/>
      <c r="Y123" s="161"/>
      <c r="Z123" s="161"/>
      <c r="AA123" s="162"/>
      <c r="AB123" s="164"/>
      <c r="AC123" s="165"/>
      <c r="AD123" s="165"/>
      <c r="AE123" s="166"/>
      <c r="AF123" s="145"/>
      <c r="AG123" s="146"/>
      <c r="AH123" s="146"/>
      <c r="AI123" s="147"/>
      <c r="AJ123" s="145"/>
      <c r="AK123" s="146"/>
      <c r="AL123" s="146"/>
      <c r="AM123" s="14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  <c r="AY123" s="87"/>
      <c r="AZ123" s="87"/>
      <c r="BA123" s="87"/>
      <c r="BB123" s="87"/>
      <c r="BC123" s="87"/>
      <c r="BD123" s="87"/>
      <c r="BE123" s="87"/>
      <c r="BF123" s="87"/>
      <c r="BG123" s="87"/>
      <c r="BH123" s="167"/>
      <c r="BI123" s="168"/>
      <c r="BJ123" s="168"/>
      <c r="BK123" s="168"/>
      <c r="BL123" s="168"/>
      <c r="BM123" s="168"/>
      <c r="BN123" s="168"/>
      <c r="BO123" s="168"/>
      <c r="BP123" s="168"/>
      <c r="BQ123" s="168"/>
      <c r="BR123" s="168"/>
      <c r="BS123" s="168"/>
      <c r="BT123" s="168"/>
      <c r="BU123" s="169"/>
      <c r="BW123" s="85"/>
      <c r="BX123" s="85"/>
      <c r="BY123" s="85"/>
    </row>
    <row r="124" spans="1:77" ht="22.5" customHeight="1">
      <c r="A124" s="126">
        <v>32</v>
      </c>
      <c r="B124" s="127"/>
      <c r="C124" s="127"/>
      <c r="D124" s="160"/>
      <c r="E124" s="161"/>
      <c r="F124" s="161"/>
      <c r="G124" s="161"/>
      <c r="H124" s="161"/>
      <c r="I124" s="161"/>
      <c r="J124" s="161"/>
      <c r="K124" s="162"/>
      <c r="L124" s="163"/>
      <c r="M124" s="163"/>
      <c r="N124" s="163"/>
      <c r="O124" s="163"/>
      <c r="P124" s="163"/>
      <c r="Q124" s="163"/>
      <c r="R124" s="163"/>
      <c r="S124" s="163"/>
      <c r="T124" s="160"/>
      <c r="U124" s="161"/>
      <c r="V124" s="161"/>
      <c r="W124" s="161"/>
      <c r="X124" s="161"/>
      <c r="Y124" s="161"/>
      <c r="Z124" s="161"/>
      <c r="AA124" s="162"/>
      <c r="AB124" s="164"/>
      <c r="AC124" s="165"/>
      <c r="AD124" s="165"/>
      <c r="AE124" s="166"/>
      <c r="AF124" s="145"/>
      <c r="AG124" s="146"/>
      <c r="AH124" s="146"/>
      <c r="AI124" s="147"/>
      <c r="AJ124" s="145"/>
      <c r="AK124" s="146"/>
      <c r="AL124" s="146"/>
      <c r="AM124" s="147"/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  <c r="AX124" s="87"/>
      <c r="AY124" s="87"/>
      <c r="AZ124" s="87"/>
      <c r="BA124" s="87"/>
      <c r="BB124" s="87"/>
      <c r="BC124" s="87"/>
      <c r="BD124" s="87"/>
      <c r="BE124" s="87"/>
      <c r="BF124" s="87"/>
      <c r="BG124" s="87"/>
      <c r="BH124" s="167"/>
      <c r="BI124" s="168"/>
      <c r="BJ124" s="168"/>
      <c r="BK124" s="168"/>
      <c r="BL124" s="168"/>
      <c r="BM124" s="168"/>
      <c r="BN124" s="168"/>
      <c r="BO124" s="168"/>
      <c r="BP124" s="168"/>
      <c r="BQ124" s="168"/>
      <c r="BR124" s="168"/>
      <c r="BS124" s="168"/>
      <c r="BT124" s="168"/>
      <c r="BU124" s="169"/>
      <c r="BW124" s="85"/>
      <c r="BX124" s="85"/>
      <c r="BY124" s="85"/>
    </row>
    <row r="125" spans="1:77" ht="22.5" customHeight="1">
      <c r="A125" s="126">
        <v>33</v>
      </c>
      <c r="B125" s="127"/>
      <c r="C125" s="127"/>
      <c r="D125" s="163"/>
      <c r="E125" s="163"/>
      <c r="F125" s="163"/>
      <c r="G125" s="163"/>
      <c r="H125" s="163"/>
      <c r="I125" s="163"/>
      <c r="J125" s="163"/>
      <c r="K125" s="163"/>
      <c r="L125" s="163"/>
      <c r="M125" s="163"/>
      <c r="N125" s="163"/>
      <c r="O125" s="163"/>
      <c r="P125" s="163"/>
      <c r="Q125" s="163"/>
      <c r="R125" s="163"/>
      <c r="S125" s="163"/>
      <c r="T125" s="160"/>
      <c r="U125" s="161"/>
      <c r="V125" s="161"/>
      <c r="W125" s="161"/>
      <c r="X125" s="161"/>
      <c r="Y125" s="161"/>
      <c r="Z125" s="161"/>
      <c r="AA125" s="162"/>
      <c r="AB125" s="164"/>
      <c r="AC125" s="165"/>
      <c r="AD125" s="165"/>
      <c r="AE125" s="166"/>
      <c r="AF125" s="145"/>
      <c r="AG125" s="146"/>
      <c r="AH125" s="146"/>
      <c r="AI125" s="147"/>
      <c r="AJ125" s="145"/>
      <c r="AK125" s="146"/>
      <c r="AL125" s="146"/>
      <c r="AM125" s="14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  <c r="BC125" s="87"/>
      <c r="BD125" s="87"/>
      <c r="BE125" s="87"/>
      <c r="BF125" s="87"/>
      <c r="BG125" s="87"/>
      <c r="BH125" s="167"/>
      <c r="BI125" s="168"/>
      <c r="BJ125" s="168"/>
      <c r="BK125" s="168"/>
      <c r="BL125" s="168"/>
      <c r="BM125" s="168"/>
      <c r="BN125" s="168"/>
      <c r="BO125" s="168"/>
      <c r="BP125" s="168"/>
      <c r="BQ125" s="168"/>
      <c r="BR125" s="168"/>
      <c r="BS125" s="168"/>
      <c r="BT125" s="168"/>
      <c r="BU125" s="169"/>
    </row>
    <row r="126" spans="1:77" ht="22.5" customHeight="1">
      <c r="A126" s="126">
        <v>34</v>
      </c>
      <c r="B126" s="127"/>
      <c r="C126" s="127"/>
      <c r="D126" s="163"/>
      <c r="E126" s="163"/>
      <c r="F126" s="163"/>
      <c r="G126" s="163"/>
      <c r="H126" s="163"/>
      <c r="I126" s="163"/>
      <c r="J126" s="163"/>
      <c r="K126" s="163"/>
      <c r="L126" s="163"/>
      <c r="M126" s="163"/>
      <c r="N126" s="163"/>
      <c r="O126" s="163"/>
      <c r="P126" s="163"/>
      <c r="Q126" s="163"/>
      <c r="R126" s="163"/>
      <c r="S126" s="163"/>
      <c r="T126" s="160"/>
      <c r="U126" s="161"/>
      <c r="V126" s="161"/>
      <c r="W126" s="161"/>
      <c r="X126" s="161"/>
      <c r="Y126" s="161"/>
      <c r="Z126" s="161"/>
      <c r="AA126" s="162"/>
      <c r="AB126" s="164"/>
      <c r="AC126" s="165"/>
      <c r="AD126" s="165"/>
      <c r="AE126" s="166"/>
      <c r="AF126" s="145"/>
      <c r="AG126" s="146"/>
      <c r="AH126" s="146"/>
      <c r="AI126" s="147"/>
      <c r="AJ126" s="145"/>
      <c r="AK126" s="146"/>
      <c r="AL126" s="146"/>
      <c r="AM126" s="14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  <c r="AY126" s="87"/>
      <c r="AZ126" s="87"/>
      <c r="BA126" s="87"/>
      <c r="BB126" s="87"/>
      <c r="BC126" s="87"/>
      <c r="BD126" s="87"/>
      <c r="BE126" s="87"/>
      <c r="BF126" s="87"/>
      <c r="BG126" s="87"/>
      <c r="BH126" s="167"/>
      <c r="BI126" s="168"/>
      <c r="BJ126" s="168"/>
      <c r="BK126" s="168"/>
      <c r="BL126" s="168"/>
      <c r="BM126" s="168"/>
      <c r="BN126" s="168"/>
      <c r="BO126" s="168"/>
      <c r="BP126" s="168"/>
      <c r="BQ126" s="168"/>
      <c r="BR126" s="168"/>
      <c r="BS126" s="168"/>
      <c r="BT126" s="168"/>
      <c r="BU126" s="169"/>
    </row>
    <row r="127" spans="1:77" ht="22.5" customHeight="1">
      <c r="A127" s="126">
        <v>35</v>
      </c>
      <c r="B127" s="127"/>
      <c r="C127" s="127"/>
      <c r="D127" s="163"/>
      <c r="E127" s="163"/>
      <c r="F127" s="163"/>
      <c r="G127" s="163"/>
      <c r="H127" s="163"/>
      <c r="I127" s="163"/>
      <c r="J127" s="163"/>
      <c r="K127" s="163"/>
      <c r="L127" s="163"/>
      <c r="M127" s="163"/>
      <c r="N127" s="163"/>
      <c r="O127" s="163"/>
      <c r="P127" s="163"/>
      <c r="Q127" s="163"/>
      <c r="R127" s="163"/>
      <c r="S127" s="163"/>
      <c r="T127" s="160"/>
      <c r="U127" s="161"/>
      <c r="V127" s="161"/>
      <c r="W127" s="161"/>
      <c r="X127" s="161"/>
      <c r="Y127" s="161"/>
      <c r="Z127" s="161"/>
      <c r="AA127" s="162"/>
      <c r="AB127" s="164"/>
      <c r="AC127" s="165"/>
      <c r="AD127" s="165"/>
      <c r="AE127" s="166"/>
      <c r="AF127" s="145"/>
      <c r="AG127" s="146"/>
      <c r="AH127" s="146"/>
      <c r="AI127" s="147"/>
      <c r="AJ127" s="145"/>
      <c r="AK127" s="146"/>
      <c r="AL127" s="146"/>
      <c r="AM127" s="14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87"/>
      <c r="BD127" s="87"/>
      <c r="BE127" s="87"/>
      <c r="BF127" s="87"/>
      <c r="BG127" s="87"/>
      <c r="BH127" s="167"/>
      <c r="BI127" s="168"/>
      <c r="BJ127" s="168"/>
      <c r="BK127" s="168"/>
      <c r="BL127" s="168"/>
      <c r="BM127" s="168"/>
      <c r="BN127" s="168"/>
      <c r="BO127" s="168"/>
      <c r="BP127" s="168"/>
      <c r="BQ127" s="168"/>
      <c r="BR127" s="168"/>
      <c r="BS127" s="168"/>
      <c r="BT127" s="168"/>
      <c r="BU127" s="169"/>
    </row>
    <row r="128" spans="1:77" ht="22.5" customHeight="1">
      <c r="A128" s="126">
        <v>36</v>
      </c>
      <c r="B128" s="127"/>
      <c r="C128" s="127"/>
      <c r="D128" s="163"/>
      <c r="E128" s="163"/>
      <c r="F128" s="163"/>
      <c r="G128" s="163"/>
      <c r="H128" s="163"/>
      <c r="I128" s="163"/>
      <c r="J128" s="163"/>
      <c r="K128" s="163"/>
      <c r="L128" s="163"/>
      <c r="M128" s="163"/>
      <c r="N128" s="163"/>
      <c r="O128" s="163"/>
      <c r="P128" s="163"/>
      <c r="Q128" s="163"/>
      <c r="R128" s="163"/>
      <c r="S128" s="163"/>
      <c r="T128" s="160"/>
      <c r="U128" s="161"/>
      <c r="V128" s="161"/>
      <c r="W128" s="161"/>
      <c r="X128" s="161"/>
      <c r="Y128" s="161"/>
      <c r="Z128" s="161"/>
      <c r="AA128" s="162"/>
      <c r="AB128" s="164"/>
      <c r="AC128" s="165"/>
      <c r="AD128" s="165"/>
      <c r="AE128" s="166"/>
      <c r="AF128" s="145"/>
      <c r="AG128" s="146"/>
      <c r="AH128" s="146"/>
      <c r="AI128" s="147"/>
      <c r="AJ128" s="145"/>
      <c r="AK128" s="146"/>
      <c r="AL128" s="146"/>
      <c r="AM128" s="14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  <c r="AY128" s="87"/>
      <c r="AZ128" s="87"/>
      <c r="BA128" s="87"/>
      <c r="BB128" s="87"/>
      <c r="BC128" s="87"/>
      <c r="BD128" s="87"/>
      <c r="BE128" s="87"/>
      <c r="BF128" s="87"/>
      <c r="BG128" s="87"/>
      <c r="BH128" s="167"/>
      <c r="BI128" s="168"/>
      <c r="BJ128" s="168"/>
      <c r="BK128" s="168"/>
      <c r="BL128" s="168"/>
      <c r="BM128" s="168"/>
      <c r="BN128" s="168"/>
      <c r="BO128" s="168"/>
      <c r="BP128" s="168"/>
      <c r="BQ128" s="168"/>
      <c r="BR128" s="168"/>
      <c r="BS128" s="168"/>
      <c r="BT128" s="168"/>
      <c r="BU128" s="169"/>
    </row>
    <row r="129" spans="1:74" ht="22.5" customHeight="1">
      <c r="A129" s="126">
        <v>37</v>
      </c>
      <c r="B129" s="127"/>
      <c r="C129" s="127"/>
      <c r="D129" s="163"/>
      <c r="E129" s="163"/>
      <c r="F129" s="163"/>
      <c r="G129" s="163"/>
      <c r="H129" s="163"/>
      <c r="I129" s="163"/>
      <c r="J129" s="163"/>
      <c r="K129" s="163"/>
      <c r="L129" s="163"/>
      <c r="M129" s="163"/>
      <c r="N129" s="163"/>
      <c r="O129" s="163"/>
      <c r="P129" s="163"/>
      <c r="Q129" s="163"/>
      <c r="R129" s="163"/>
      <c r="S129" s="163"/>
      <c r="T129" s="160"/>
      <c r="U129" s="161"/>
      <c r="V129" s="161"/>
      <c r="W129" s="161"/>
      <c r="X129" s="161"/>
      <c r="Y129" s="161"/>
      <c r="Z129" s="161"/>
      <c r="AA129" s="162"/>
      <c r="AB129" s="164"/>
      <c r="AC129" s="165"/>
      <c r="AD129" s="165"/>
      <c r="AE129" s="166"/>
      <c r="AF129" s="145"/>
      <c r="AG129" s="146"/>
      <c r="AH129" s="146"/>
      <c r="AI129" s="147"/>
      <c r="AJ129" s="145"/>
      <c r="AK129" s="146"/>
      <c r="AL129" s="146"/>
      <c r="AM129" s="14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  <c r="AX129" s="87"/>
      <c r="AY129" s="87"/>
      <c r="AZ129" s="87"/>
      <c r="BA129" s="87"/>
      <c r="BB129" s="87"/>
      <c r="BC129" s="87"/>
      <c r="BD129" s="87"/>
      <c r="BE129" s="87"/>
      <c r="BF129" s="87"/>
      <c r="BG129" s="87"/>
      <c r="BH129" s="167"/>
      <c r="BI129" s="168"/>
      <c r="BJ129" s="168"/>
      <c r="BK129" s="168"/>
      <c r="BL129" s="168"/>
      <c r="BM129" s="168"/>
      <c r="BN129" s="168"/>
      <c r="BO129" s="168"/>
      <c r="BP129" s="168"/>
      <c r="BQ129" s="168"/>
      <c r="BR129" s="168"/>
      <c r="BS129" s="168"/>
      <c r="BT129" s="168"/>
      <c r="BU129" s="169"/>
    </row>
    <row r="130" spans="1:74" ht="22.5" customHeight="1">
      <c r="A130" s="126">
        <v>38</v>
      </c>
      <c r="B130" s="127"/>
      <c r="C130" s="127"/>
      <c r="D130" s="163"/>
      <c r="E130" s="163"/>
      <c r="F130" s="163"/>
      <c r="G130" s="163"/>
      <c r="H130" s="163"/>
      <c r="I130" s="163"/>
      <c r="J130" s="163"/>
      <c r="K130" s="163"/>
      <c r="L130" s="163"/>
      <c r="M130" s="163"/>
      <c r="N130" s="163"/>
      <c r="O130" s="163"/>
      <c r="P130" s="163"/>
      <c r="Q130" s="163"/>
      <c r="R130" s="163"/>
      <c r="S130" s="163"/>
      <c r="T130" s="160"/>
      <c r="U130" s="161"/>
      <c r="V130" s="161"/>
      <c r="W130" s="161"/>
      <c r="X130" s="161"/>
      <c r="Y130" s="161"/>
      <c r="Z130" s="161"/>
      <c r="AA130" s="162"/>
      <c r="AB130" s="164"/>
      <c r="AC130" s="165"/>
      <c r="AD130" s="165"/>
      <c r="AE130" s="166"/>
      <c r="AF130" s="145"/>
      <c r="AG130" s="146"/>
      <c r="AH130" s="146"/>
      <c r="AI130" s="147"/>
      <c r="AJ130" s="145"/>
      <c r="AK130" s="146"/>
      <c r="AL130" s="146"/>
      <c r="AM130" s="14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/>
      <c r="BD130" s="87"/>
      <c r="BE130" s="87"/>
      <c r="BF130" s="87"/>
      <c r="BG130" s="87"/>
      <c r="BH130" s="167"/>
      <c r="BI130" s="168"/>
      <c r="BJ130" s="168"/>
      <c r="BK130" s="168"/>
      <c r="BL130" s="168"/>
      <c r="BM130" s="168"/>
      <c r="BN130" s="168"/>
      <c r="BO130" s="168"/>
      <c r="BP130" s="168"/>
      <c r="BQ130" s="168"/>
      <c r="BR130" s="168"/>
      <c r="BS130" s="168"/>
      <c r="BT130" s="168"/>
      <c r="BU130" s="169"/>
    </row>
    <row r="131" spans="1:74" ht="22.5" customHeight="1">
      <c r="A131" s="126">
        <v>39</v>
      </c>
      <c r="B131" s="127"/>
      <c r="C131" s="127"/>
      <c r="D131" s="163"/>
      <c r="E131" s="163"/>
      <c r="F131" s="163"/>
      <c r="G131" s="163"/>
      <c r="H131" s="163"/>
      <c r="I131" s="163"/>
      <c r="J131" s="163"/>
      <c r="K131" s="163"/>
      <c r="L131" s="163"/>
      <c r="M131" s="163"/>
      <c r="N131" s="163"/>
      <c r="O131" s="163"/>
      <c r="P131" s="163"/>
      <c r="Q131" s="163"/>
      <c r="R131" s="163"/>
      <c r="S131" s="163"/>
      <c r="T131" s="160"/>
      <c r="U131" s="161"/>
      <c r="V131" s="161"/>
      <c r="W131" s="161"/>
      <c r="X131" s="161"/>
      <c r="Y131" s="161"/>
      <c r="Z131" s="161"/>
      <c r="AA131" s="162"/>
      <c r="AB131" s="164"/>
      <c r="AC131" s="165"/>
      <c r="AD131" s="165"/>
      <c r="AE131" s="166"/>
      <c r="AF131" s="145"/>
      <c r="AG131" s="146"/>
      <c r="AH131" s="146"/>
      <c r="AI131" s="147"/>
      <c r="AJ131" s="145"/>
      <c r="AK131" s="146"/>
      <c r="AL131" s="146"/>
      <c r="AM131" s="14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  <c r="AY131" s="87"/>
      <c r="AZ131" s="87"/>
      <c r="BA131" s="87"/>
      <c r="BB131" s="87"/>
      <c r="BC131" s="87"/>
      <c r="BD131" s="87"/>
      <c r="BE131" s="87"/>
      <c r="BF131" s="87"/>
      <c r="BG131" s="87"/>
      <c r="BH131" s="167"/>
      <c r="BI131" s="168"/>
      <c r="BJ131" s="168"/>
      <c r="BK131" s="168"/>
      <c r="BL131" s="168"/>
      <c r="BM131" s="168"/>
      <c r="BN131" s="168"/>
      <c r="BO131" s="168"/>
      <c r="BP131" s="168"/>
      <c r="BQ131" s="168"/>
      <c r="BR131" s="168"/>
      <c r="BS131" s="168"/>
      <c r="BT131" s="168"/>
      <c r="BU131" s="169"/>
    </row>
    <row r="132" spans="1:74" ht="22.5" customHeight="1">
      <c r="A132" s="126">
        <v>40</v>
      </c>
      <c r="B132" s="127"/>
      <c r="C132" s="127"/>
      <c r="D132" s="163"/>
      <c r="E132" s="163"/>
      <c r="F132" s="163"/>
      <c r="G132" s="163"/>
      <c r="H132" s="163"/>
      <c r="I132" s="163"/>
      <c r="J132" s="163"/>
      <c r="K132" s="163"/>
      <c r="L132" s="163"/>
      <c r="M132" s="163"/>
      <c r="N132" s="163"/>
      <c r="O132" s="163"/>
      <c r="P132" s="163"/>
      <c r="Q132" s="163"/>
      <c r="R132" s="163"/>
      <c r="S132" s="163"/>
      <c r="T132" s="160"/>
      <c r="U132" s="161"/>
      <c r="V132" s="161"/>
      <c r="W132" s="161"/>
      <c r="X132" s="161"/>
      <c r="Y132" s="161"/>
      <c r="Z132" s="161"/>
      <c r="AA132" s="162"/>
      <c r="AB132" s="164"/>
      <c r="AC132" s="165"/>
      <c r="AD132" s="165"/>
      <c r="AE132" s="166"/>
      <c r="AF132" s="145"/>
      <c r="AG132" s="146"/>
      <c r="AH132" s="146"/>
      <c r="AI132" s="147"/>
      <c r="AJ132" s="145"/>
      <c r="AK132" s="146"/>
      <c r="AL132" s="146"/>
      <c r="AM132" s="14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  <c r="AY132" s="87"/>
      <c r="AZ132" s="87"/>
      <c r="BA132" s="87"/>
      <c r="BB132" s="87"/>
      <c r="BC132" s="87"/>
      <c r="BD132" s="87"/>
      <c r="BE132" s="87"/>
      <c r="BF132" s="87"/>
      <c r="BG132" s="87"/>
      <c r="BH132" s="167"/>
      <c r="BI132" s="168"/>
      <c r="BJ132" s="168"/>
      <c r="BK132" s="168"/>
      <c r="BL132" s="168"/>
      <c r="BM132" s="168"/>
      <c r="BN132" s="168"/>
      <c r="BO132" s="168"/>
      <c r="BP132" s="168"/>
      <c r="BQ132" s="168"/>
      <c r="BR132" s="168"/>
      <c r="BS132" s="168"/>
      <c r="BT132" s="168"/>
      <c r="BU132" s="169"/>
    </row>
    <row r="133" spans="1:74" ht="22.5" customHeight="1">
      <c r="A133" s="116" t="s">
        <v>28</v>
      </c>
      <c r="B133" s="116"/>
      <c r="C133" s="116"/>
      <c r="D133" s="129" t="s">
        <v>29</v>
      </c>
      <c r="E133" s="129"/>
      <c r="F133" s="129"/>
      <c r="G133" s="129"/>
      <c r="H133" s="129"/>
      <c r="I133" s="129"/>
      <c r="J133" s="129"/>
      <c r="K133" s="129"/>
      <c r="L133" s="129" t="s">
        <v>30</v>
      </c>
      <c r="M133" s="129"/>
      <c r="N133" s="129"/>
      <c r="O133" s="129"/>
      <c r="P133" s="129"/>
      <c r="Q133" s="129"/>
      <c r="R133" s="129"/>
      <c r="S133" s="129"/>
      <c r="T133" s="130" t="s">
        <v>31</v>
      </c>
      <c r="U133" s="131"/>
      <c r="V133" s="131"/>
      <c r="W133" s="131"/>
      <c r="X133" s="131"/>
      <c r="Y133" s="131"/>
      <c r="Z133" s="131"/>
      <c r="AA133" s="132"/>
      <c r="AB133" s="133"/>
      <c r="AC133" s="134"/>
      <c r="AD133" s="134"/>
      <c r="AE133" s="135"/>
      <c r="AF133" s="173" t="s">
        <v>32</v>
      </c>
      <c r="AG133" s="173"/>
      <c r="AH133" s="173"/>
      <c r="AI133" s="173"/>
      <c r="AJ133" s="177">
        <v>32</v>
      </c>
      <c r="AK133" s="178"/>
      <c r="AL133" s="178"/>
      <c r="AM133" s="179"/>
      <c r="AN133" s="104" t="s">
        <v>71</v>
      </c>
      <c r="AO133" s="105"/>
      <c r="AP133" s="105"/>
      <c r="AQ133" s="105"/>
      <c r="AR133" s="105"/>
      <c r="AS133" s="106"/>
      <c r="AT133" s="104">
        <v>1</v>
      </c>
      <c r="AU133" s="105"/>
      <c r="AV133" s="105"/>
      <c r="AW133" s="106"/>
      <c r="AX133" s="116" t="s">
        <v>72</v>
      </c>
      <c r="AY133" s="116"/>
      <c r="AZ133" s="116"/>
      <c r="BA133" s="116"/>
      <c r="BB133" s="116"/>
      <c r="BC133" s="116"/>
      <c r="BD133" s="116">
        <v>1</v>
      </c>
      <c r="BE133" s="116"/>
      <c r="BF133" s="116"/>
      <c r="BG133" s="116"/>
      <c r="BH133" s="130" t="s">
        <v>87</v>
      </c>
      <c r="BI133" s="131"/>
      <c r="BJ133" s="131"/>
      <c r="BK133" s="131"/>
      <c r="BL133" s="131"/>
      <c r="BM133" s="131"/>
      <c r="BN133" s="131"/>
      <c r="BO133" s="131"/>
      <c r="BP133" s="131"/>
      <c r="BQ133" s="131"/>
      <c r="BR133" s="131"/>
      <c r="BS133" s="131"/>
      <c r="BT133" s="131"/>
      <c r="BU133" s="132"/>
    </row>
    <row r="134" spans="1:74" ht="22.5" customHeight="1">
      <c r="A134" s="116" t="s">
        <v>33</v>
      </c>
      <c r="B134" s="116"/>
      <c r="C134" s="116"/>
      <c r="D134" s="129" t="s">
        <v>29</v>
      </c>
      <c r="E134" s="129"/>
      <c r="F134" s="129"/>
      <c r="G134" s="129"/>
      <c r="H134" s="129"/>
      <c r="I134" s="129"/>
      <c r="J134" s="129"/>
      <c r="K134" s="129"/>
      <c r="L134" s="129" t="s">
        <v>34</v>
      </c>
      <c r="M134" s="129"/>
      <c r="N134" s="129"/>
      <c r="O134" s="129"/>
      <c r="P134" s="129"/>
      <c r="Q134" s="129"/>
      <c r="R134" s="129"/>
      <c r="S134" s="129"/>
      <c r="T134" s="130" t="s">
        <v>35</v>
      </c>
      <c r="U134" s="131"/>
      <c r="V134" s="131"/>
      <c r="W134" s="131"/>
      <c r="X134" s="131"/>
      <c r="Y134" s="131"/>
      <c r="Z134" s="131"/>
      <c r="AA134" s="132"/>
      <c r="AB134" s="133"/>
      <c r="AC134" s="134"/>
      <c r="AD134" s="134"/>
      <c r="AE134" s="135"/>
      <c r="AF134" s="173" t="s">
        <v>32</v>
      </c>
      <c r="AG134" s="173"/>
      <c r="AH134" s="173"/>
      <c r="AI134" s="173"/>
      <c r="AJ134" s="174">
        <v>25</v>
      </c>
      <c r="AK134" s="175"/>
      <c r="AL134" s="175"/>
      <c r="AM134" s="176"/>
      <c r="AN134" s="170" t="s">
        <v>71</v>
      </c>
      <c r="AO134" s="171"/>
      <c r="AP134" s="171"/>
      <c r="AQ134" s="171"/>
      <c r="AR134" s="171"/>
      <c r="AS134" s="172"/>
      <c r="AT134" s="170">
        <v>1</v>
      </c>
      <c r="AU134" s="171"/>
      <c r="AV134" s="171"/>
      <c r="AW134" s="172"/>
      <c r="AX134" s="116" t="s">
        <v>72</v>
      </c>
      <c r="AY134" s="116"/>
      <c r="AZ134" s="116"/>
      <c r="BA134" s="116"/>
      <c r="BB134" s="116"/>
      <c r="BC134" s="116"/>
      <c r="BD134" s="116">
        <v>2</v>
      </c>
      <c r="BE134" s="116"/>
      <c r="BF134" s="116"/>
      <c r="BG134" s="116"/>
      <c r="BH134" s="130" t="s">
        <v>87</v>
      </c>
      <c r="BI134" s="131"/>
      <c r="BJ134" s="131"/>
      <c r="BK134" s="131"/>
      <c r="BL134" s="131"/>
      <c r="BM134" s="131"/>
      <c r="BN134" s="131"/>
      <c r="BO134" s="131"/>
      <c r="BP134" s="131"/>
      <c r="BQ134" s="131"/>
      <c r="BR134" s="131"/>
      <c r="BS134" s="131"/>
      <c r="BT134" s="131"/>
      <c r="BU134" s="132"/>
    </row>
    <row r="135" spans="1:74" ht="22.5" customHeight="1">
      <c r="A135" s="116" t="s">
        <v>83</v>
      </c>
      <c r="B135" s="116"/>
      <c r="C135" s="116"/>
      <c r="D135" s="129" t="s">
        <v>29</v>
      </c>
      <c r="E135" s="129"/>
      <c r="F135" s="129"/>
      <c r="G135" s="129"/>
      <c r="H135" s="129"/>
      <c r="I135" s="129"/>
      <c r="J135" s="129"/>
      <c r="K135" s="129"/>
      <c r="L135" s="129" t="s">
        <v>84</v>
      </c>
      <c r="M135" s="129"/>
      <c r="N135" s="129"/>
      <c r="O135" s="129"/>
      <c r="P135" s="129"/>
      <c r="Q135" s="129"/>
      <c r="R135" s="129"/>
      <c r="S135" s="129"/>
      <c r="T135" s="130" t="s">
        <v>85</v>
      </c>
      <c r="U135" s="131"/>
      <c r="V135" s="131"/>
      <c r="W135" s="131"/>
      <c r="X135" s="131"/>
      <c r="Y135" s="131"/>
      <c r="Z135" s="131"/>
      <c r="AA135" s="132"/>
      <c r="AB135" s="133"/>
      <c r="AC135" s="134"/>
      <c r="AD135" s="134"/>
      <c r="AE135" s="135"/>
      <c r="AF135" s="173" t="s">
        <v>93</v>
      </c>
      <c r="AG135" s="173"/>
      <c r="AH135" s="173"/>
      <c r="AI135" s="173"/>
      <c r="AJ135" s="174">
        <v>2</v>
      </c>
      <c r="AK135" s="175"/>
      <c r="AL135" s="175"/>
      <c r="AM135" s="176"/>
      <c r="AN135" s="170"/>
      <c r="AO135" s="171"/>
      <c r="AP135" s="171"/>
      <c r="AQ135" s="171"/>
      <c r="AR135" s="171"/>
      <c r="AS135" s="172"/>
      <c r="AT135" s="170"/>
      <c r="AU135" s="171"/>
      <c r="AV135" s="171"/>
      <c r="AW135" s="172"/>
      <c r="AX135" s="116" t="s">
        <v>72</v>
      </c>
      <c r="AY135" s="116"/>
      <c r="AZ135" s="116"/>
      <c r="BA135" s="116"/>
      <c r="BB135" s="116"/>
      <c r="BC135" s="116"/>
      <c r="BD135" s="116">
        <v>3</v>
      </c>
      <c r="BE135" s="116"/>
      <c r="BF135" s="116"/>
      <c r="BG135" s="116"/>
      <c r="BH135" s="130" t="s">
        <v>92</v>
      </c>
      <c r="BI135" s="131"/>
      <c r="BJ135" s="131"/>
      <c r="BK135" s="131"/>
      <c r="BL135" s="131"/>
      <c r="BM135" s="131"/>
      <c r="BN135" s="131"/>
      <c r="BO135" s="131"/>
      <c r="BP135" s="131"/>
      <c r="BQ135" s="131"/>
      <c r="BR135" s="131"/>
      <c r="BS135" s="131"/>
      <c r="BT135" s="131"/>
      <c r="BU135" s="132"/>
    </row>
    <row r="136" spans="1:74">
      <c r="A136" s="117" t="s">
        <v>112</v>
      </c>
      <c r="B136" s="117"/>
      <c r="C136" s="117"/>
      <c r="D136" s="117"/>
      <c r="E136" s="117"/>
      <c r="F136" s="117"/>
      <c r="G136" s="117"/>
      <c r="H136" s="117"/>
      <c r="I136" s="117"/>
      <c r="J136" s="117"/>
      <c r="K136" s="117"/>
      <c r="L136" s="117"/>
      <c r="M136" s="117"/>
      <c r="N136" s="117"/>
      <c r="O136" s="117"/>
      <c r="P136" s="117"/>
      <c r="Q136" s="117"/>
      <c r="R136" s="117"/>
      <c r="S136" s="117"/>
      <c r="T136" s="117"/>
      <c r="U136" s="117"/>
      <c r="V136" s="117"/>
      <c r="W136" s="117"/>
      <c r="X136" s="117"/>
      <c r="Y136" s="117"/>
      <c r="Z136" s="117"/>
      <c r="AA136" s="117"/>
      <c r="AB136" s="117"/>
      <c r="AC136" s="117"/>
      <c r="AD136" s="117"/>
      <c r="AE136" s="117"/>
      <c r="AF136" s="117"/>
      <c r="AG136" s="117"/>
      <c r="AH136" s="117"/>
      <c r="AI136" s="117"/>
      <c r="AJ136" s="117"/>
      <c r="AK136" s="117"/>
      <c r="AL136" s="117"/>
      <c r="AM136" s="117"/>
      <c r="AN136" s="117"/>
      <c r="AO136" s="117"/>
      <c r="AP136" s="117"/>
      <c r="AQ136" s="117"/>
      <c r="AR136" s="117"/>
      <c r="AS136" s="117"/>
      <c r="AT136" s="117"/>
      <c r="AU136" s="117"/>
      <c r="AV136" s="117"/>
      <c r="AW136" s="117"/>
      <c r="AX136" s="117"/>
      <c r="AY136" s="117"/>
      <c r="AZ136" s="117"/>
      <c r="BA136" s="117"/>
      <c r="BB136" s="117"/>
      <c r="BC136" s="117"/>
      <c r="BD136" s="117"/>
      <c r="BE136" s="117"/>
      <c r="BF136" s="117"/>
      <c r="BG136" s="117"/>
      <c r="BH136" s="117"/>
      <c r="BI136" s="117"/>
      <c r="BJ136" s="117"/>
      <c r="BK136" s="117"/>
      <c r="BL136" s="117"/>
      <c r="BM136" s="117"/>
      <c r="BN136" s="117"/>
      <c r="BO136" s="117"/>
      <c r="BP136" s="117"/>
      <c r="BQ136" s="117"/>
      <c r="BR136" s="117"/>
      <c r="BS136" s="117"/>
      <c r="BT136" s="117"/>
      <c r="BU136" s="117"/>
    </row>
    <row r="137" spans="1:74">
      <c r="A137" s="117" t="s">
        <v>98</v>
      </c>
      <c r="B137" s="117"/>
      <c r="C137" s="117"/>
      <c r="D137" s="117"/>
      <c r="E137" s="117"/>
      <c r="F137" s="117"/>
      <c r="G137" s="117"/>
      <c r="H137" s="117"/>
      <c r="I137" s="117"/>
      <c r="J137" s="117"/>
      <c r="K137" s="117"/>
      <c r="L137" s="117"/>
      <c r="M137" s="117"/>
      <c r="N137" s="117"/>
      <c r="O137" s="117"/>
      <c r="P137" s="117"/>
      <c r="Q137" s="117"/>
      <c r="R137" s="117"/>
      <c r="S137" s="117"/>
      <c r="T137" s="263" t="str">
        <f>IF(T37="","",T37)</f>
        <v>kagoshima2016sougou@yahoo.co.jp</v>
      </c>
      <c r="U137" s="263"/>
      <c r="V137" s="263"/>
      <c r="W137" s="263"/>
      <c r="X137" s="263"/>
      <c r="Y137" s="263"/>
      <c r="Z137" s="263"/>
      <c r="AA137" s="263"/>
      <c r="AB137" s="263"/>
      <c r="AC137" s="263"/>
      <c r="AD137" s="263"/>
      <c r="AE137" s="263"/>
      <c r="AF137" s="263"/>
      <c r="AG137" s="263"/>
      <c r="AH137" s="263"/>
      <c r="AI137" s="263"/>
      <c r="AJ137" s="263"/>
      <c r="AK137" s="263"/>
      <c r="AL137" s="117" t="s">
        <v>113</v>
      </c>
      <c r="AM137" s="117"/>
      <c r="AN137" s="117"/>
      <c r="AO137" s="117"/>
      <c r="AP137" s="117"/>
      <c r="AQ137" s="117"/>
      <c r="AR137" s="117"/>
      <c r="AS137" s="117"/>
      <c r="AT137" s="117"/>
      <c r="AU137" s="117"/>
      <c r="AV137" s="117"/>
      <c r="AW137" s="117"/>
      <c r="AX137" s="117"/>
      <c r="AY137" s="117"/>
      <c r="AZ137" s="117"/>
      <c r="BA137" s="117"/>
      <c r="BB137" s="117"/>
      <c r="BC137" s="117"/>
      <c r="BD137" s="117"/>
      <c r="BE137" s="117"/>
      <c r="BF137" s="117"/>
      <c r="BG137" s="117"/>
      <c r="BH137" s="117"/>
      <c r="BI137" s="117"/>
      <c r="BJ137" s="117"/>
      <c r="BK137" s="117"/>
      <c r="BL137" s="117"/>
      <c r="BM137" s="117"/>
      <c r="BN137" s="117"/>
      <c r="BO137" s="117"/>
      <c r="BP137" s="117"/>
      <c r="BQ137" s="117"/>
      <c r="BR137" s="117"/>
      <c r="BS137" s="117"/>
      <c r="BT137" s="117"/>
      <c r="BU137" s="117"/>
    </row>
    <row r="138" spans="1:74">
      <c r="A138" s="117" t="s">
        <v>36</v>
      </c>
      <c r="B138" s="117"/>
      <c r="C138" s="117"/>
      <c r="D138" s="117"/>
      <c r="E138" s="117"/>
      <c r="F138" s="117"/>
      <c r="G138" s="117"/>
      <c r="H138" s="117"/>
      <c r="I138" s="117"/>
      <c r="J138" s="117"/>
      <c r="K138" s="117"/>
      <c r="L138" s="117"/>
      <c r="M138" s="117"/>
      <c r="N138" s="117"/>
      <c r="O138" s="117"/>
      <c r="P138" s="117"/>
      <c r="Q138" s="117"/>
      <c r="R138" s="117"/>
      <c r="S138" s="117"/>
      <c r="T138" s="117"/>
      <c r="U138" s="117"/>
      <c r="V138" s="118" t="str">
        <f>IF(V38="","",V38)</f>
        <v>０８０－１５４１－９７９８</v>
      </c>
      <c r="W138" s="118"/>
      <c r="X138" s="118"/>
      <c r="Y138" s="118"/>
      <c r="Z138" s="118"/>
      <c r="AA138" s="118"/>
      <c r="AB138" s="118"/>
      <c r="AC138" s="118"/>
      <c r="AD138" s="118"/>
      <c r="AE138" s="118"/>
      <c r="AF138" s="118"/>
      <c r="AG138" s="118"/>
      <c r="AH138" s="118"/>
      <c r="AI138" s="118"/>
      <c r="AJ138" s="118" t="str">
        <f>IF(AJ38="","",AJ38)</f>
        <v>堀</v>
      </c>
      <c r="AK138" s="118"/>
      <c r="AL138" s="118"/>
      <c r="AM138" s="118"/>
      <c r="AN138" s="117" t="s">
        <v>37</v>
      </c>
      <c r="AO138" s="117"/>
      <c r="AP138" s="117"/>
      <c r="AQ138" s="117"/>
      <c r="AR138" s="117"/>
      <c r="AS138" s="117"/>
      <c r="AT138" s="117"/>
      <c r="AU138" s="117"/>
      <c r="AV138" s="117"/>
      <c r="AW138" s="117"/>
      <c r="AX138" s="117"/>
      <c r="AY138" s="117"/>
      <c r="AZ138" s="117"/>
      <c r="BA138" s="117"/>
      <c r="BB138" s="117"/>
      <c r="BC138" s="117"/>
      <c r="BD138" s="117"/>
      <c r="BE138" s="117"/>
      <c r="BF138" s="117"/>
      <c r="BG138" s="117"/>
      <c r="BH138" s="117"/>
      <c r="BI138" s="117"/>
      <c r="BJ138" s="117"/>
      <c r="BK138" s="117"/>
      <c r="BL138" s="117"/>
      <c r="BM138" s="117"/>
      <c r="BN138" s="117"/>
      <c r="BO138" s="117"/>
      <c r="BP138" s="117"/>
      <c r="BQ138" s="117"/>
      <c r="BR138" s="117"/>
      <c r="BS138" s="117"/>
      <c r="BT138" s="117"/>
      <c r="BU138" s="117"/>
    </row>
    <row r="139" spans="1:74" ht="20.25" customHeight="1">
      <c r="A139" s="267" t="s">
        <v>115</v>
      </c>
      <c r="B139" s="267"/>
      <c r="C139" s="267"/>
      <c r="D139" s="267"/>
      <c r="E139" s="267"/>
      <c r="F139" s="267"/>
      <c r="G139" s="267"/>
      <c r="H139" s="267"/>
      <c r="I139" s="267"/>
      <c r="J139" s="267"/>
      <c r="K139" s="267"/>
      <c r="L139" s="267"/>
      <c r="M139" s="267"/>
      <c r="N139" s="267"/>
      <c r="O139" s="267"/>
      <c r="P139" s="267"/>
      <c r="Q139" s="267"/>
      <c r="R139" s="267"/>
      <c r="S139" s="267"/>
      <c r="T139" s="267"/>
      <c r="U139" s="267"/>
      <c r="V139" s="267"/>
      <c r="W139" s="267"/>
      <c r="X139" s="267"/>
      <c r="Y139" s="267"/>
      <c r="Z139" s="267"/>
      <c r="AA139" s="267"/>
      <c r="AB139" s="267"/>
      <c r="AC139" s="267"/>
      <c r="AD139" s="267"/>
      <c r="AE139" s="267"/>
      <c r="AF139" s="267"/>
      <c r="AG139" s="267"/>
      <c r="AH139" s="267"/>
      <c r="AI139" s="267"/>
      <c r="AJ139" s="267"/>
      <c r="AK139" s="267"/>
      <c r="AL139" s="267"/>
      <c r="AM139" s="267"/>
      <c r="AN139" s="267"/>
      <c r="AO139" s="267"/>
      <c r="AP139" s="267"/>
      <c r="AQ139" s="267"/>
      <c r="AR139" s="267"/>
      <c r="AS139" s="267"/>
      <c r="AT139" s="267"/>
      <c r="AU139" s="267"/>
      <c r="AV139" s="267"/>
      <c r="AW139" s="267"/>
      <c r="AX139" s="267"/>
      <c r="AY139" s="267"/>
      <c r="AZ139" s="267"/>
      <c r="BA139" s="267"/>
      <c r="BB139" s="267"/>
      <c r="BC139" s="267"/>
      <c r="BD139" s="267"/>
      <c r="BE139" s="267"/>
      <c r="BF139" s="267"/>
      <c r="BG139" s="267"/>
      <c r="BH139" s="267"/>
      <c r="BI139" s="267"/>
      <c r="BJ139" s="267"/>
      <c r="BK139" s="267"/>
      <c r="BL139" s="267"/>
      <c r="BM139" s="267"/>
      <c r="BN139" s="267"/>
      <c r="BO139" s="267"/>
      <c r="BP139" s="267"/>
      <c r="BQ139" s="267"/>
      <c r="BR139" s="267"/>
      <c r="BS139" s="267"/>
      <c r="BT139" s="267"/>
      <c r="BU139" s="267"/>
    </row>
    <row r="140" spans="1:74" ht="6.75" customHeight="1">
      <c r="A140" s="7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</row>
    <row r="141" spans="1:74" ht="18.75" customHeight="1">
      <c r="A141" s="7"/>
      <c r="B141" s="269" t="s">
        <v>176</v>
      </c>
      <c r="C141" s="269"/>
      <c r="D141" s="269"/>
      <c r="E141" s="269"/>
      <c r="F141" s="259">
        <f>IF(F41="","",F41)</f>
        <v>3</v>
      </c>
      <c r="G141" s="259"/>
      <c r="H141" s="259"/>
      <c r="I141" s="258" t="s">
        <v>38</v>
      </c>
      <c r="J141" s="258"/>
      <c r="K141" s="258"/>
      <c r="L141" s="259">
        <f>IF(L41="","",L41)</f>
        <v>2</v>
      </c>
      <c r="M141" s="259"/>
      <c r="N141" s="259"/>
      <c r="O141" s="258" t="s">
        <v>39</v>
      </c>
      <c r="P141" s="258"/>
      <c r="Q141" s="258"/>
      <c r="R141" s="259" t="str">
        <f>IF(R41="","",R41)</f>
        <v/>
      </c>
      <c r="S141" s="259"/>
      <c r="T141" s="259"/>
      <c r="U141" s="268" t="s">
        <v>40</v>
      </c>
      <c r="V141" s="268"/>
      <c r="W141" s="26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</row>
    <row r="142" spans="1:74" ht="3.75" customHeight="1">
      <c r="A142" s="7"/>
      <c r="B142" s="19"/>
      <c r="C142" s="19"/>
      <c r="D142" s="19"/>
      <c r="E142" s="19"/>
      <c r="F142" s="20"/>
      <c r="G142" s="20"/>
      <c r="H142" s="20"/>
      <c r="I142" s="21"/>
      <c r="J142" s="21"/>
      <c r="K142" s="21"/>
      <c r="L142" s="20"/>
      <c r="M142" s="20"/>
      <c r="N142" s="20"/>
      <c r="O142" s="21"/>
      <c r="P142" s="21"/>
      <c r="Q142" s="21"/>
      <c r="R142" s="20"/>
      <c r="S142" s="20"/>
      <c r="T142" s="20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</row>
    <row r="143" spans="1:74" ht="12.75" customHeight="1">
      <c r="A143" s="7"/>
      <c r="B143" s="23"/>
      <c r="C143" s="23"/>
      <c r="D143" s="23"/>
      <c r="E143" s="23"/>
      <c r="F143" s="23"/>
      <c r="G143" s="265" t="str">
        <f>IF(G43="","",G43)</f>
        <v/>
      </c>
      <c r="H143" s="265"/>
      <c r="I143" s="265"/>
      <c r="J143" s="265"/>
      <c r="K143" s="265"/>
      <c r="L143" s="265"/>
      <c r="M143" s="265"/>
      <c r="N143" s="265"/>
      <c r="O143" s="265"/>
      <c r="P143" s="265"/>
      <c r="Q143" s="265"/>
      <c r="R143" s="265"/>
      <c r="S143" s="265"/>
      <c r="T143" s="265"/>
      <c r="U143" s="265"/>
      <c r="V143" s="265"/>
      <c r="W143" s="265"/>
      <c r="X143" s="265"/>
      <c r="Y143" s="265"/>
      <c r="Z143" s="265"/>
      <c r="AA143" s="265"/>
      <c r="AB143" s="265"/>
      <c r="AC143" s="265"/>
      <c r="AD143" s="265"/>
      <c r="AE143" s="265"/>
      <c r="AF143" s="265"/>
      <c r="AG143" s="265"/>
      <c r="AH143" s="265"/>
      <c r="AI143" s="264" t="s">
        <v>41</v>
      </c>
      <c r="AJ143" s="264"/>
      <c r="AK143" s="264"/>
      <c r="AL143" s="264"/>
      <c r="AM143" s="8"/>
      <c r="AN143" s="8"/>
      <c r="AO143" s="260" t="s">
        <v>42</v>
      </c>
      <c r="AP143" s="260"/>
      <c r="AQ143" s="260"/>
      <c r="AR143" s="260"/>
      <c r="AS143" s="261" t="str">
        <f>IF(AS43="","",AS43)</f>
        <v/>
      </c>
      <c r="AT143" s="261"/>
      <c r="AU143" s="261"/>
      <c r="AV143" s="261"/>
      <c r="AW143" s="261"/>
      <c r="AX143" s="261"/>
      <c r="AY143" s="261"/>
      <c r="AZ143" s="261"/>
      <c r="BA143" s="261"/>
      <c r="BB143" s="261"/>
      <c r="BC143" s="261"/>
      <c r="BD143" s="261"/>
      <c r="BE143" s="261"/>
      <c r="BF143" s="261"/>
      <c r="BG143" s="261"/>
      <c r="BH143" s="261"/>
      <c r="BI143" s="261"/>
      <c r="BJ143" s="261"/>
      <c r="BK143" s="261"/>
      <c r="BL143" s="261"/>
      <c r="BM143" s="261"/>
      <c r="BN143" s="261"/>
      <c r="BO143" s="260" t="s">
        <v>43</v>
      </c>
      <c r="BP143" s="260"/>
      <c r="BQ143" s="260"/>
      <c r="BR143" s="260"/>
      <c r="BS143" s="8"/>
      <c r="BT143" s="8"/>
      <c r="BU143" s="8"/>
      <c r="BV143" s="8"/>
    </row>
    <row r="144" spans="1:74">
      <c r="A144" s="7"/>
      <c r="B144" s="23"/>
      <c r="C144" s="23"/>
      <c r="D144" s="23"/>
      <c r="E144" s="23"/>
      <c r="F144" s="23"/>
      <c r="G144" s="266"/>
      <c r="H144" s="266"/>
      <c r="I144" s="266"/>
      <c r="J144" s="266"/>
      <c r="K144" s="266"/>
      <c r="L144" s="266"/>
      <c r="M144" s="266"/>
      <c r="N144" s="266"/>
      <c r="O144" s="266"/>
      <c r="P144" s="266"/>
      <c r="Q144" s="266"/>
      <c r="R144" s="266"/>
      <c r="S144" s="266"/>
      <c r="T144" s="266"/>
      <c r="U144" s="266"/>
      <c r="V144" s="266"/>
      <c r="W144" s="266"/>
      <c r="X144" s="266"/>
      <c r="Y144" s="266"/>
      <c r="Z144" s="266"/>
      <c r="AA144" s="266"/>
      <c r="AB144" s="266"/>
      <c r="AC144" s="266"/>
      <c r="AD144" s="266"/>
      <c r="AE144" s="266"/>
      <c r="AF144" s="266"/>
      <c r="AG144" s="266"/>
      <c r="AH144" s="266"/>
      <c r="AI144" s="258"/>
      <c r="AJ144" s="258"/>
      <c r="AK144" s="258"/>
      <c r="AL144" s="258"/>
      <c r="AM144" s="8"/>
      <c r="AN144" s="8"/>
      <c r="AO144" s="149"/>
      <c r="AP144" s="149"/>
      <c r="AQ144" s="149"/>
      <c r="AR144" s="149"/>
      <c r="AS144" s="262"/>
      <c r="AT144" s="262"/>
      <c r="AU144" s="262"/>
      <c r="AV144" s="262"/>
      <c r="AW144" s="262"/>
      <c r="AX144" s="262"/>
      <c r="AY144" s="262"/>
      <c r="AZ144" s="262"/>
      <c r="BA144" s="262"/>
      <c r="BB144" s="262"/>
      <c r="BC144" s="262"/>
      <c r="BD144" s="262"/>
      <c r="BE144" s="262"/>
      <c r="BF144" s="262"/>
      <c r="BG144" s="262"/>
      <c r="BH144" s="262"/>
      <c r="BI144" s="262"/>
      <c r="BJ144" s="262"/>
      <c r="BK144" s="262"/>
      <c r="BL144" s="262"/>
      <c r="BM144" s="262"/>
      <c r="BN144" s="262"/>
      <c r="BO144" s="149"/>
      <c r="BP144" s="149"/>
      <c r="BQ144" s="149"/>
      <c r="BR144" s="149"/>
      <c r="BS144" s="8"/>
      <c r="BT144" s="8"/>
      <c r="BU144" s="8"/>
      <c r="BV144" s="8"/>
    </row>
  </sheetData>
  <sheetProtection algorithmName="SHA-512" hashValue="zMrMLdnlZQbHyS3MLOycZPQa+z109CvTvfQ40TWLzS3TbjxAZPDcY9nRsWF1fryoqX/kofWG7ubpnzv8C3SqTg==" saltValue="7k7kS9UmtdpP1ivczQaDsA==" spinCount="100000" sheet="1" formatCells="0" formatColumns="0" formatRows="0" insertColumns="0" insertRows="0" insertHyperlinks="0" deleteColumns="0" deleteRows="0" sort="0" autoFilter="0" pivotTables="0"/>
  <mergeCells count="834">
    <mergeCell ref="L110:O110"/>
    <mergeCell ref="P110:W110"/>
    <mergeCell ref="X110:Z110"/>
    <mergeCell ref="AA110:AD110"/>
    <mergeCell ref="AE110:AL110"/>
    <mergeCell ref="AM110:AO110"/>
    <mergeCell ref="AP110:AS110"/>
    <mergeCell ref="BS10:BU10"/>
    <mergeCell ref="L10:O10"/>
    <mergeCell ref="P10:W10"/>
    <mergeCell ref="X10:Z10"/>
    <mergeCell ref="AA10:AD10"/>
    <mergeCell ref="AE10:AL10"/>
    <mergeCell ref="AM10:AO10"/>
    <mergeCell ref="AP10:AS10"/>
    <mergeCell ref="AT10:BA10"/>
    <mergeCell ref="BB10:BD10"/>
    <mergeCell ref="BE10:BJ10"/>
    <mergeCell ref="BK10:BR10"/>
    <mergeCell ref="AT110:BA110"/>
    <mergeCell ref="BB110:BD110"/>
    <mergeCell ref="BE110:BJ110"/>
    <mergeCell ref="BK110:BR110"/>
    <mergeCell ref="AU90:AX90"/>
    <mergeCell ref="BD90:BG90"/>
    <mergeCell ref="Y89:AA89"/>
    <mergeCell ref="AB89:AE89"/>
    <mergeCell ref="AF89:AI89"/>
    <mergeCell ref="AJ89:AM89"/>
    <mergeCell ref="AU89:AX89"/>
    <mergeCell ref="BD89:BG89"/>
    <mergeCell ref="BS110:BU110"/>
    <mergeCell ref="Y87:AA87"/>
    <mergeCell ref="AB87:AE87"/>
    <mergeCell ref="AF87:AI87"/>
    <mergeCell ref="AJ87:AM87"/>
    <mergeCell ref="AU87:AX87"/>
    <mergeCell ref="BD87:BG87"/>
    <mergeCell ref="Y88:AA88"/>
    <mergeCell ref="AB88:AE88"/>
    <mergeCell ref="AF88:AI88"/>
    <mergeCell ref="AJ88:AM88"/>
    <mergeCell ref="AU88:AX88"/>
    <mergeCell ref="BD88:BG88"/>
    <mergeCell ref="Y85:AA85"/>
    <mergeCell ref="AB85:AE85"/>
    <mergeCell ref="AF85:AI85"/>
    <mergeCell ref="AJ85:AM85"/>
    <mergeCell ref="AU85:AX85"/>
    <mergeCell ref="BD85:BG85"/>
    <mergeCell ref="Y86:AA86"/>
    <mergeCell ref="AB86:AE86"/>
    <mergeCell ref="AF86:AI86"/>
    <mergeCell ref="AJ86:AM86"/>
    <mergeCell ref="AU86:AX86"/>
    <mergeCell ref="BD86:BG86"/>
    <mergeCell ref="Y83:AA83"/>
    <mergeCell ref="AB83:AE83"/>
    <mergeCell ref="AF83:AI83"/>
    <mergeCell ref="AJ83:AM83"/>
    <mergeCell ref="AU83:AX83"/>
    <mergeCell ref="BD83:BG83"/>
    <mergeCell ref="Y84:AA84"/>
    <mergeCell ref="AB84:AE84"/>
    <mergeCell ref="AF84:AI84"/>
    <mergeCell ref="AJ84:AM84"/>
    <mergeCell ref="AU84:AX84"/>
    <mergeCell ref="BD84:BG84"/>
    <mergeCell ref="AU82:AX82"/>
    <mergeCell ref="BD82:BG82"/>
    <mergeCell ref="AU78:AX78"/>
    <mergeCell ref="BD78:BG78"/>
    <mergeCell ref="AU79:AX79"/>
    <mergeCell ref="BD79:BG79"/>
    <mergeCell ref="AU80:AX80"/>
    <mergeCell ref="AU81:AX81"/>
    <mergeCell ref="BD81:BG81"/>
    <mergeCell ref="BD80:BG80"/>
    <mergeCell ref="BD75:BG75"/>
    <mergeCell ref="AU76:AX76"/>
    <mergeCell ref="BD76:BG76"/>
    <mergeCell ref="AU77:AX77"/>
    <mergeCell ref="BD77:BG77"/>
    <mergeCell ref="AU72:AX72"/>
    <mergeCell ref="BD72:BG72"/>
    <mergeCell ref="AU73:AX73"/>
    <mergeCell ref="BD73:BG73"/>
    <mergeCell ref="AU74:AX74"/>
    <mergeCell ref="AU75:AX75"/>
    <mergeCell ref="AU65:AX65"/>
    <mergeCell ref="BD65:BG65"/>
    <mergeCell ref="AU66:AX66"/>
    <mergeCell ref="BD66:BG66"/>
    <mergeCell ref="AU67:AX67"/>
    <mergeCell ref="BD67:BG67"/>
    <mergeCell ref="AU68:AX68"/>
    <mergeCell ref="BD68:BG68"/>
    <mergeCell ref="BD74:BG74"/>
    <mergeCell ref="AU69:AX69"/>
    <mergeCell ref="BD69:BG69"/>
    <mergeCell ref="AU70:AX70"/>
    <mergeCell ref="BD70:BG70"/>
    <mergeCell ref="AU71:AX71"/>
    <mergeCell ref="BD71:BG71"/>
    <mergeCell ref="BW23:BY26"/>
    <mergeCell ref="AU50:AX50"/>
    <mergeCell ref="BD50:BG50"/>
    <mergeCell ref="AU51:AX51"/>
    <mergeCell ref="BD51:BG51"/>
    <mergeCell ref="BW38:BY39"/>
    <mergeCell ref="BH24:BU24"/>
    <mergeCell ref="BH27:BU27"/>
    <mergeCell ref="BH28:BU28"/>
    <mergeCell ref="AT29:AW29"/>
    <mergeCell ref="AX32:BC32"/>
    <mergeCell ref="AX31:BC31"/>
    <mergeCell ref="AX30:BC30"/>
    <mergeCell ref="BH31:BU31"/>
    <mergeCell ref="BH32:BU32"/>
    <mergeCell ref="BD32:BG32"/>
    <mergeCell ref="BD30:BG30"/>
    <mergeCell ref="BD29:BG29"/>
    <mergeCell ref="BH29:BU29"/>
    <mergeCell ref="BD31:BG31"/>
    <mergeCell ref="AX29:BC29"/>
    <mergeCell ref="AX23:BC23"/>
    <mergeCell ref="BD25:BG25"/>
    <mergeCell ref="BD26:BG26"/>
    <mergeCell ref="BW101:BY103"/>
    <mergeCell ref="A136:BU136"/>
    <mergeCell ref="A137:S137"/>
    <mergeCell ref="AF135:AI135"/>
    <mergeCell ref="BD135:BG135"/>
    <mergeCell ref="BD52:BG52"/>
    <mergeCell ref="AU53:AX53"/>
    <mergeCell ref="BD53:BG53"/>
    <mergeCell ref="AU54:AX54"/>
    <mergeCell ref="AX133:BC133"/>
    <mergeCell ref="BD133:BG133"/>
    <mergeCell ref="AX134:BC134"/>
    <mergeCell ref="AL137:BU137"/>
    <mergeCell ref="AU57:AX57"/>
    <mergeCell ref="BD54:BG54"/>
    <mergeCell ref="L107:AM107"/>
    <mergeCell ref="AU55:AX55"/>
    <mergeCell ref="BD55:BG55"/>
    <mergeCell ref="AU56:AX56"/>
    <mergeCell ref="BD56:BG56"/>
    <mergeCell ref="AU52:AX52"/>
    <mergeCell ref="BD57:BG57"/>
    <mergeCell ref="AU58:AX58"/>
    <mergeCell ref="BD58:BG58"/>
    <mergeCell ref="AO143:AR144"/>
    <mergeCell ref="AS143:BN144"/>
    <mergeCell ref="BO143:BR144"/>
    <mergeCell ref="V138:AI138"/>
    <mergeCell ref="AN138:BU138"/>
    <mergeCell ref="AJ138:AM138"/>
    <mergeCell ref="AX135:BC135"/>
    <mergeCell ref="T137:AK137"/>
    <mergeCell ref="AI143:AL144"/>
    <mergeCell ref="G143:AH144"/>
    <mergeCell ref="A139:BU139"/>
    <mergeCell ref="O141:Q141"/>
    <mergeCell ref="R141:T141"/>
    <mergeCell ref="U141:W141"/>
    <mergeCell ref="A138:U138"/>
    <mergeCell ref="A135:C135"/>
    <mergeCell ref="AJ135:AM135"/>
    <mergeCell ref="AN135:AS135"/>
    <mergeCell ref="AT135:AW135"/>
    <mergeCell ref="D135:K135"/>
    <mergeCell ref="BH135:BU135"/>
    <mergeCell ref="B141:E141"/>
    <mergeCell ref="F141:H141"/>
    <mergeCell ref="I141:K141"/>
    <mergeCell ref="L141:N141"/>
    <mergeCell ref="AT133:AW133"/>
    <mergeCell ref="AN132:AS132"/>
    <mergeCell ref="AT132:AW132"/>
    <mergeCell ref="AX132:BC132"/>
    <mergeCell ref="AN134:AS134"/>
    <mergeCell ref="BH132:BU132"/>
    <mergeCell ref="A133:C133"/>
    <mergeCell ref="D133:K133"/>
    <mergeCell ref="L133:S133"/>
    <mergeCell ref="T133:AA133"/>
    <mergeCell ref="AB133:AE133"/>
    <mergeCell ref="AF133:AI133"/>
    <mergeCell ref="AJ133:AM133"/>
    <mergeCell ref="AN133:AS133"/>
    <mergeCell ref="AF134:AI134"/>
    <mergeCell ref="BH133:BU133"/>
    <mergeCell ref="A134:C134"/>
    <mergeCell ref="D134:K134"/>
    <mergeCell ref="L134:S134"/>
    <mergeCell ref="T134:AA134"/>
    <mergeCell ref="BD134:BG134"/>
    <mergeCell ref="BH134:BU134"/>
    <mergeCell ref="AJ132:AM132"/>
    <mergeCell ref="T129:AA129"/>
    <mergeCell ref="AB129:AE129"/>
    <mergeCell ref="AF129:AI129"/>
    <mergeCell ref="AB134:AE134"/>
    <mergeCell ref="AJ134:AM134"/>
    <mergeCell ref="BH130:BU130"/>
    <mergeCell ref="AB131:AE131"/>
    <mergeCell ref="AF131:AI131"/>
    <mergeCell ref="AJ131:AM131"/>
    <mergeCell ref="AN131:AS131"/>
    <mergeCell ref="AT131:AW131"/>
    <mergeCell ref="AN130:AS130"/>
    <mergeCell ref="BD132:BG132"/>
    <mergeCell ref="AX131:BC131"/>
    <mergeCell ref="BD131:BG131"/>
    <mergeCell ref="BH131:BU131"/>
    <mergeCell ref="AT134:AW134"/>
    <mergeCell ref="A131:C131"/>
    <mergeCell ref="D131:K131"/>
    <mergeCell ref="L131:S131"/>
    <mergeCell ref="T131:AA131"/>
    <mergeCell ref="AB132:AE132"/>
    <mergeCell ref="AF132:AI132"/>
    <mergeCell ref="A132:C132"/>
    <mergeCell ref="D132:K132"/>
    <mergeCell ref="L132:S132"/>
    <mergeCell ref="T132:AA132"/>
    <mergeCell ref="BH129:BU129"/>
    <mergeCell ref="A130:C130"/>
    <mergeCell ref="D130:K130"/>
    <mergeCell ref="L130:S130"/>
    <mergeCell ref="T130:AA130"/>
    <mergeCell ref="AB130:AE130"/>
    <mergeCell ref="AF130:AI130"/>
    <mergeCell ref="A129:C129"/>
    <mergeCell ref="D129:K129"/>
    <mergeCell ref="L129:S129"/>
    <mergeCell ref="AJ130:AM130"/>
    <mergeCell ref="AT130:AW130"/>
    <mergeCell ref="AX130:BC130"/>
    <mergeCell ref="BD130:BG130"/>
    <mergeCell ref="AX129:BC129"/>
    <mergeCell ref="BD129:BG129"/>
    <mergeCell ref="AJ129:AM129"/>
    <mergeCell ref="AN129:AS129"/>
    <mergeCell ref="AT129:AW129"/>
    <mergeCell ref="AX127:BC127"/>
    <mergeCell ref="BD127:BG127"/>
    <mergeCell ref="BH127:BU127"/>
    <mergeCell ref="AX128:BC128"/>
    <mergeCell ref="BD128:BG128"/>
    <mergeCell ref="BH128:BU128"/>
    <mergeCell ref="A128:C128"/>
    <mergeCell ref="D128:K128"/>
    <mergeCell ref="L128:S128"/>
    <mergeCell ref="T128:AA128"/>
    <mergeCell ref="AB128:AE128"/>
    <mergeCell ref="AF128:AI128"/>
    <mergeCell ref="A127:C127"/>
    <mergeCell ref="D127:K127"/>
    <mergeCell ref="L127:S127"/>
    <mergeCell ref="T127:AA127"/>
    <mergeCell ref="AB127:AE127"/>
    <mergeCell ref="AF127:AI127"/>
    <mergeCell ref="AJ127:AM127"/>
    <mergeCell ref="AN127:AS127"/>
    <mergeCell ref="AT127:AW127"/>
    <mergeCell ref="AJ128:AM128"/>
    <mergeCell ref="AN128:AS128"/>
    <mergeCell ref="AT128:AW128"/>
    <mergeCell ref="AX125:BC125"/>
    <mergeCell ref="BD125:BG125"/>
    <mergeCell ref="BH125:BU125"/>
    <mergeCell ref="A126:C126"/>
    <mergeCell ref="D126:K126"/>
    <mergeCell ref="L126:S126"/>
    <mergeCell ref="T126:AA126"/>
    <mergeCell ref="AB126:AE126"/>
    <mergeCell ref="AF126:AI126"/>
    <mergeCell ref="AJ126:AM126"/>
    <mergeCell ref="AN126:AS126"/>
    <mergeCell ref="AT126:AW126"/>
    <mergeCell ref="AX126:BC126"/>
    <mergeCell ref="BD126:BG126"/>
    <mergeCell ref="BH126:BU126"/>
    <mergeCell ref="A125:C125"/>
    <mergeCell ref="D125:K125"/>
    <mergeCell ref="L125:S125"/>
    <mergeCell ref="T125:AA125"/>
    <mergeCell ref="AB125:AE125"/>
    <mergeCell ref="AF125:AI125"/>
    <mergeCell ref="AJ125:AM125"/>
    <mergeCell ref="AN125:AS125"/>
    <mergeCell ref="AT125:AW125"/>
    <mergeCell ref="AX123:BC123"/>
    <mergeCell ref="BD123:BG123"/>
    <mergeCell ref="BH123:BU123"/>
    <mergeCell ref="A124:C124"/>
    <mergeCell ref="D124:K124"/>
    <mergeCell ref="L124:S124"/>
    <mergeCell ref="T124:AA124"/>
    <mergeCell ref="AB124:AE124"/>
    <mergeCell ref="AF124:AI124"/>
    <mergeCell ref="AJ124:AM124"/>
    <mergeCell ref="AN124:AS124"/>
    <mergeCell ref="AT124:AW124"/>
    <mergeCell ref="AX124:BC124"/>
    <mergeCell ref="BD124:BG124"/>
    <mergeCell ref="BH124:BU124"/>
    <mergeCell ref="A123:C123"/>
    <mergeCell ref="D123:K123"/>
    <mergeCell ref="L123:S123"/>
    <mergeCell ref="T123:AA123"/>
    <mergeCell ref="AB123:AE123"/>
    <mergeCell ref="AF123:AI123"/>
    <mergeCell ref="AJ123:AM123"/>
    <mergeCell ref="AN123:AS123"/>
    <mergeCell ref="AT123:AW123"/>
    <mergeCell ref="AX121:BC121"/>
    <mergeCell ref="BD121:BG121"/>
    <mergeCell ref="BH121:BU121"/>
    <mergeCell ref="A122:C122"/>
    <mergeCell ref="D122:K122"/>
    <mergeCell ref="L122:S122"/>
    <mergeCell ref="T122:AA122"/>
    <mergeCell ref="AB122:AE122"/>
    <mergeCell ref="AF122:AI122"/>
    <mergeCell ref="AJ122:AM122"/>
    <mergeCell ref="AN122:AS122"/>
    <mergeCell ref="AT122:AW122"/>
    <mergeCell ref="AX122:BC122"/>
    <mergeCell ref="BD122:BG122"/>
    <mergeCell ref="BH122:BU122"/>
    <mergeCell ref="A121:C121"/>
    <mergeCell ref="D121:K121"/>
    <mergeCell ref="L121:S121"/>
    <mergeCell ref="T121:AA121"/>
    <mergeCell ref="AB121:AE121"/>
    <mergeCell ref="AF121:AI121"/>
    <mergeCell ref="AJ121:AM121"/>
    <mergeCell ref="AN121:AS121"/>
    <mergeCell ref="AT121:AW121"/>
    <mergeCell ref="AX119:BC119"/>
    <mergeCell ref="BD119:BG119"/>
    <mergeCell ref="BH119:BU119"/>
    <mergeCell ref="A120:C120"/>
    <mergeCell ref="D120:K120"/>
    <mergeCell ref="L120:S120"/>
    <mergeCell ref="T120:AA120"/>
    <mergeCell ref="AB120:AE120"/>
    <mergeCell ref="AF120:AI120"/>
    <mergeCell ref="AJ120:AM120"/>
    <mergeCell ref="AN120:AS120"/>
    <mergeCell ref="AT120:AW120"/>
    <mergeCell ref="AX120:BC120"/>
    <mergeCell ref="BD120:BG120"/>
    <mergeCell ref="BH120:BU120"/>
    <mergeCell ref="A119:C119"/>
    <mergeCell ref="D119:K119"/>
    <mergeCell ref="L119:S119"/>
    <mergeCell ref="T119:AA119"/>
    <mergeCell ref="AB119:AE119"/>
    <mergeCell ref="AF119:AI119"/>
    <mergeCell ref="AJ119:AM119"/>
    <mergeCell ref="AN119:AS119"/>
    <mergeCell ref="AT119:AW119"/>
    <mergeCell ref="AB117:AE117"/>
    <mergeCell ref="AF117:AI117"/>
    <mergeCell ref="AJ117:AM117"/>
    <mergeCell ref="AN117:AS117"/>
    <mergeCell ref="AT117:AW117"/>
    <mergeCell ref="AX117:BC117"/>
    <mergeCell ref="BD117:BG117"/>
    <mergeCell ref="BH117:BU117"/>
    <mergeCell ref="A118:C118"/>
    <mergeCell ref="D118:K118"/>
    <mergeCell ref="L118:S118"/>
    <mergeCell ref="T118:AA118"/>
    <mergeCell ref="AB118:AE118"/>
    <mergeCell ref="AF118:AI118"/>
    <mergeCell ref="AJ118:AM118"/>
    <mergeCell ref="AN118:AS118"/>
    <mergeCell ref="AT118:AW118"/>
    <mergeCell ref="AX118:BC118"/>
    <mergeCell ref="BD118:BG118"/>
    <mergeCell ref="BH118:BU118"/>
    <mergeCell ref="AJ115:AM115"/>
    <mergeCell ref="AN115:AS115"/>
    <mergeCell ref="AT115:AW115"/>
    <mergeCell ref="AX115:BC115"/>
    <mergeCell ref="BD115:BG115"/>
    <mergeCell ref="BH115:BU115"/>
    <mergeCell ref="D116:K116"/>
    <mergeCell ref="L116:S116"/>
    <mergeCell ref="T116:AA116"/>
    <mergeCell ref="AB116:AE116"/>
    <mergeCell ref="AF116:AI116"/>
    <mergeCell ref="AJ116:AM116"/>
    <mergeCell ref="AN116:AS116"/>
    <mergeCell ref="AT116:AW116"/>
    <mergeCell ref="AX116:BC116"/>
    <mergeCell ref="BD116:BG116"/>
    <mergeCell ref="BH116:BU116"/>
    <mergeCell ref="AJ113:AM113"/>
    <mergeCell ref="AN113:AS113"/>
    <mergeCell ref="AT113:AW113"/>
    <mergeCell ref="AX113:BC113"/>
    <mergeCell ref="BD113:BG113"/>
    <mergeCell ref="BH113:BU113"/>
    <mergeCell ref="A114:C114"/>
    <mergeCell ref="D114:K114"/>
    <mergeCell ref="L114:S114"/>
    <mergeCell ref="T114:AA114"/>
    <mergeCell ref="AB114:AE114"/>
    <mergeCell ref="AF114:AI114"/>
    <mergeCell ref="AJ114:AM114"/>
    <mergeCell ref="AN114:AS114"/>
    <mergeCell ref="AT114:AW114"/>
    <mergeCell ref="AX114:BC114"/>
    <mergeCell ref="BD114:BG114"/>
    <mergeCell ref="BH114:BU114"/>
    <mergeCell ref="BH111:BU112"/>
    <mergeCell ref="D112:K112"/>
    <mergeCell ref="L112:S112"/>
    <mergeCell ref="AB112:AE112"/>
    <mergeCell ref="AF112:AI112"/>
    <mergeCell ref="AN112:AS112"/>
    <mergeCell ref="AT112:AW112"/>
    <mergeCell ref="AX112:BC112"/>
    <mergeCell ref="BD112:BG112"/>
    <mergeCell ref="D111:S111"/>
    <mergeCell ref="A107:K107"/>
    <mergeCell ref="A102:C102"/>
    <mergeCell ref="D102:G102"/>
    <mergeCell ref="H102:J102"/>
    <mergeCell ref="K102:L102"/>
    <mergeCell ref="BH108:BI109"/>
    <mergeCell ref="BJ108:BN109"/>
    <mergeCell ref="A108:K108"/>
    <mergeCell ref="BR107:BU107"/>
    <mergeCell ref="AN107:AW107"/>
    <mergeCell ref="AX107:BQ107"/>
    <mergeCell ref="L108:AU108"/>
    <mergeCell ref="BO108:BP109"/>
    <mergeCell ref="BQ108:BU109"/>
    <mergeCell ref="AN109:AU109"/>
    <mergeCell ref="L109:AE109"/>
    <mergeCell ref="AF109:AM109"/>
    <mergeCell ref="A31:C31"/>
    <mergeCell ref="A29:C29"/>
    <mergeCell ref="A30:C30"/>
    <mergeCell ref="A27:C27"/>
    <mergeCell ref="A33:C33"/>
    <mergeCell ref="D27:K27"/>
    <mergeCell ref="L28:S28"/>
    <mergeCell ref="L29:S29"/>
    <mergeCell ref="BG102:BU102"/>
    <mergeCell ref="T33:AA33"/>
    <mergeCell ref="L33:S33"/>
    <mergeCell ref="BD33:BG33"/>
    <mergeCell ref="AU59:AX59"/>
    <mergeCell ref="BD59:BG59"/>
    <mergeCell ref="AU60:AX60"/>
    <mergeCell ref="BD60:BG60"/>
    <mergeCell ref="AU61:AX61"/>
    <mergeCell ref="BD61:BG61"/>
    <mergeCell ref="AU62:AX62"/>
    <mergeCell ref="BD62:BG62"/>
    <mergeCell ref="AU63:AX63"/>
    <mergeCell ref="BD63:BG63"/>
    <mergeCell ref="AU64:AX64"/>
    <mergeCell ref="BD64:BG64"/>
    <mergeCell ref="A26:C26"/>
    <mergeCell ref="A24:C24"/>
    <mergeCell ref="D25:K25"/>
    <mergeCell ref="L25:S25"/>
    <mergeCell ref="L26:S26"/>
    <mergeCell ref="BW1:BY3"/>
    <mergeCell ref="AB28:AE28"/>
    <mergeCell ref="L30:S30"/>
    <mergeCell ref="AB27:AE27"/>
    <mergeCell ref="T11:AA12"/>
    <mergeCell ref="L24:S24"/>
    <mergeCell ref="L21:S21"/>
    <mergeCell ref="BH26:BU26"/>
    <mergeCell ref="AB13:AE13"/>
    <mergeCell ref="AJ11:AM12"/>
    <mergeCell ref="BD19:BG19"/>
    <mergeCell ref="BD20:BG20"/>
    <mergeCell ref="AB24:AE24"/>
    <mergeCell ref="AB25:AE25"/>
    <mergeCell ref="A25:C25"/>
    <mergeCell ref="AF27:AI27"/>
    <mergeCell ref="D24:K24"/>
    <mergeCell ref="A28:C28"/>
    <mergeCell ref="L23:S23"/>
    <mergeCell ref="A21:C21"/>
    <mergeCell ref="D23:K23"/>
    <mergeCell ref="A20:C20"/>
    <mergeCell ref="D22:K22"/>
    <mergeCell ref="A17:C17"/>
    <mergeCell ref="A18:C18"/>
    <mergeCell ref="D20:K20"/>
    <mergeCell ref="D21:K21"/>
    <mergeCell ref="A19:C19"/>
    <mergeCell ref="A22:C22"/>
    <mergeCell ref="A23:C23"/>
    <mergeCell ref="D19:K19"/>
    <mergeCell ref="L20:S20"/>
    <mergeCell ref="L19:S19"/>
    <mergeCell ref="T20:AA20"/>
    <mergeCell ref="T19:AA19"/>
    <mergeCell ref="AB14:AE14"/>
    <mergeCell ref="AB18:AE18"/>
    <mergeCell ref="T15:AA15"/>
    <mergeCell ref="T17:AA17"/>
    <mergeCell ref="L18:S18"/>
    <mergeCell ref="AB15:AE15"/>
    <mergeCell ref="L15:S15"/>
    <mergeCell ref="T16:AA16"/>
    <mergeCell ref="T13:AA13"/>
    <mergeCell ref="L13:S13"/>
    <mergeCell ref="BD16:BG16"/>
    <mergeCell ref="T18:AA18"/>
    <mergeCell ref="L16:S16"/>
    <mergeCell ref="AF15:AI15"/>
    <mergeCell ref="AF14:AI14"/>
    <mergeCell ref="T14:AA14"/>
    <mergeCell ref="L17:S17"/>
    <mergeCell ref="AB16:AE16"/>
    <mergeCell ref="AB17:AE17"/>
    <mergeCell ref="BD17:BG17"/>
    <mergeCell ref="AX15:BC15"/>
    <mergeCell ref="AX16:BC16"/>
    <mergeCell ref="AX14:BC14"/>
    <mergeCell ref="AN15:AS15"/>
    <mergeCell ref="AT15:AW15"/>
    <mergeCell ref="AT16:AW16"/>
    <mergeCell ref="AT14:AW14"/>
    <mergeCell ref="AN16:AS16"/>
    <mergeCell ref="AF13:AI13"/>
    <mergeCell ref="AF16:AI16"/>
    <mergeCell ref="BD13:BG13"/>
    <mergeCell ref="AX13:BC13"/>
    <mergeCell ref="A11:C12"/>
    <mergeCell ref="D15:K15"/>
    <mergeCell ref="A15:C15"/>
    <mergeCell ref="A13:C13"/>
    <mergeCell ref="A14:C14"/>
    <mergeCell ref="D18:K18"/>
    <mergeCell ref="D16:K16"/>
    <mergeCell ref="D11:S11"/>
    <mergeCell ref="L14:S14"/>
    <mergeCell ref="D12:K12"/>
    <mergeCell ref="L12:S12"/>
    <mergeCell ref="A16:C16"/>
    <mergeCell ref="D29:K29"/>
    <mergeCell ref="L31:S31"/>
    <mergeCell ref="T21:AA21"/>
    <mergeCell ref="T23:AA23"/>
    <mergeCell ref="T24:AA24"/>
    <mergeCell ref="T22:AA22"/>
    <mergeCell ref="T31:AA31"/>
    <mergeCell ref="AB23:AE23"/>
    <mergeCell ref="T29:AA29"/>
    <mergeCell ref="AB31:AE31"/>
    <mergeCell ref="T27:AA27"/>
    <mergeCell ref="T30:AA30"/>
    <mergeCell ref="L27:S27"/>
    <mergeCell ref="L22:S22"/>
    <mergeCell ref="D26:K26"/>
    <mergeCell ref="A34:C34"/>
    <mergeCell ref="D34:K34"/>
    <mergeCell ref="A35:C35"/>
    <mergeCell ref="L35:S35"/>
    <mergeCell ref="T35:AA35"/>
    <mergeCell ref="AJ35:AM35"/>
    <mergeCell ref="AF34:AI34"/>
    <mergeCell ref="D35:K35"/>
    <mergeCell ref="A32:C32"/>
    <mergeCell ref="D32:K32"/>
    <mergeCell ref="L32:S32"/>
    <mergeCell ref="L34:S34"/>
    <mergeCell ref="T34:AA34"/>
    <mergeCell ref="T32:AA32"/>
    <mergeCell ref="AB32:AE32"/>
    <mergeCell ref="AF33:AI33"/>
    <mergeCell ref="D33:K33"/>
    <mergeCell ref="AO43:AR44"/>
    <mergeCell ref="AB30:AE30"/>
    <mergeCell ref="T28:AA28"/>
    <mergeCell ref="U41:W41"/>
    <mergeCell ref="R41:T41"/>
    <mergeCell ref="AB29:AE29"/>
    <mergeCell ref="AJ29:AM29"/>
    <mergeCell ref="AF32:AI32"/>
    <mergeCell ref="AF28:AI28"/>
    <mergeCell ref="T37:AK37"/>
    <mergeCell ref="AB34:AE34"/>
    <mergeCell ref="V38:AI38"/>
    <mergeCell ref="AF29:AI29"/>
    <mergeCell ref="AF30:AI30"/>
    <mergeCell ref="AF31:AI31"/>
    <mergeCell ref="AN32:AS32"/>
    <mergeCell ref="AJ31:AM31"/>
    <mergeCell ref="AJ30:AM30"/>
    <mergeCell ref="AN30:AS30"/>
    <mergeCell ref="AN29:AS29"/>
    <mergeCell ref="AN31:AS31"/>
    <mergeCell ref="AN28:AS28"/>
    <mergeCell ref="AN27:AS27"/>
    <mergeCell ref="AT26:AW26"/>
    <mergeCell ref="AN26:AS26"/>
    <mergeCell ref="AJ28:AM28"/>
    <mergeCell ref="AT28:AW28"/>
    <mergeCell ref="AX26:BC26"/>
    <mergeCell ref="AN20:AS20"/>
    <mergeCell ref="AT19:AW19"/>
    <mergeCell ref="AT20:AW20"/>
    <mergeCell ref="AN22:AS22"/>
    <mergeCell ref="AN19:AS19"/>
    <mergeCell ref="AN21:AS21"/>
    <mergeCell ref="AJ22:AM22"/>
    <mergeCell ref="AN23:AS23"/>
    <mergeCell ref="AN24:AS24"/>
    <mergeCell ref="AX20:BC20"/>
    <mergeCell ref="AX19:BC19"/>
    <mergeCell ref="AT23:AW23"/>
    <mergeCell ref="BH17:BU17"/>
    <mergeCell ref="BH18:BU18"/>
    <mergeCell ref="AJ18:AM18"/>
    <mergeCell ref="AX17:BC17"/>
    <mergeCell ref="AT17:AW17"/>
    <mergeCell ref="AX18:BC18"/>
    <mergeCell ref="AT18:AW18"/>
    <mergeCell ref="BD18:BG18"/>
    <mergeCell ref="AN17:AS17"/>
    <mergeCell ref="AN18:AS18"/>
    <mergeCell ref="AT12:AW12"/>
    <mergeCell ref="BH30:BU30"/>
    <mergeCell ref="BD23:BG23"/>
    <mergeCell ref="BD21:BG21"/>
    <mergeCell ref="BH19:BU19"/>
    <mergeCell ref="BH20:BU20"/>
    <mergeCell ref="BH16:BU16"/>
    <mergeCell ref="AX25:BC25"/>
    <mergeCell ref="AT25:AW25"/>
    <mergeCell ref="AX21:BC21"/>
    <mergeCell ref="AT24:AW24"/>
    <mergeCell ref="BD24:BG24"/>
    <mergeCell ref="AX27:BC27"/>
    <mergeCell ref="AT27:AW27"/>
    <mergeCell ref="A1:BM1"/>
    <mergeCell ref="BR7:BU7"/>
    <mergeCell ref="AC4:AF4"/>
    <mergeCell ref="AC5:AF5"/>
    <mergeCell ref="AG4:AJ4"/>
    <mergeCell ref="AG5:AJ5"/>
    <mergeCell ref="A7:K7"/>
    <mergeCell ref="L7:AM7"/>
    <mergeCell ref="BE2:BF2"/>
    <mergeCell ref="BG2:BU2"/>
    <mergeCell ref="BN4:BR4"/>
    <mergeCell ref="M2:BD2"/>
    <mergeCell ref="AN7:AW7"/>
    <mergeCell ref="AX7:BQ7"/>
    <mergeCell ref="A2:C2"/>
    <mergeCell ref="D2:G2"/>
    <mergeCell ref="AJ23:AM23"/>
    <mergeCell ref="A10:K10"/>
    <mergeCell ref="AJ14:AM14"/>
    <mergeCell ref="AJ13:AM13"/>
    <mergeCell ref="AF20:AI20"/>
    <mergeCell ref="H2:J2"/>
    <mergeCell ref="A9:K9"/>
    <mergeCell ref="A8:K8"/>
    <mergeCell ref="K2:L2"/>
    <mergeCell ref="L9:AE9"/>
    <mergeCell ref="AB11:AI11"/>
    <mergeCell ref="D13:K13"/>
    <mergeCell ref="D14:K14"/>
    <mergeCell ref="D17:K17"/>
    <mergeCell ref="AF17:AI17"/>
    <mergeCell ref="AF18:AI18"/>
    <mergeCell ref="AB19:AE19"/>
    <mergeCell ref="AB20:AE20"/>
    <mergeCell ref="AB21:AE21"/>
    <mergeCell ref="AF21:AI21"/>
    <mergeCell ref="AF22:AI22"/>
    <mergeCell ref="AF23:AI23"/>
    <mergeCell ref="T26:AA26"/>
    <mergeCell ref="D30:K30"/>
    <mergeCell ref="D31:K31"/>
    <mergeCell ref="D28:K28"/>
    <mergeCell ref="B41:E41"/>
    <mergeCell ref="A101:BM101"/>
    <mergeCell ref="AB12:AE12"/>
    <mergeCell ref="AF12:AI12"/>
    <mergeCell ref="AF9:AM9"/>
    <mergeCell ref="AN13:AS13"/>
    <mergeCell ref="AN14:AS14"/>
    <mergeCell ref="AN9:AU9"/>
    <mergeCell ref="BH33:BU33"/>
    <mergeCell ref="BH34:BU34"/>
    <mergeCell ref="AT34:AW34"/>
    <mergeCell ref="BH21:BU21"/>
    <mergeCell ref="BH22:BU22"/>
    <mergeCell ref="AT13:AW13"/>
    <mergeCell ref="AN11:BG11"/>
    <mergeCell ref="AN12:AS12"/>
    <mergeCell ref="BD12:BG12"/>
    <mergeCell ref="BH13:BU13"/>
    <mergeCell ref="BH14:BU14"/>
    <mergeCell ref="BH15:BU15"/>
    <mergeCell ref="AJ15:AM15"/>
    <mergeCell ref="AJ16:AM16"/>
    <mergeCell ref="AJ17:AM17"/>
    <mergeCell ref="AC104:AF104"/>
    <mergeCell ref="AJ19:AM19"/>
    <mergeCell ref="AJ20:AM20"/>
    <mergeCell ref="AF35:AI35"/>
    <mergeCell ref="AJ34:AM34"/>
    <mergeCell ref="AJ33:AM33"/>
    <mergeCell ref="AB33:AE33"/>
    <mergeCell ref="AJ32:AM32"/>
    <mergeCell ref="AF24:AI24"/>
    <mergeCell ref="AB26:AE26"/>
    <mergeCell ref="AB22:AE22"/>
    <mergeCell ref="AF25:AI25"/>
    <mergeCell ref="AF26:AI26"/>
    <mergeCell ref="AJ27:AM27"/>
    <mergeCell ref="AJ26:AM26"/>
    <mergeCell ref="AF19:AI19"/>
    <mergeCell ref="AB82:AE82"/>
    <mergeCell ref="AF82:AI82"/>
    <mergeCell ref="AJ82:AM82"/>
    <mergeCell ref="AB90:AE90"/>
    <mergeCell ref="AF90:AM90"/>
    <mergeCell ref="F41:H41"/>
    <mergeCell ref="AJ21:AM21"/>
    <mergeCell ref="AJ25:AM25"/>
    <mergeCell ref="AB35:AE35"/>
    <mergeCell ref="BH35:BU35"/>
    <mergeCell ref="AL37:BU37"/>
    <mergeCell ref="A37:S37"/>
    <mergeCell ref="AJ24:AM24"/>
    <mergeCell ref="BH25:BU25"/>
    <mergeCell ref="AX33:BC33"/>
    <mergeCell ref="AN25:AS25"/>
    <mergeCell ref="BD22:BG22"/>
    <mergeCell ref="AX34:BC34"/>
    <mergeCell ref="BD34:BG34"/>
    <mergeCell ref="AN35:AS35"/>
    <mergeCell ref="AN34:AS34"/>
    <mergeCell ref="AT35:AW35"/>
    <mergeCell ref="BH23:BU23"/>
    <mergeCell ref="AN33:AS33"/>
    <mergeCell ref="AX22:BC22"/>
    <mergeCell ref="AX24:BC24"/>
    <mergeCell ref="AT22:AW22"/>
    <mergeCell ref="I41:K41"/>
    <mergeCell ref="T25:AA25"/>
    <mergeCell ref="L135:S135"/>
    <mergeCell ref="T135:AA135"/>
    <mergeCell ref="AB135:AE135"/>
    <mergeCell ref="A110:K110"/>
    <mergeCell ref="A111:C112"/>
    <mergeCell ref="T111:AA112"/>
    <mergeCell ref="AB111:AI111"/>
    <mergeCell ref="AF115:AI115"/>
    <mergeCell ref="A116:C116"/>
    <mergeCell ref="A113:C113"/>
    <mergeCell ref="D113:K113"/>
    <mergeCell ref="L113:S113"/>
    <mergeCell ref="T113:AA113"/>
    <mergeCell ref="AB113:AE113"/>
    <mergeCell ref="AF113:AI113"/>
    <mergeCell ref="A115:C115"/>
    <mergeCell ref="D115:K115"/>
    <mergeCell ref="L115:S115"/>
    <mergeCell ref="T115:AA115"/>
    <mergeCell ref="AB115:AE115"/>
    <mergeCell ref="A117:C117"/>
    <mergeCell ref="D117:K117"/>
    <mergeCell ref="L117:S117"/>
    <mergeCell ref="T117:AA117"/>
    <mergeCell ref="BW117:BY120"/>
    <mergeCell ref="BW121:BY124"/>
    <mergeCell ref="AT33:AW33"/>
    <mergeCell ref="AT30:AW30"/>
    <mergeCell ref="AT31:AW31"/>
    <mergeCell ref="AT32:AW32"/>
    <mergeCell ref="A39:BU39"/>
    <mergeCell ref="BO43:BR44"/>
    <mergeCell ref="G43:AH44"/>
    <mergeCell ref="AS43:BN44"/>
    <mergeCell ref="AI43:AL44"/>
    <mergeCell ref="L41:N41"/>
    <mergeCell ref="AX35:BC35"/>
    <mergeCell ref="BD35:BG35"/>
    <mergeCell ref="AN38:BU38"/>
    <mergeCell ref="A36:BU36"/>
    <mergeCell ref="AJ38:AM38"/>
    <mergeCell ref="A38:U38"/>
    <mergeCell ref="A109:K109"/>
    <mergeCell ref="AJ111:AM112"/>
    <mergeCell ref="AN111:BG111"/>
    <mergeCell ref="AV108:BB109"/>
    <mergeCell ref="BC108:BG109"/>
    <mergeCell ref="O41:Q41"/>
    <mergeCell ref="AV8:BB9"/>
    <mergeCell ref="BC8:BG9"/>
    <mergeCell ref="BH8:BI9"/>
    <mergeCell ref="BJ8:BN9"/>
    <mergeCell ref="BO8:BP9"/>
    <mergeCell ref="BQ8:BU9"/>
    <mergeCell ref="BW19:BY22"/>
    <mergeCell ref="BW27:BY30"/>
    <mergeCell ref="BW113:BY116"/>
    <mergeCell ref="AX12:BC12"/>
    <mergeCell ref="BD14:BG14"/>
    <mergeCell ref="BH11:BU12"/>
    <mergeCell ref="AX28:BC28"/>
    <mergeCell ref="BD27:BG27"/>
    <mergeCell ref="BD28:BG28"/>
    <mergeCell ref="AT21:AW21"/>
    <mergeCell ref="L8:AU8"/>
    <mergeCell ref="BD15:BG15"/>
    <mergeCell ref="M102:BD102"/>
    <mergeCell ref="BE102:BF102"/>
    <mergeCell ref="AG104:AJ104"/>
    <mergeCell ref="BN104:BR104"/>
    <mergeCell ref="AC105:AF105"/>
    <mergeCell ref="AG105:AJ105"/>
  </mergeCells>
  <phoneticPr fontId="3"/>
  <dataValidations xWindow="583" yWindow="554" count="91">
    <dataValidation imeMode="on" allowBlank="1" showInputMessage="1" showErrorMessage="1" sqref="AS43:BN44 G43:AH44 D33:S35 G143:AH144 AS143:BN144 D133:S135" xr:uid="{00000000-0002-0000-0000-000000000000}"/>
    <dataValidation imeMode="halfAlpha" allowBlank="1" showInputMessage="1" showErrorMessage="1" sqref="A13:C32 BO8 A113:C132 BO108" xr:uid="{00000000-0002-0000-0000-000001000000}"/>
    <dataValidation imeMode="hiragana" allowBlank="1" showInputMessage="1" showErrorMessage="1" errorTitle="入力内容は" error="ひらがなでお願いします" promptTitle="入力は" prompt="姓のみを入力してください" sqref="T13:AA32 T113:AA132" xr:uid="{00000000-0002-0000-0000-000002000000}"/>
    <dataValidation allowBlank="1" promptTitle="入力は" prompt="姓のみを入力してください" sqref="T33:AA35 T133:AA135" xr:uid="{00000000-0002-0000-0000-000003000000}"/>
    <dataValidation type="list" imeMode="halfAlpha" allowBlank="1" showInputMessage="1" showErrorMessage="1" promptTitle="入力は" prompt="種目を選択しなければ出来ません" sqref="BD13:BG13" xr:uid="{00000000-0002-0000-0000-000004000000}">
      <formula1>INDIRECT($AX$13)</formula1>
    </dataValidation>
    <dataValidation imeMode="hiragana" allowBlank="1" showInputMessage="1" showErrorMessage="1" sqref="X110 D13:S32 L7:AM7 AX7:BQ7 AM110 BH13:BU32 D113:S132 L8 AX107:BQ107 L107:AM107 L108 BH113:BU132 L109:AF109 L9:AF9 BB110 BS110 BB10 BS10 X10 AM10" xr:uid="{00000000-0002-0000-0000-000005000000}"/>
    <dataValidation type="list" imeMode="halfAlpha" allowBlank="1" showInputMessage="1" showErrorMessage="1" promptTitle="入力は" prompt="種目を選択しなければ出来ません" sqref="BD15:BG15" xr:uid="{00000000-0002-0000-0000-000006000000}">
      <formula1>INDIRECT($AX$15)</formula1>
    </dataValidation>
    <dataValidation type="list" imeMode="halfAlpha" allowBlank="1" showInputMessage="1" showErrorMessage="1" promptTitle="入力は" prompt="種目を選択しなければ出来ません" sqref="BD16:BG16" xr:uid="{00000000-0002-0000-0000-000007000000}">
      <formula1>INDIRECT($AX$16)</formula1>
    </dataValidation>
    <dataValidation type="list" imeMode="halfAlpha" allowBlank="1" showInputMessage="1" showErrorMessage="1" promptTitle="入力は" prompt="種目を選択しなければ出来ません" sqref="BD17:BG17" xr:uid="{00000000-0002-0000-0000-000008000000}">
      <formula1>INDIRECT($AX$17)</formula1>
    </dataValidation>
    <dataValidation type="list" imeMode="halfAlpha" allowBlank="1" showInputMessage="1" showErrorMessage="1" promptTitle="入力は" prompt="種目を選択しなければ出来ません" sqref="BD18:BG18" xr:uid="{00000000-0002-0000-0000-000009000000}">
      <formula1>INDIRECT($AX$18)</formula1>
    </dataValidation>
    <dataValidation type="list" imeMode="halfAlpha" allowBlank="1" showInputMessage="1" showErrorMessage="1" promptTitle="入力は" prompt="種目を選択しなければ出来ません" sqref="BD19:BG19" xr:uid="{00000000-0002-0000-0000-00000A000000}">
      <formula1>INDIRECT($AX$19)</formula1>
    </dataValidation>
    <dataValidation type="list" imeMode="halfAlpha" allowBlank="1" showInputMessage="1" showErrorMessage="1" promptTitle="入力は" prompt="種目を選択しなければ出来ません" sqref="BD20:BG20" xr:uid="{00000000-0002-0000-0000-00000B000000}">
      <formula1>INDIRECT($AX$20)</formula1>
    </dataValidation>
    <dataValidation type="list" imeMode="halfAlpha" allowBlank="1" showInputMessage="1" showErrorMessage="1" promptTitle="入力は" prompt="種目を選択しなければ出来ません" sqref="BD21:BG21" xr:uid="{00000000-0002-0000-0000-00000C000000}">
      <formula1>INDIRECT($AX$21)</formula1>
    </dataValidation>
    <dataValidation type="list" imeMode="halfAlpha" allowBlank="1" showInputMessage="1" showErrorMessage="1" promptTitle="入力は" prompt="種目を選択しなければ出来ません" sqref="BD28:BG28" xr:uid="{00000000-0002-0000-0000-00000D000000}">
      <formula1>INDIRECT($AX$28)</formula1>
    </dataValidation>
    <dataValidation type="list" imeMode="halfAlpha" allowBlank="1" showInputMessage="1" showErrorMessage="1" promptTitle="入力は" prompt="種目を選択しなければ出来ません" sqref="BD29:BG29" xr:uid="{00000000-0002-0000-0000-00000E000000}">
      <formula1>INDIRECT($AX$29)</formula1>
    </dataValidation>
    <dataValidation type="list" imeMode="halfAlpha" allowBlank="1" showInputMessage="1" showErrorMessage="1" promptTitle="入力は" prompt="種目を選択しなければ出来ません" sqref="BD30:BG30" xr:uid="{00000000-0002-0000-0000-00000F000000}">
      <formula1>INDIRECT($AX$30)</formula1>
    </dataValidation>
    <dataValidation type="list" imeMode="halfAlpha" allowBlank="1" showInputMessage="1" showErrorMessage="1" promptTitle="入力は" prompt="種目を選択しなければ出来ません" sqref="BD31:BG31" xr:uid="{00000000-0002-0000-0000-000010000000}">
      <formula1>INDIRECT($AX$31)</formula1>
    </dataValidation>
    <dataValidation type="list" imeMode="halfAlpha" allowBlank="1" showInputMessage="1" showErrorMessage="1" promptTitle="入力は" prompt="種目を選択しなければ出来ません" sqref="BD32:BG32" xr:uid="{00000000-0002-0000-0000-000011000000}">
      <formula1>INDIRECT($AX$32)</formula1>
    </dataValidation>
    <dataValidation type="list" imeMode="halfAlpha" allowBlank="1" showInputMessage="1" showErrorMessage="1" promptTitle="入力は" prompt="種目を選択しなければ出来ません" sqref="BD22:BG22" xr:uid="{00000000-0002-0000-0000-000012000000}">
      <formula1>INDIRECT($AX$22)</formula1>
    </dataValidation>
    <dataValidation type="list" imeMode="halfAlpha" allowBlank="1" showInputMessage="1" showErrorMessage="1" promptTitle="入力は" prompt="種目を選択しなければ出来ません" sqref="BD23:BG23" xr:uid="{00000000-0002-0000-0000-000013000000}">
      <formula1>INDIRECT($AX$23)</formula1>
    </dataValidation>
    <dataValidation type="list" imeMode="halfAlpha" allowBlank="1" showInputMessage="1" showErrorMessage="1" promptTitle="入力は" prompt="種目を選択しなければ出来ません" sqref="BD24:BG24" xr:uid="{00000000-0002-0000-0000-000014000000}">
      <formula1>INDIRECT($AX$24)</formula1>
    </dataValidation>
    <dataValidation type="list" imeMode="halfAlpha" allowBlank="1" showInputMessage="1" showErrorMessage="1" promptTitle="入力は" prompt="種目を選択しなければ出来ません" sqref="BD25:BG25" xr:uid="{00000000-0002-0000-0000-000015000000}">
      <formula1>INDIRECT($AX$25)</formula1>
    </dataValidation>
    <dataValidation type="list" imeMode="halfAlpha" allowBlank="1" showInputMessage="1" showErrorMessage="1" promptTitle="入力は" prompt="種目を選択しなければ出来ません" sqref="BD26:BG26" xr:uid="{00000000-0002-0000-0000-000016000000}">
      <formula1>INDIRECT($AX$26)</formula1>
    </dataValidation>
    <dataValidation type="list" imeMode="halfAlpha" allowBlank="1" showInputMessage="1" showErrorMessage="1" promptTitle="入力は" prompt="種目を選択しなければ出来ません" sqref="BD27:BG27" xr:uid="{00000000-0002-0000-0000-000017000000}">
      <formula1>INDIRECT($AX$27)</formula1>
    </dataValidation>
    <dataValidation imeMode="off" allowBlank="1" showInputMessage="1" showErrorMessage="1" sqref="AJ13:AM32 F41:H41 L41:N41 R41:T41 L141:N141 AN9:AU9 AJ113:AM132 R141:T141 BC8 BJ8 BQ8 AN109:AU109 F141:H141 BC108 BJ108 BQ108" xr:uid="{00000000-0002-0000-0000-000018000000}"/>
    <dataValidation type="list" allowBlank="1" showInputMessage="1" showErrorMessage="1" sqref="AN113:AS132 AN13:AS32" xr:uid="{00000000-0002-0000-0000-000019000000}">
      <formula1>種目１</formula1>
    </dataValidation>
    <dataValidation type="list" allowBlank="1" showInputMessage="1" showErrorMessage="1" promptTitle="入力は" prompt="種目を選択しなければ出来ません" sqref="AT13:AW13" xr:uid="{00000000-0002-0000-0000-00001A000000}">
      <formula1>INDIRECT($AN$13)</formula1>
    </dataValidation>
    <dataValidation type="list" allowBlank="1" showInputMessage="1" showErrorMessage="1" promptTitle="入力は" prompt="種目を選択しなければ出来ません" sqref="AT14:AW14" xr:uid="{00000000-0002-0000-0000-00001B000000}">
      <formula1>INDIRECT($AN$14)</formula1>
    </dataValidation>
    <dataValidation type="list" allowBlank="1" showInputMessage="1" showErrorMessage="1" promptTitle="入力は" prompt="種目を選択しなければ出来ません" sqref="AT15:AW15" xr:uid="{00000000-0002-0000-0000-00001C000000}">
      <formula1>INDIRECT($AN$15)</formula1>
    </dataValidation>
    <dataValidation type="list" allowBlank="1" showInputMessage="1" showErrorMessage="1" promptTitle="入力は" prompt="種目を選択しなければ出来ません" sqref="AT16:AW16" xr:uid="{00000000-0002-0000-0000-00001D000000}">
      <formula1>INDIRECT($AN$16)</formula1>
    </dataValidation>
    <dataValidation type="list" allowBlank="1" showInputMessage="1" showErrorMessage="1" promptTitle="入力は" prompt="種目を選択しなければ出来ません" sqref="AT17:AW17" xr:uid="{00000000-0002-0000-0000-00001E000000}">
      <formula1>INDIRECT($AN$17)</formula1>
    </dataValidation>
    <dataValidation type="list" allowBlank="1" showInputMessage="1" showErrorMessage="1" promptTitle="入力は" prompt="種目を選択しなければ出来ません" sqref="AT18:AW18" xr:uid="{00000000-0002-0000-0000-00001F000000}">
      <formula1>INDIRECT($AN$18)</formula1>
    </dataValidation>
    <dataValidation type="list" allowBlank="1" showInputMessage="1" showErrorMessage="1" promptTitle="入力は" prompt="種目を選択しなければ出来ません" sqref="AT19:AW19" xr:uid="{00000000-0002-0000-0000-000020000000}">
      <formula1>INDIRECT($AN$19)</formula1>
    </dataValidation>
    <dataValidation type="list" allowBlank="1" showInputMessage="1" showErrorMessage="1" promptTitle="入力は" prompt="種目を選択しなければ出来ません" sqref="AT20:AW20" xr:uid="{00000000-0002-0000-0000-000021000000}">
      <formula1>INDIRECT($AN$20)</formula1>
    </dataValidation>
    <dataValidation type="list" allowBlank="1" showInputMessage="1" showErrorMessage="1" promptTitle="入力は" prompt="種目を選択しなければ出来ません" sqref="AT21:AW21" xr:uid="{00000000-0002-0000-0000-000022000000}">
      <formula1>INDIRECT($AN$21)</formula1>
    </dataValidation>
    <dataValidation type="list" allowBlank="1" showInputMessage="1" showErrorMessage="1" promptTitle="入力は" prompt="種目を選択しなければ出来ません" sqref="AT22:AW22" xr:uid="{00000000-0002-0000-0000-000023000000}">
      <formula1>INDIRECT($AN$22)</formula1>
    </dataValidation>
    <dataValidation type="list" allowBlank="1" showInputMessage="1" showErrorMessage="1" promptTitle="入力は" prompt="種目を選択しなければ出来ません" sqref="AT23:AW23" xr:uid="{00000000-0002-0000-0000-000024000000}">
      <formula1>INDIRECT($AN$23)</formula1>
    </dataValidation>
    <dataValidation type="list" allowBlank="1" showInputMessage="1" showErrorMessage="1" promptTitle="入力は" prompt="種目を選択しなければ出来ません" sqref="AT24:AW24" xr:uid="{00000000-0002-0000-0000-000025000000}">
      <formula1>INDIRECT($AN$24)</formula1>
    </dataValidation>
    <dataValidation type="list" allowBlank="1" showInputMessage="1" showErrorMessage="1" promptTitle="入力は" prompt="種目を選択しなければ出来ません" sqref="AT25:AW25" xr:uid="{00000000-0002-0000-0000-000026000000}">
      <formula1>INDIRECT($AN$25)</formula1>
    </dataValidation>
    <dataValidation type="list" allowBlank="1" showInputMessage="1" showErrorMessage="1" promptTitle="入力は" prompt="種目を選択しなければ出来ません" sqref="AT26:AW26" xr:uid="{00000000-0002-0000-0000-000027000000}">
      <formula1>INDIRECT($AN$26)</formula1>
    </dataValidation>
    <dataValidation type="list" allowBlank="1" showInputMessage="1" showErrorMessage="1" promptTitle="入力は" prompt="種目を選択しなければ出来ません" sqref="AT27:AW27" xr:uid="{00000000-0002-0000-0000-000028000000}">
      <formula1>INDIRECT($AN$27)</formula1>
    </dataValidation>
    <dataValidation type="list" allowBlank="1" showInputMessage="1" showErrorMessage="1" promptTitle="入力は" prompt="種目を選択しなければ出来ません" sqref="AT28:AW28" xr:uid="{00000000-0002-0000-0000-000029000000}">
      <formula1>INDIRECT($AN$28)</formula1>
    </dataValidation>
    <dataValidation type="list" allowBlank="1" showInputMessage="1" showErrorMessage="1" promptTitle="入力は" prompt="種目を選択しなければ出来ません" sqref="AT29:AW29" xr:uid="{00000000-0002-0000-0000-00002A000000}">
      <formula1>INDIRECT($AN$29)</formula1>
    </dataValidation>
    <dataValidation type="list" allowBlank="1" showInputMessage="1" showErrorMessage="1" promptTitle="入力は" prompt="種目を選択しなければ出来ません" sqref="AT30:AW30" xr:uid="{00000000-0002-0000-0000-00002B000000}">
      <formula1>INDIRECT($AN$30)</formula1>
    </dataValidation>
    <dataValidation type="list" allowBlank="1" showInputMessage="1" showErrorMessage="1" promptTitle="入力は" prompt="種目を選択しなければ出来ません" sqref="AT31:AW31" xr:uid="{00000000-0002-0000-0000-00002C000000}">
      <formula1>INDIRECT($AN$31)</formula1>
    </dataValidation>
    <dataValidation type="list" allowBlank="1" showInputMessage="1" showErrorMessage="1" promptTitle="入力は" prompt="種目を選択しなければ出来ません" sqref="AT32:AW32" xr:uid="{00000000-0002-0000-0000-00002D000000}">
      <formula1>INDIRECT($AN$32)</formula1>
    </dataValidation>
    <dataValidation type="list" allowBlank="1" showInputMessage="1" showErrorMessage="1" sqref="AX113:BC132 AX13:BC32" xr:uid="{00000000-0002-0000-0000-00002E000000}">
      <formula1>種目２</formula1>
    </dataValidation>
    <dataValidation type="list" imeMode="halfAlpha" allowBlank="1" showInputMessage="1" showErrorMessage="1" promptTitle="入力は" prompt="種目を選択しなければ出来ません" sqref="BD14:BG14" xr:uid="{00000000-0002-0000-0000-00002F000000}">
      <formula1>INDIRECT($AX$14)</formula1>
    </dataValidation>
    <dataValidation imeMode="fullAlpha" allowBlank="1" showInputMessage="1" showErrorMessage="1" sqref="AB12:AE35 AB112:AE135" xr:uid="{00000000-0002-0000-0000-000030000000}"/>
    <dataValidation type="list" allowBlank="1" showInputMessage="1" showErrorMessage="1" promptTitle="入力は" prompt="種目を選択しなければ出来ません" sqref="AT113:AW113" xr:uid="{00000000-0002-0000-0000-000031000000}">
      <formula1>INDIRECT($AN$113)</formula1>
    </dataValidation>
    <dataValidation type="list" allowBlank="1" showInputMessage="1" showErrorMessage="1" promptTitle="入力は" prompt="種目を選択しなければ出来ません" sqref="AT114:AW114" xr:uid="{00000000-0002-0000-0000-000032000000}">
      <formula1>INDIRECT($AN$114)</formula1>
    </dataValidation>
    <dataValidation type="list" allowBlank="1" showInputMessage="1" showErrorMessage="1" promptTitle="入力は" prompt="種目を選択しなければ出来ません" sqref="AT115:AW115" xr:uid="{00000000-0002-0000-0000-000033000000}">
      <formula1>INDIRECT($AN$115)</formula1>
    </dataValidation>
    <dataValidation type="list" allowBlank="1" showInputMessage="1" showErrorMessage="1" promptTitle="入力は" prompt="種目を選択しなければ出来ません" sqref="AT116:AW116" xr:uid="{00000000-0002-0000-0000-000034000000}">
      <formula1>INDIRECT($AN$116)</formula1>
    </dataValidation>
    <dataValidation type="list" allowBlank="1" showInputMessage="1" showErrorMessage="1" promptTitle="入力は" prompt="種目を選択しなければ出来ません" sqref="AT117:AW117" xr:uid="{00000000-0002-0000-0000-000035000000}">
      <formula1>INDIRECT($AN$117)</formula1>
    </dataValidation>
    <dataValidation type="list" allowBlank="1" showInputMessage="1" showErrorMessage="1" promptTitle="入力は" prompt="種目を選択しなければ出来ません" sqref="AT118:AW118" xr:uid="{00000000-0002-0000-0000-000036000000}">
      <formula1>INDIRECT($AN$118)</formula1>
    </dataValidation>
    <dataValidation type="list" allowBlank="1" showInputMessage="1" showErrorMessage="1" promptTitle="入力は" prompt="種目を選択しなければ出来ません" sqref="AT119:AW119" xr:uid="{00000000-0002-0000-0000-000037000000}">
      <formula1>INDIRECT($AN$119)</formula1>
    </dataValidation>
    <dataValidation type="list" allowBlank="1" showInputMessage="1" showErrorMessage="1" promptTitle="入力は" prompt="種目を選択しなければ出来ません" sqref="AT120:AW120" xr:uid="{00000000-0002-0000-0000-000038000000}">
      <formula1>INDIRECT($AN$120)</formula1>
    </dataValidation>
    <dataValidation type="list" allowBlank="1" showInputMessage="1" showErrorMessage="1" promptTitle="入力は" prompt="種目を選択しなければ出来ません" sqref="AT121:AW121" xr:uid="{00000000-0002-0000-0000-000039000000}">
      <formula1>INDIRECT($AN$121)</formula1>
    </dataValidation>
    <dataValidation type="list" allowBlank="1" showInputMessage="1" showErrorMessage="1" promptTitle="入力は" prompt="種目を選択しなければ出来ません" sqref="AT122:AW122" xr:uid="{00000000-0002-0000-0000-00003A000000}">
      <formula1>INDIRECT($AN$122)</formula1>
    </dataValidation>
    <dataValidation type="list" allowBlank="1" showInputMessage="1" showErrorMessage="1" promptTitle="入力は" prompt="種目を選択しなければ出来ません" sqref="AT123:AW123" xr:uid="{00000000-0002-0000-0000-00003B000000}">
      <formula1>INDIRECT($AN$123)</formula1>
    </dataValidation>
    <dataValidation type="list" allowBlank="1" showInputMessage="1" showErrorMessage="1" promptTitle="入力は" prompt="種目を選択しなければ出来ません" sqref="AT124:AW124" xr:uid="{00000000-0002-0000-0000-00003C000000}">
      <formula1>INDIRECT($AN$124)</formula1>
    </dataValidation>
    <dataValidation type="list" allowBlank="1" showInputMessage="1" showErrorMessage="1" promptTitle="入力は" prompt="種目を選択しなければ出来ません" sqref="AT125:AW125" xr:uid="{00000000-0002-0000-0000-00003D000000}">
      <formula1>INDIRECT($AN$125)</formula1>
    </dataValidation>
    <dataValidation type="list" allowBlank="1" showInputMessage="1" showErrorMessage="1" promptTitle="入力は" prompt="種目を選択しなければ出来ません" sqref="AT126:AW126" xr:uid="{00000000-0002-0000-0000-00003E000000}">
      <formula1>INDIRECT($AN$126)</formula1>
    </dataValidation>
    <dataValidation type="list" allowBlank="1" showInputMessage="1" showErrorMessage="1" promptTitle="入力は" prompt="種目を選択しなければ出来ません" sqref="AT127:AW127" xr:uid="{00000000-0002-0000-0000-00003F000000}">
      <formula1>INDIRECT($AN$127)</formula1>
    </dataValidation>
    <dataValidation type="list" allowBlank="1" showInputMessage="1" showErrorMessage="1" promptTitle="入力は" prompt="種目を選択しなければ出来ません" sqref="AT128:AW128" xr:uid="{00000000-0002-0000-0000-000040000000}">
      <formula1>INDIRECT($AN$128)</formula1>
    </dataValidation>
    <dataValidation type="list" allowBlank="1" showInputMessage="1" showErrorMessage="1" promptTitle="入力は" prompt="種目を選択しなければ出来ません" sqref="AT129:AW129" xr:uid="{00000000-0002-0000-0000-000041000000}">
      <formula1>INDIRECT($AN$129)</formula1>
    </dataValidation>
    <dataValidation type="list" allowBlank="1" showInputMessage="1" showErrorMessage="1" promptTitle="入力は" prompt="種目を選択しなければ出来ません" sqref="AT130:AW130" xr:uid="{00000000-0002-0000-0000-000042000000}">
      <formula1>INDIRECT($AN$130)</formula1>
    </dataValidation>
    <dataValidation type="list" allowBlank="1" showInputMessage="1" showErrorMessage="1" promptTitle="入力は" prompt="種目を選択しなければ出来ません" sqref="AT131:AW131" xr:uid="{00000000-0002-0000-0000-000043000000}">
      <formula1>INDIRECT($AN$131)</formula1>
    </dataValidation>
    <dataValidation type="list" allowBlank="1" showInputMessage="1" showErrorMessage="1" promptTitle="入力は" prompt="種目を選択しなければ出来ません" sqref="AT132:AW132" xr:uid="{00000000-0002-0000-0000-000044000000}">
      <formula1>INDIRECT($AN$132)</formula1>
    </dataValidation>
    <dataValidation type="list" imeMode="halfAlpha" allowBlank="1" showInputMessage="1" showErrorMessage="1" promptTitle="入力は" prompt="種目を選択しなければ出来ません" sqref="BD113:BG113" xr:uid="{00000000-0002-0000-0000-000045000000}">
      <formula1>INDIRECT($AX$113)</formula1>
    </dataValidation>
    <dataValidation type="list" imeMode="halfAlpha" allowBlank="1" showInputMessage="1" showErrorMessage="1" promptTitle="入力は" prompt="種目を選択しなければ出来ません" sqref="BD114:BG114" xr:uid="{00000000-0002-0000-0000-000046000000}">
      <formula1>INDIRECT($AX$114)</formula1>
    </dataValidation>
    <dataValidation type="list" imeMode="halfAlpha" allowBlank="1" showInputMessage="1" showErrorMessage="1" promptTitle="入力は" prompt="種目を選択しなければ出来ません" sqref="BD115:BG115" xr:uid="{00000000-0002-0000-0000-000047000000}">
      <formula1>INDIRECT($AX$115)</formula1>
    </dataValidation>
    <dataValidation type="list" imeMode="halfAlpha" allowBlank="1" showInputMessage="1" showErrorMessage="1" promptTitle="入力は" prompt="種目を選択しなければ出来ません" sqref="BD116:BG116" xr:uid="{00000000-0002-0000-0000-000048000000}">
      <formula1>INDIRECT($AX$116)</formula1>
    </dataValidation>
    <dataValidation type="list" imeMode="halfAlpha" allowBlank="1" showInputMessage="1" showErrorMessage="1" promptTitle="入力は" prompt="種目を選択しなければ出来ません" sqref="BD117:BG117" xr:uid="{00000000-0002-0000-0000-000049000000}">
      <formula1>INDIRECT($AX$117)</formula1>
    </dataValidation>
    <dataValidation type="list" imeMode="halfAlpha" allowBlank="1" showInputMessage="1" showErrorMessage="1" promptTitle="入力は" prompt="種目を選択しなければ出来ません" sqref="BD118:BG118" xr:uid="{00000000-0002-0000-0000-00004A000000}">
      <formula1>INDIRECT($AX$118)</formula1>
    </dataValidation>
    <dataValidation type="list" imeMode="halfAlpha" allowBlank="1" showInputMessage="1" showErrorMessage="1" promptTitle="入力は" prompt="種目を選択しなければ出来ません" sqref="BD119:BG119" xr:uid="{00000000-0002-0000-0000-00004B000000}">
      <formula1>INDIRECT($AX$119)</formula1>
    </dataValidation>
    <dataValidation type="list" imeMode="halfAlpha" allowBlank="1" showInputMessage="1" showErrorMessage="1" promptTitle="入力は" prompt="種目を選択しなければ出来ません" sqref="BD120:BG120" xr:uid="{00000000-0002-0000-0000-00004C000000}">
      <formula1>INDIRECT($AX$120)</formula1>
    </dataValidation>
    <dataValidation type="list" imeMode="halfAlpha" allowBlank="1" showInputMessage="1" showErrorMessage="1" promptTitle="入力は" prompt="種目を選択しなければ出来ません" sqref="BD121:BG121" xr:uid="{00000000-0002-0000-0000-00004D000000}">
      <formula1>INDIRECT($AX$121)</formula1>
    </dataValidation>
    <dataValidation type="list" imeMode="halfAlpha" allowBlank="1" showInputMessage="1" showErrorMessage="1" promptTitle="入力は" prompt="種目を選択しなければ出来ません" sqref="BD122:BG122" xr:uid="{00000000-0002-0000-0000-00004E000000}">
      <formula1>INDIRECT($AX$122)</formula1>
    </dataValidation>
    <dataValidation type="list" imeMode="halfAlpha" allowBlank="1" showInputMessage="1" showErrorMessage="1" promptTitle="入力は" prompt="種目を選択しなければ出来ません" sqref="BD123:BG123" xr:uid="{00000000-0002-0000-0000-00004F000000}">
      <formula1>INDIRECT($AX$123)</formula1>
    </dataValidation>
    <dataValidation type="list" imeMode="halfAlpha" allowBlank="1" showInputMessage="1" showErrorMessage="1" promptTitle="入力は" prompt="種目を選択しなければ出来ません" sqref="BD124:BG124" xr:uid="{00000000-0002-0000-0000-000050000000}">
      <formula1>INDIRECT($AX$124)</formula1>
    </dataValidation>
    <dataValidation type="list" imeMode="halfAlpha" allowBlank="1" showInputMessage="1" showErrorMessage="1" promptTitle="入力は" prompt="種目を選択しなければ出来ません" sqref="BD125:BG125" xr:uid="{00000000-0002-0000-0000-000051000000}">
      <formula1>INDIRECT($AX$125)</formula1>
    </dataValidation>
    <dataValidation type="list" imeMode="halfAlpha" allowBlank="1" showInputMessage="1" showErrorMessage="1" promptTitle="入力は" prompt="種目を選択しなければ出来ません" sqref="BD126:BG126" xr:uid="{00000000-0002-0000-0000-000052000000}">
      <formula1>INDIRECT($AX$126)</formula1>
    </dataValidation>
    <dataValidation type="list" imeMode="halfAlpha" allowBlank="1" showInputMessage="1" showErrorMessage="1" promptTitle="入力は" prompt="種目を選択しなければ出来ません" sqref="BD127:BG127" xr:uid="{00000000-0002-0000-0000-000053000000}">
      <formula1>INDIRECT($AX$127)</formula1>
    </dataValidation>
    <dataValidation type="list" imeMode="halfAlpha" allowBlank="1" showInputMessage="1" showErrorMessage="1" promptTitle="入力は" prompt="種目を選択しなければ出来ません" sqref="BD128:BG128" xr:uid="{00000000-0002-0000-0000-000054000000}">
      <formula1>INDIRECT($AX$128)</formula1>
    </dataValidation>
    <dataValidation type="list" imeMode="halfAlpha" allowBlank="1" showInputMessage="1" showErrorMessage="1" promptTitle="入力は" prompt="種目を選択しなければ出来ません" sqref="BD129:BG129" xr:uid="{00000000-0002-0000-0000-000055000000}">
      <formula1>INDIRECT($AX$129)</formula1>
    </dataValidation>
    <dataValidation type="list" imeMode="halfAlpha" allowBlank="1" showInputMessage="1" showErrorMessage="1" promptTitle="入力は" prompt="種目を選択しなければ出来ません" sqref="BD130:BG130" xr:uid="{00000000-0002-0000-0000-000056000000}">
      <formula1>INDIRECT($AX$130)</formula1>
    </dataValidation>
    <dataValidation type="list" imeMode="halfAlpha" allowBlank="1" showInputMessage="1" showErrorMessage="1" promptTitle="入力は" prompt="種目を選択しなければ出来ません" sqref="BD131:BG131" xr:uid="{00000000-0002-0000-0000-000057000000}">
      <formula1>INDIRECT($AX$131)</formula1>
    </dataValidation>
    <dataValidation type="list" imeMode="halfAlpha" allowBlank="1" showInputMessage="1" showErrorMessage="1" promptTitle="入力は" prompt="種目を選択しなければ出来ません" sqref="BD132:BG132" xr:uid="{00000000-0002-0000-0000-000058000000}">
      <formula1>INDIRECT($AX$132)</formula1>
    </dataValidation>
    <dataValidation type="list" allowBlank="1" showInputMessage="1" showErrorMessage="1" sqref="AC5:AJ5" xr:uid="{00000000-0002-0000-0000-000059000000}">
      <formula1>$CE$21:$CE$22</formula1>
    </dataValidation>
    <dataValidation type="list" allowBlank="1" showInputMessage="1" showErrorMessage="1" promptTitle="入力注意！！" prompt="１チームのみの出場は○を，複数出場の場合はアルファベットを選択してください。" sqref="AF13:AI32 AF113:AI132" xr:uid="{00000000-0002-0000-0000-00005A000000}">
      <formula1>$CE$21:$CE$28</formula1>
    </dataValidation>
  </dataValidations>
  <hyperlinks>
    <hyperlink ref="BW1:BY3" location="記入例!A1" display="記入例へ" xr:uid="{00000000-0004-0000-0000-000000000000}"/>
    <hyperlink ref="BW101:BY103" location="総合!A1" display="１枚目に戻る" xr:uid="{00000000-0004-0000-0000-000001000000}"/>
    <hyperlink ref="BW38:BY39" location="総合!D113" display="2枚目の作成" xr:uid="{00000000-0004-0000-0000-000002000000}"/>
  </hyperlinks>
  <printOptions horizontalCentered="1" verticalCentered="1"/>
  <pageMargins left="0.78740157480314965" right="0.39370078740157483" top="0.39370078740157483" bottom="0.39370078740157483" header="0.11811023622047245" footer="0.11811023622047245"/>
  <pageSetup paperSize="9" firstPageNumber="24" orientation="portrait" useFirstPageNumber="1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0">
    <pageSetUpPr autoPageBreaks="0"/>
  </sheetPr>
  <dimension ref="A1:CE61"/>
  <sheetViews>
    <sheetView showGridLines="0" showRowColHeaders="0" zoomScaleNormal="100" zoomScaleSheetLayoutView="100" workbookViewId="0">
      <selection activeCell="BH19" sqref="BH19:BU19"/>
    </sheetView>
  </sheetViews>
  <sheetFormatPr defaultRowHeight="13.5"/>
  <cols>
    <col min="1" max="1" width="1.25" style="18" customWidth="1"/>
    <col min="2" max="73" width="1.25" style="3" customWidth="1"/>
    <col min="74" max="74" width="1.5" style="3" customWidth="1"/>
    <col min="75" max="83" width="6.25" style="17" customWidth="1"/>
    <col min="84" max="116" width="6.25" style="3" customWidth="1"/>
    <col min="117" max="16384" width="9" style="3"/>
  </cols>
  <sheetData>
    <row r="1" spans="1:77" ht="13.5" customHeight="1">
      <c r="A1" s="181"/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1"/>
      <c r="AN1" s="181"/>
      <c r="AO1" s="181"/>
      <c r="AP1" s="181"/>
      <c r="AQ1" s="181"/>
      <c r="AR1" s="181"/>
      <c r="AS1" s="181"/>
      <c r="AT1" s="181"/>
      <c r="AU1" s="181"/>
      <c r="AV1" s="181"/>
      <c r="AW1" s="181"/>
      <c r="AX1" s="181"/>
      <c r="AY1" s="181"/>
      <c r="AZ1" s="181"/>
      <c r="BA1" s="181"/>
      <c r="BB1" s="181"/>
      <c r="BC1" s="181"/>
      <c r="BD1" s="181"/>
      <c r="BE1" s="181"/>
      <c r="BF1" s="181"/>
      <c r="BG1" s="181"/>
      <c r="BH1" s="181"/>
      <c r="BI1" s="181"/>
      <c r="BJ1" s="181"/>
      <c r="BK1" s="181"/>
      <c r="BL1" s="181"/>
      <c r="BM1" s="181"/>
      <c r="BN1" s="1"/>
      <c r="BO1" s="1"/>
      <c r="BP1" s="1"/>
      <c r="BQ1" s="1"/>
      <c r="BR1" s="2"/>
      <c r="BS1" s="2"/>
      <c r="BT1" s="2"/>
      <c r="BU1" s="2"/>
      <c r="BW1" s="237" t="s">
        <v>45</v>
      </c>
      <c r="BX1" s="237"/>
      <c r="BY1" s="237"/>
    </row>
    <row r="2" spans="1:77" ht="18.75" customHeight="1">
      <c r="A2" s="184"/>
      <c r="B2" s="184"/>
      <c r="C2" s="184"/>
      <c r="D2" s="99"/>
      <c r="E2" s="99"/>
      <c r="F2" s="99"/>
      <c r="G2" s="99"/>
      <c r="H2" s="188"/>
      <c r="I2" s="188"/>
      <c r="J2" s="188"/>
      <c r="K2" s="192"/>
      <c r="L2" s="192"/>
      <c r="M2" s="98" t="s">
        <v>82</v>
      </c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9"/>
      <c r="BF2" s="99"/>
      <c r="BG2" s="203" t="s">
        <v>0</v>
      </c>
      <c r="BH2" s="203"/>
      <c r="BI2" s="203"/>
      <c r="BJ2" s="203"/>
      <c r="BK2" s="203"/>
      <c r="BL2" s="203"/>
      <c r="BM2" s="203"/>
      <c r="BN2" s="203"/>
      <c r="BO2" s="203"/>
      <c r="BP2" s="203"/>
      <c r="BQ2" s="203"/>
      <c r="BR2" s="203"/>
      <c r="BS2" s="203"/>
      <c r="BT2" s="203"/>
      <c r="BU2" s="203"/>
      <c r="BW2" s="237"/>
      <c r="BX2" s="237"/>
      <c r="BY2" s="237"/>
    </row>
    <row r="3" spans="1:77" ht="5.25" customHeight="1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8"/>
      <c r="BT3" s="8"/>
      <c r="BU3" s="8"/>
      <c r="BW3" s="237"/>
      <c r="BX3" s="237"/>
      <c r="BY3" s="237"/>
    </row>
    <row r="4" spans="1:77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9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9"/>
      <c r="AA4" s="10"/>
      <c r="AB4" s="10"/>
      <c r="AC4" s="198" t="s">
        <v>1</v>
      </c>
      <c r="AD4" s="198"/>
      <c r="AE4" s="198"/>
      <c r="AF4" s="198"/>
      <c r="AG4" s="198" t="s">
        <v>2</v>
      </c>
      <c r="AH4" s="198"/>
      <c r="AI4" s="198"/>
      <c r="AJ4" s="198"/>
      <c r="AK4" s="10"/>
      <c r="AL4" s="10"/>
      <c r="AM4" s="10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2"/>
      <c r="BO4" s="12"/>
      <c r="BP4" s="12"/>
      <c r="BQ4" s="12"/>
      <c r="BR4" s="12"/>
      <c r="BS4" s="13"/>
      <c r="BT4" s="13"/>
      <c r="BU4" s="13"/>
      <c r="BW4" s="14"/>
      <c r="BX4" s="14"/>
      <c r="BY4" s="14"/>
    </row>
    <row r="5" spans="1:77">
      <c r="A5" s="24"/>
      <c r="B5" s="24"/>
      <c r="C5" s="24"/>
      <c r="D5" s="24"/>
      <c r="E5" s="24"/>
      <c r="F5" s="24"/>
      <c r="G5" s="24"/>
      <c r="H5" s="24"/>
      <c r="I5" s="30"/>
      <c r="J5" s="30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31"/>
      <c r="Y5" s="31"/>
      <c r="Z5" s="15"/>
      <c r="AA5" s="10"/>
      <c r="AB5" s="10"/>
      <c r="AC5" s="199"/>
      <c r="AD5" s="199"/>
      <c r="AE5" s="199"/>
      <c r="AF5" s="199"/>
      <c r="AG5" s="199" t="s">
        <v>47</v>
      </c>
      <c r="AH5" s="199"/>
      <c r="AI5" s="199"/>
      <c r="AJ5" s="199"/>
      <c r="AK5" s="10"/>
      <c r="AL5" s="10"/>
      <c r="AM5" s="10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3"/>
      <c r="BT5" s="13"/>
      <c r="BU5" s="13"/>
      <c r="BW5" s="14"/>
      <c r="BX5" s="14"/>
      <c r="BY5" s="14"/>
    </row>
    <row r="6" spans="1:77" ht="6" customHeight="1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8"/>
      <c r="BT6" s="8"/>
      <c r="BU6" s="8"/>
      <c r="BW6" s="4"/>
      <c r="BX6" s="4"/>
      <c r="BY6" s="4"/>
    </row>
    <row r="7" spans="1:77" ht="22.5" customHeight="1">
      <c r="A7" s="119" t="s">
        <v>118</v>
      </c>
      <c r="B7" s="120"/>
      <c r="C7" s="120"/>
      <c r="D7" s="120"/>
      <c r="E7" s="120"/>
      <c r="F7" s="120"/>
      <c r="G7" s="120"/>
      <c r="H7" s="120"/>
      <c r="I7" s="120"/>
      <c r="J7" s="120"/>
      <c r="K7" s="121"/>
      <c r="L7" s="200" t="s">
        <v>165</v>
      </c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  <c r="AA7" s="201"/>
      <c r="AB7" s="201"/>
      <c r="AC7" s="201"/>
      <c r="AD7" s="201"/>
      <c r="AE7" s="201"/>
      <c r="AF7" s="201"/>
      <c r="AG7" s="201"/>
      <c r="AH7" s="201"/>
      <c r="AI7" s="201"/>
      <c r="AJ7" s="201"/>
      <c r="AK7" s="201"/>
      <c r="AL7" s="201"/>
      <c r="AM7" s="202"/>
      <c r="AN7" s="212" t="s">
        <v>3</v>
      </c>
      <c r="AO7" s="212"/>
      <c r="AP7" s="212"/>
      <c r="AQ7" s="212"/>
      <c r="AR7" s="212"/>
      <c r="AS7" s="212"/>
      <c r="AT7" s="212"/>
      <c r="AU7" s="212"/>
      <c r="AV7" s="212"/>
      <c r="AW7" s="212"/>
      <c r="AX7" s="217" t="s">
        <v>48</v>
      </c>
      <c r="AY7" s="218"/>
      <c r="AZ7" s="218"/>
      <c r="BA7" s="218"/>
      <c r="BB7" s="218"/>
      <c r="BC7" s="218"/>
      <c r="BD7" s="218"/>
      <c r="BE7" s="218"/>
      <c r="BF7" s="218"/>
      <c r="BG7" s="218"/>
      <c r="BH7" s="218"/>
      <c r="BI7" s="218"/>
      <c r="BJ7" s="218"/>
      <c r="BK7" s="218"/>
      <c r="BL7" s="218"/>
      <c r="BM7" s="218"/>
      <c r="BN7" s="218"/>
      <c r="BO7" s="218"/>
      <c r="BP7" s="218"/>
      <c r="BQ7" s="218"/>
      <c r="BR7" s="196" t="s">
        <v>4</v>
      </c>
      <c r="BS7" s="196"/>
      <c r="BT7" s="196"/>
      <c r="BU7" s="197"/>
      <c r="BW7" s="4"/>
      <c r="BX7" s="4"/>
      <c r="BY7" s="4"/>
    </row>
    <row r="8" spans="1:77" ht="22.5" customHeight="1">
      <c r="A8" s="189" t="s">
        <v>5</v>
      </c>
      <c r="B8" s="190"/>
      <c r="C8" s="190"/>
      <c r="D8" s="190"/>
      <c r="E8" s="190"/>
      <c r="F8" s="190"/>
      <c r="G8" s="190"/>
      <c r="H8" s="190"/>
      <c r="I8" s="190"/>
      <c r="J8" s="190"/>
      <c r="K8" s="191"/>
      <c r="L8" s="95" t="s">
        <v>166</v>
      </c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7"/>
      <c r="AV8" s="287" t="s">
        <v>110</v>
      </c>
      <c r="AW8" s="288"/>
      <c r="AX8" s="288"/>
      <c r="AY8" s="288"/>
      <c r="AZ8" s="288"/>
      <c r="BA8" s="288"/>
      <c r="BB8" s="289"/>
      <c r="BC8" s="285" t="s">
        <v>167</v>
      </c>
      <c r="BD8" s="285"/>
      <c r="BE8" s="285"/>
      <c r="BF8" s="285"/>
      <c r="BG8" s="285"/>
      <c r="BH8" s="290" t="s">
        <v>6</v>
      </c>
      <c r="BI8" s="290"/>
      <c r="BJ8" s="285" t="s">
        <v>168</v>
      </c>
      <c r="BK8" s="285"/>
      <c r="BL8" s="285"/>
      <c r="BM8" s="285"/>
      <c r="BN8" s="285"/>
      <c r="BO8" s="292" t="s">
        <v>6</v>
      </c>
      <c r="BP8" s="292"/>
      <c r="BQ8" s="285" t="s">
        <v>169</v>
      </c>
      <c r="BR8" s="285"/>
      <c r="BS8" s="285"/>
      <c r="BT8" s="285"/>
      <c r="BU8" s="286"/>
      <c r="BW8" s="14"/>
      <c r="BX8" s="14"/>
      <c r="BY8" s="14"/>
    </row>
    <row r="9" spans="1:77" ht="22.5" customHeight="1">
      <c r="A9" s="119" t="s">
        <v>7</v>
      </c>
      <c r="B9" s="120"/>
      <c r="C9" s="120"/>
      <c r="D9" s="120"/>
      <c r="E9" s="120"/>
      <c r="F9" s="120"/>
      <c r="G9" s="120"/>
      <c r="H9" s="120"/>
      <c r="I9" s="120"/>
      <c r="J9" s="120"/>
      <c r="K9" s="121"/>
      <c r="L9" s="193" t="s">
        <v>170</v>
      </c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  <c r="AA9" s="194"/>
      <c r="AB9" s="194"/>
      <c r="AC9" s="194"/>
      <c r="AD9" s="194"/>
      <c r="AE9" s="195"/>
      <c r="AF9" s="302" t="s">
        <v>8</v>
      </c>
      <c r="AG9" s="302"/>
      <c r="AH9" s="302"/>
      <c r="AI9" s="302"/>
      <c r="AJ9" s="302"/>
      <c r="AK9" s="302"/>
      <c r="AL9" s="302"/>
      <c r="AM9" s="302"/>
      <c r="AN9" s="299">
        <v>42439</v>
      </c>
      <c r="AO9" s="300"/>
      <c r="AP9" s="300"/>
      <c r="AQ9" s="300"/>
      <c r="AR9" s="300"/>
      <c r="AS9" s="300"/>
      <c r="AT9" s="300"/>
      <c r="AU9" s="301"/>
      <c r="AV9" s="316" t="s">
        <v>9</v>
      </c>
      <c r="AW9" s="316"/>
      <c r="AX9" s="316"/>
      <c r="AY9" s="316"/>
      <c r="AZ9" s="316"/>
      <c r="BA9" s="316"/>
      <c r="BB9" s="317"/>
      <c r="BC9" s="74" t="s">
        <v>171</v>
      </c>
      <c r="BD9" s="75"/>
      <c r="BE9" s="75"/>
      <c r="BF9" s="75"/>
      <c r="BG9" s="75"/>
      <c r="BH9" s="291" t="s">
        <v>6</v>
      </c>
      <c r="BI9" s="291"/>
      <c r="BJ9" s="75" t="s">
        <v>65</v>
      </c>
      <c r="BK9" s="75"/>
      <c r="BL9" s="75"/>
      <c r="BM9" s="75"/>
      <c r="BN9" s="75"/>
      <c r="BO9" s="315" t="s">
        <v>172</v>
      </c>
      <c r="BP9" s="315"/>
      <c r="BQ9" s="75" t="s">
        <v>66</v>
      </c>
      <c r="BR9" s="75"/>
      <c r="BS9" s="75"/>
      <c r="BT9" s="75"/>
      <c r="BU9" s="82"/>
    </row>
    <row r="10" spans="1:77" ht="22.5" customHeight="1">
      <c r="A10" s="119" t="s">
        <v>120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6" t="s">
        <v>121</v>
      </c>
      <c r="M10" s="127"/>
      <c r="N10" s="127"/>
      <c r="O10" s="127"/>
      <c r="P10" s="280">
        <f>4000*3</f>
        <v>12000</v>
      </c>
      <c r="Q10" s="280"/>
      <c r="R10" s="280"/>
      <c r="S10" s="280"/>
      <c r="T10" s="280"/>
      <c r="U10" s="280"/>
      <c r="V10" s="280"/>
      <c r="W10" s="280"/>
      <c r="X10" s="171" t="s">
        <v>10</v>
      </c>
      <c r="Y10" s="171"/>
      <c r="Z10" s="171"/>
      <c r="AA10" s="281" t="s">
        <v>173</v>
      </c>
      <c r="AB10" s="127"/>
      <c r="AC10" s="127"/>
      <c r="AD10" s="127"/>
      <c r="AE10" s="280">
        <f>2200*8</f>
        <v>17600</v>
      </c>
      <c r="AF10" s="280"/>
      <c r="AG10" s="280"/>
      <c r="AH10" s="280"/>
      <c r="AI10" s="280"/>
      <c r="AJ10" s="280"/>
      <c r="AK10" s="280"/>
      <c r="AL10" s="280"/>
      <c r="AM10" s="171" t="s">
        <v>10</v>
      </c>
      <c r="AN10" s="171"/>
      <c r="AO10" s="171"/>
      <c r="AP10" s="281" t="s">
        <v>174</v>
      </c>
      <c r="AQ10" s="127"/>
      <c r="AR10" s="127"/>
      <c r="AS10" s="127"/>
      <c r="AT10" s="280">
        <f>1100*16</f>
        <v>17600</v>
      </c>
      <c r="AU10" s="280"/>
      <c r="AV10" s="280"/>
      <c r="AW10" s="280"/>
      <c r="AX10" s="280"/>
      <c r="AY10" s="280"/>
      <c r="AZ10" s="280"/>
      <c r="BA10" s="280"/>
      <c r="BB10" s="171" t="s">
        <v>10</v>
      </c>
      <c r="BC10" s="171"/>
      <c r="BD10" s="171"/>
      <c r="BE10" s="281" t="s">
        <v>124</v>
      </c>
      <c r="BF10" s="127"/>
      <c r="BG10" s="127"/>
      <c r="BH10" s="127"/>
      <c r="BI10" s="127"/>
      <c r="BJ10" s="127"/>
      <c r="BK10" s="283">
        <f>IF(AND(P10="",AE10="",AT10=""),"",P10+AE10+AT10)</f>
        <v>47200</v>
      </c>
      <c r="BL10" s="283"/>
      <c r="BM10" s="283"/>
      <c r="BN10" s="283"/>
      <c r="BO10" s="283"/>
      <c r="BP10" s="283"/>
      <c r="BQ10" s="283"/>
      <c r="BR10" s="283"/>
      <c r="BS10" s="171" t="s">
        <v>10</v>
      </c>
      <c r="BT10" s="171"/>
      <c r="BU10" s="172"/>
    </row>
    <row r="11" spans="1:77" ht="18.75" customHeight="1">
      <c r="A11" s="136" t="s">
        <v>11</v>
      </c>
      <c r="B11" s="137"/>
      <c r="C11" s="138"/>
      <c r="D11" s="255" t="s">
        <v>12</v>
      </c>
      <c r="E11" s="256"/>
      <c r="F11" s="256"/>
      <c r="G11" s="256"/>
      <c r="H11" s="256"/>
      <c r="I11" s="256"/>
      <c r="J11" s="256"/>
      <c r="K11" s="256"/>
      <c r="L11" s="256"/>
      <c r="M11" s="256"/>
      <c r="N11" s="256"/>
      <c r="O11" s="256"/>
      <c r="P11" s="256"/>
      <c r="Q11" s="256"/>
      <c r="R11" s="256"/>
      <c r="S11" s="257"/>
      <c r="T11" s="142" t="s">
        <v>13</v>
      </c>
      <c r="U11" s="143"/>
      <c r="V11" s="143"/>
      <c r="W11" s="143"/>
      <c r="X11" s="143"/>
      <c r="Y11" s="143"/>
      <c r="Z11" s="143"/>
      <c r="AA11" s="143"/>
      <c r="AB11" s="142" t="s">
        <v>14</v>
      </c>
      <c r="AC11" s="142"/>
      <c r="AD11" s="142"/>
      <c r="AE11" s="142"/>
      <c r="AF11" s="142"/>
      <c r="AG11" s="142"/>
      <c r="AH11" s="142"/>
      <c r="AI11" s="142"/>
      <c r="AJ11" s="122" t="s">
        <v>91</v>
      </c>
      <c r="AK11" s="123"/>
      <c r="AL11" s="123"/>
      <c r="AM11" s="123"/>
      <c r="AN11" s="126" t="s">
        <v>15</v>
      </c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8"/>
      <c r="BH11" s="88" t="s">
        <v>86</v>
      </c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90"/>
    </row>
    <row r="12" spans="1:77" ht="18.75" customHeight="1" thickBot="1">
      <c r="A12" s="139"/>
      <c r="B12" s="140"/>
      <c r="C12" s="141"/>
      <c r="D12" s="234" t="s">
        <v>16</v>
      </c>
      <c r="E12" s="235"/>
      <c r="F12" s="235"/>
      <c r="G12" s="235"/>
      <c r="H12" s="235"/>
      <c r="I12" s="235"/>
      <c r="J12" s="235"/>
      <c r="K12" s="236"/>
      <c r="L12" s="234" t="s">
        <v>17</v>
      </c>
      <c r="M12" s="235"/>
      <c r="N12" s="235"/>
      <c r="O12" s="235"/>
      <c r="P12" s="235"/>
      <c r="Q12" s="235"/>
      <c r="R12" s="235"/>
      <c r="S12" s="236"/>
      <c r="T12" s="86"/>
      <c r="U12" s="86"/>
      <c r="V12" s="86"/>
      <c r="W12" s="86"/>
      <c r="X12" s="86"/>
      <c r="Y12" s="86"/>
      <c r="Z12" s="86"/>
      <c r="AA12" s="86"/>
      <c r="AB12" s="182"/>
      <c r="AC12" s="182"/>
      <c r="AD12" s="182"/>
      <c r="AE12" s="182"/>
      <c r="AF12" s="183" t="s">
        <v>18</v>
      </c>
      <c r="AG12" s="183"/>
      <c r="AH12" s="183"/>
      <c r="AI12" s="183"/>
      <c r="AJ12" s="124"/>
      <c r="AK12" s="125"/>
      <c r="AL12" s="125"/>
      <c r="AM12" s="125"/>
      <c r="AN12" s="86" t="s">
        <v>19</v>
      </c>
      <c r="AO12" s="86"/>
      <c r="AP12" s="86"/>
      <c r="AQ12" s="86"/>
      <c r="AR12" s="86"/>
      <c r="AS12" s="86"/>
      <c r="AT12" s="222" t="s">
        <v>20</v>
      </c>
      <c r="AU12" s="223"/>
      <c r="AV12" s="223"/>
      <c r="AW12" s="224"/>
      <c r="AX12" s="86" t="s">
        <v>19</v>
      </c>
      <c r="AY12" s="86"/>
      <c r="AZ12" s="86"/>
      <c r="BA12" s="86"/>
      <c r="BB12" s="86"/>
      <c r="BC12" s="86"/>
      <c r="BD12" s="86" t="s">
        <v>21</v>
      </c>
      <c r="BE12" s="86"/>
      <c r="BF12" s="86"/>
      <c r="BG12" s="86"/>
      <c r="BH12" s="91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3"/>
    </row>
    <row r="13" spans="1:77" ht="22.5" customHeight="1" thickTop="1">
      <c r="A13" s="148">
        <v>1</v>
      </c>
      <c r="B13" s="149"/>
      <c r="C13" s="149"/>
      <c r="D13" s="150" t="s">
        <v>29</v>
      </c>
      <c r="E13" s="151"/>
      <c r="F13" s="151"/>
      <c r="G13" s="151"/>
      <c r="H13" s="151"/>
      <c r="I13" s="151"/>
      <c r="J13" s="151"/>
      <c r="K13" s="152"/>
      <c r="L13" s="153" t="s">
        <v>30</v>
      </c>
      <c r="M13" s="153"/>
      <c r="N13" s="153"/>
      <c r="O13" s="153"/>
      <c r="P13" s="153"/>
      <c r="Q13" s="153"/>
      <c r="R13" s="153"/>
      <c r="S13" s="153"/>
      <c r="T13" s="150" t="s">
        <v>49</v>
      </c>
      <c r="U13" s="151"/>
      <c r="V13" s="151"/>
      <c r="W13" s="151"/>
      <c r="X13" s="151"/>
      <c r="Y13" s="151"/>
      <c r="Z13" s="151"/>
      <c r="AA13" s="152"/>
      <c r="AB13" s="154"/>
      <c r="AC13" s="155"/>
      <c r="AD13" s="155"/>
      <c r="AE13" s="156"/>
      <c r="AF13" s="303" t="s">
        <v>47</v>
      </c>
      <c r="AG13" s="304"/>
      <c r="AH13" s="304"/>
      <c r="AI13" s="305"/>
      <c r="AJ13" s="185">
        <v>32</v>
      </c>
      <c r="AK13" s="186"/>
      <c r="AL13" s="186"/>
      <c r="AM13" s="187"/>
      <c r="AN13" s="293" t="s">
        <v>77</v>
      </c>
      <c r="AO13" s="293"/>
      <c r="AP13" s="293"/>
      <c r="AQ13" s="293"/>
      <c r="AR13" s="293"/>
      <c r="AS13" s="293"/>
      <c r="AT13" s="293">
        <v>1</v>
      </c>
      <c r="AU13" s="293"/>
      <c r="AV13" s="293"/>
      <c r="AW13" s="293"/>
      <c r="AX13" s="293" t="s">
        <v>80</v>
      </c>
      <c r="AY13" s="293"/>
      <c r="AZ13" s="293"/>
      <c r="BA13" s="293"/>
      <c r="BB13" s="293"/>
      <c r="BC13" s="293"/>
      <c r="BD13" s="293">
        <v>1</v>
      </c>
      <c r="BE13" s="293"/>
      <c r="BF13" s="293"/>
      <c r="BG13" s="293"/>
      <c r="BH13" s="219" t="s">
        <v>89</v>
      </c>
      <c r="BI13" s="220"/>
      <c r="BJ13" s="220"/>
      <c r="BK13" s="220"/>
      <c r="BL13" s="220"/>
      <c r="BM13" s="220"/>
      <c r="BN13" s="220"/>
      <c r="BO13" s="220"/>
      <c r="BP13" s="220"/>
      <c r="BQ13" s="220"/>
      <c r="BR13" s="220"/>
      <c r="BS13" s="220"/>
      <c r="BT13" s="220"/>
      <c r="BU13" s="221"/>
    </row>
    <row r="14" spans="1:77" ht="22.5" customHeight="1">
      <c r="A14" s="126">
        <v>2</v>
      </c>
      <c r="B14" s="127"/>
      <c r="C14" s="127"/>
      <c r="D14" s="160" t="s">
        <v>50</v>
      </c>
      <c r="E14" s="161"/>
      <c r="F14" s="161"/>
      <c r="G14" s="161"/>
      <c r="H14" s="161"/>
      <c r="I14" s="161"/>
      <c r="J14" s="161"/>
      <c r="K14" s="162"/>
      <c r="L14" s="163" t="s">
        <v>30</v>
      </c>
      <c r="M14" s="163"/>
      <c r="N14" s="163"/>
      <c r="O14" s="163"/>
      <c r="P14" s="163"/>
      <c r="Q14" s="163"/>
      <c r="R14" s="163"/>
      <c r="S14" s="163"/>
      <c r="T14" s="160" t="s">
        <v>51</v>
      </c>
      <c r="U14" s="161"/>
      <c r="V14" s="161"/>
      <c r="W14" s="161"/>
      <c r="X14" s="161"/>
      <c r="Y14" s="161"/>
      <c r="Z14" s="161"/>
      <c r="AA14" s="162"/>
      <c r="AB14" s="164"/>
      <c r="AC14" s="165"/>
      <c r="AD14" s="165"/>
      <c r="AE14" s="166"/>
      <c r="AF14" s="294" t="s">
        <v>47</v>
      </c>
      <c r="AG14" s="295"/>
      <c r="AH14" s="295"/>
      <c r="AI14" s="296"/>
      <c r="AJ14" s="145">
        <v>22</v>
      </c>
      <c r="AK14" s="146"/>
      <c r="AL14" s="146"/>
      <c r="AM14" s="147"/>
      <c r="AN14" s="284" t="s">
        <v>77</v>
      </c>
      <c r="AO14" s="284"/>
      <c r="AP14" s="284"/>
      <c r="AQ14" s="284"/>
      <c r="AR14" s="284"/>
      <c r="AS14" s="284"/>
      <c r="AT14" s="284">
        <v>1</v>
      </c>
      <c r="AU14" s="284"/>
      <c r="AV14" s="284"/>
      <c r="AW14" s="284"/>
      <c r="AX14" s="284" t="s">
        <v>80</v>
      </c>
      <c r="AY14" s="284"/>
      <c r="AZ14" s="284"/>
      <c r="BA14" s="284"/>
      <c r="BB14" s="284"/>
      <c r="BC14" s="284"/>
      <c r="BD14" s="284">
        <v>2</v>
      </c>
      <c r="BE14" s="284"/>
      <c r="BF14" s="284"/>
      <c r="BG14" s="284"/>
      <c r="BH14" s="167" t="s">
        <v>90</v>
      </c>
      <c r="BI14" s="168"/>
      <c r="BJ14" s="168"/>
      <c r="BK14" s="168"/>
      <c r="BL14" s="168"/>
      <c r="BM14" s="168"/>
      <c r="BN14" s="168"/>
      <c r="BO14" s="168"/>
      <c r="BP14" s="168"/>
      <c r="BQ14" s="168"/>
      <c r="BR14" s="168"/>
      <c r="BS14" s="168"/>
      <c r="BT14" s="168"/>
      <c r="BU14" s="169"/>
    </row>
    <row r="15" spans="1:77" ht="22.5" customHeight="1">
      <c r="A15" s="126">
        <v>3</v>
      </c>
      <c r="B15" s="127"/>
      <c r="C15" s="127"/>
      <c r="D15" s="160" t="s">
        <v>52</v>
      </c>
      <c r="E15" s="161"/>
      <c r="F15" s="161"/>
      <c r="G15" s="161"/>
      <c r="H15" s="161"/>
      <c r="I15" s="161"/>
      <c r="J15" s="161"/>
      <c r="K15" s="162"/>
      <c r="L15" s="163" t="s">
        <v>30</v>
      </c>
      <c r="M15" s="163"/>
      <c r="N15" s="163"/>
      <c r="O15" s="163"/>
      <c r="P15" s="163"/>
      <c r="Q15" s="163"/>
      <c r="R15" s="163"/>
      <c r="S15" s="163"/>
      <c r="T15" s="160" t="s">
        <v>53</v>
      </c>
      <c r="U15" s="161"/>
      <c r="V15" s="161"/>
      <c r="W15" s="161"/>
      <c r="X15" s="161"/>
      <c r="Y15" s="161"/>
      <c r="Z15" s="161"/>
      <c r="AA15" s="162"/>
      <c r="AB15" s="164"/>
      <c r="AC15" s="165"/>
      <c r="AD15" s="165"/>
      <c r="AE15" s="166"/>
      <c r="AF15" s="294" t="s">
        <v>47</v>
      </c>
      <c r="AG15" s="295"/>
      <c r="AH15" s="295"/>
      <c r="AI15" s="296"/>
      <c r="AJ15" s="145">
        <v>25</v>
      </c>
      <c r="AK15" s="146"/>
      <c r="AL15" s="146"/>
      <c r="AM15" s="147"/>
      <c r="AN15" s="284" t="s">
        <v>78</v>
      </c>
      <c r="AO15" s="284"/>
      <c r="AP15" s="284"/>
      <c r="AQ15" s="284"/>
      <c r="AR15" s="284"/>
      <c r="AS15" s="284"/>
      <c r="AT15" s="284">
        <v>2</v>
      </c>
      <c r="AU15" s="284"/>
      <c r="AV15" s="284"/>
      <c r="AW15" s="284"/>
      <c r="AX15" s="284" t="s">
        <v>81</v>
      </c>
      <c r="AY15" s="284"/>
      <c r="AZ15" s="284"/>
      <c r="BA15" s="284"/>
      <c r="BB15" s="284"/>
      <c r="BC15" s="284"/>
      <c r="BD15" s="284">
        <v>3</v>
      </c>
      <c r="BE15" s="284"/>
      <c r="BF15" s="284"/>
      <c r="BG15" s="284"/>
      <c r="BH15" s="167" t="s">
        <v>90</v>
      </c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9"/>
    </row>
    <row r="16" spans="1:77" ht="22.5" customHeight="1">
      <c r="A16" s="148">
        <v>4</v>
      </c>
      <c r="B16" s="149"/>
      <c r="C16" s="149"/>
      <c r="D16" s="160" t="s">
        <v>54</v>
      </c>
      <c r="E16" s="161"/>
      <c r="F16" s="161"/>
      <c r="G16" s="161"/>
      <c r="H16" s="161"/>
      <c r="I16" s="161"/>
      <c r="J16" s="161"/>
      <c r="K16" s="162"/>
      <c r="L16" s="163" t="s">
        <v>30</v>
      </c>
      <c r="M16" s="163"/>
      <c r="N16" s="163"/>
      <c r="O16" s="163"/>
      <c r="P16" s="163"/>
      <c r="Q16" s="163"/>
      <c r="R16" s="163"/>
      <c r="S16" s="163"/>
      <c r="T16" s="160" t="s">
        <v>55</v>
      </c>
      <c r="U16" s="161"/>
      <c r="V16" s="161"/>
      <c r="W16" s="161"/>
      <c r="X16" s="161"/>
      <c r="Y16" s="161"/>
      <c r="Z16" s="161"/>
      <c r="AA16" s="162"/>
      <c r="AB16" s="164"/>
      <c r="AC16" s="165"/>
      <c r="AD16" s="165"/>
      <c r="AE16" s="166"/>
      <c r="AF16" s="294" t="s">
        <v>47</v>
      </c>
      <c r="AG16" s="295"/>
      <c r="AH16" s="295"/>
      <c r="AI16" s="296"/>
      <c r="AJ16" s="145">
        <v>36</v>
      </c>
      <c r="AK16" s="146"/>
      <c r="AL16" s="146"/>
      <c r="AM16" s="147"/>
      <c r="AN16" s="284" t="s">
        <v>79</v>
      </c>
      <c r="AO16" s="284"/>
      <c r="AP16" s="284"/>
      <c r="AQ16" s="284"/>
      <c r="AR16" s="284"/>
      <c r="AS16" s="284"/>
      <c r="AT16" s="284">
        <v>2</v>
      </c>
      <c r="AU16" s="284"/>
      <c r="AV16" s="284"/>
      <c r="AW16" s="284"/>
      <c r="AX16" s="284" t="s">
        <v>81</v>
      </c>
      <c r="AY16" s="284"/>
      <c r="AZ16" s="284"/>
      <c r="BA16" s="284"/>
      <c r="BB16" s="284"/>
      <c r="BC16" s="284"/>
      <c r="BD16" s="284">
        <v>4</v>
      </c>
      <c r="BE16" s="284"/>
      <c r="BF16" s="284"/>
      <c r="BG16" s="284"/>
      <c r="BH16" s="167" t="s">
        <v>90</v>
      </c>
      <c r="BI16" s="168"/>
      <c r="BJ16" s="168"/>
      <c r="BK16" s="168"/>
      <c r="BL16" s="168"/>
      <c r="BM16" s="168"/>
      <c r="BN16" s="168"/>
      <c r="BO16" s="168"/>
      <c r="BP16" s="168"/>
      <c r="BQ16" s="168"/>
      <c r="BR16" s="168"/>
      <c r="BS16" s="168"/>
      <c r="BT16" s="168"/>
      <c r="BU16" s="169"/>
    </row>
    <row r="17" spans="1:82" ht="22.5" customHeight="1">
      <c r="A17" s="126">
        <v>5</v>
      </c>
      <c r="B17" s="127"/>
      <c r="C17" s="127"/>
      <c r="D17" s="160" t="s">
        <v>56</v>
      </c>
      <c r="E17" s="161"/>
      <c r="F17" s="161"/>
      <c r="G17" s="161"/>
      <c r="H17" s="161"/>
      <c r="I17" s="161"/>
      <c r="J17" s="161"/>
      <c r="K17" s="162"/>
      <c r="L17" s="163" t="s">
        <v>30</v>
      </c>
      <c r="M17" s="163"/>
      <c r="N17" s="163"/>
      <c r="O17" s="163"/>
      <c r="P17" s="163"/>
      <c r="Q17" s="163"/>
      <c r="R17" s="163"/>
      <c r="S17" s="163"/>
      <c r="T17" s="160" t="s">
        <v>57</v>
      </c>
      <c r="U17" s="161"/>
      <c r="V17" s="161"/>
      <c r="W17" s="161"/>
      <c r="X17" s="161"/>
      <c r="Y17" s="161"/>
      <c r="Z17" s="161"/>
      <c r="AA17" s="162"/>
      <c r="AB17" s="164"/>
      <c r="AC17" s="165"/>
      <c r="AD17" s="165"/>
      <c r="AE17" s="166"/>
      <c r="AF17" s="294" t="s">
        <v>47</v>
      </c>
      <c r="AG17" s="295"/>
      <c r="AH17" s="295"/>
      <c r="AI17" s="296"/>
      <c r="AJ17" s="145">
        <v>52</v>
      </c>
      <c r="AK17" s="146"/>
      <c r="AL17" s="146"/>
      <c r="AM17" s="147"/>
      <c r="AN17" s="284" t="s">
        <v>79</v>
      </c>
      <c r="AO17" s="284"/>
      <c r="AP17" s="284"/>
      <c r="AQ17" s="284"/>
      <c r="AR17" s="284"/>
      <c r="AS17" s="284"/>
      <c r="AT17" s="284">
        <v>3</v>
      </c>
      <c r="AU17" s="284"/>
      <c r="AV17" s="284"/>
      <c r="AW17" s="284"/>
      <c r="AX17" s="284" t="s">
        <v>80</v>
      </c>
      <c r="AY17" s="284"/>
      <c r="AZ17" s="284"/>
      <c r="BA17" s="284"/>
      <c r="BB17" s="284"/>
      <c r="BC17" s="284"/>
      <c r="BD17" s="284">
        <v>5</v>
      </c>
      <c r="BE17" s="284"/>
      <c r="BF17" s="284"/>
      <c r="BG17" s="284"/>
      <c r="BH17" s="167" t="s">
        <v>90</v>
      </c>
      <c r="BI17" s="168"/>
      <c r="BJ17" s="168"/>
      <c r="BK17" s="168"/>
      <c r="BL17" s="168"/>
      <c r="BM17" s="168"/>
      <c r="BN17" s="168"/>
      <c r="BO17" s="168"/>
      <c r="BP17" s="168"/>
      <c r="BQ17" s="168"/>
      <c r="BR17" s="168"/>
      <c r="BS17" s="168"/>
      <c r="BT17" s="168"/>
      <c r="BU17" s="169"/>
    </row>
    <row r="18" spans="1:82" ht="22.5" customHeight="1">
      <c r="A18" s="126">
        <v>6</v>
      </c>
      <c r="B18" s="127"/>
      <c r="C18" s="127"/>
      <c r="D18" s="160" t="s">
        <v>58</v>
      </c>
      <c r="E18" s="161"/>
      <c r="F18" s="161"/>
      <c r="G18" s="161"/>
      <c r="H18" s="161"/>
      <c r="I18" s="161"/>
      <c r="J18" s="161"/>
      <c r="K18" s="162"/>
      <c r="L18" s="163" t="s">
        <v>30</v>
      </c>
      <c r="M18" s="163"/>
      <c r="N18" s="163"/>
      <c r="O18" s="163"/>
      <c r="P18" s="163"/>
      <c r="Q18" s="163"/>
      <c r="R18" s="163"/>
      <c r="S18" s="163"/>
      <c r="T18" s="160" t="s">
        <v>59</v>
      </c>
      <c r="U18" s="161"/>
      <c r="V18" s="161"/>
      <c r="W18" s="161"/>
      <c r="X18" s="161"/>
      <c r="Y18" s="161"/>
      <c r="Z18" s="161"/>
      <c r="AA18" s="162"/>
      <c r="AB18" s="164"/>
      <c r="AC18" s="165"/>
      <c r="AD18" s="165"/>
      <c r="AE18" s="166"/>
      <c r="AF18" s="294" t="s">
        <v>47</v>
      </c>
      <c r="AG18" s="295"/>
      <c r="AH18" s="295"/>
      <c r="AI18" s="296"/>
      <c r="AJ18" s="145">
        <v>43</v>
      </c>
      <c r="AK18" s="146"/>
      <c r="AL18" s="146"/>
      <c r="AM18" s="147"/>
      <c r="AN18" s="284" t="s">
        <v>79</v>
      </c>
      <c r="AO18" s="284"/>
      <c r="AP18" s="284"/>
      <c r="AQ18" s="284"/>
      <c r="AR18" s="284"/>
      <c r="AS18" s="284"/>
      <c r="AT18" s="284">
        <v>3</v>
      </c>
      <c r="AU18" s="284"/>
      <c r="AV18" s="284"/>
      <c r="AW18" s="284"/>
      <c r="AX18" s="284" t="s">
        <v>80</v>
      </c>
      <c r="AY18" s="284"/>
      <c r="AZ18" s="284"/>
      <c r="BA18" s="284"/>
      <c r="BB18" s="284"/>
      <c r="BC18" s="284"/>
      <c r="BD18" s="284">
        <v>6</v>
      </c>
      <c r="BE18" s="284"/>
      <c r="BF18" s="284"/>
      <c r="BG18" s="284"/>
      <c r="BH18" s="167" t="s">
        <v>90</v>
      </c>
      <c r="BI18" s="168"/>
      <c r="BJ18" s="168"/>
      <c r="BK18" s="168"/>
      <c r="BL18" s="168"/>
      <c r="BM18" s="168"/>
      <c r="BN18" s="168"/>
      <c r="BO18" s="168"/>
      <c r="BP18" s="168"/>
      <c r="BQ18" s="168"/>
      <c r="BR18" s="168"/>
      <c r="BS18" s="168"/>
      <c r="BT18" s="168"/>
      <c r="BU18" s="169"/>
    </row>
    <row r="19" spans="1:82" ht="22.5" customHeight="1">
      <c r="A19" s="148">
        <v>7</v>
      </c>
      <c r="B19" s="149"/>
      <c r="C19" s="149"/>
      <c r="D19" s="160" t="s">
        <v>60</v>
      </c>
      <c r="E19" s="161"/>
      <c r="F19" s="161"/>
      <c r="G19" s="161"/>
      <c r="H19" s="161"/>
      <c r="I19" s="161"/>
      <c r="J19" s="161"/>
      <c r="K19" s="162"/>
      <c r="L19" s="163" t="s">
        <v>30</v>
      </c>
      <c r="M19" s="163"/>
      <c r="N19" s="163"/>
      <c r="O19" s="163"/>
      <c r="P19" s="163"/>
      <c r="Q19" s="163"/>
      <c r="R19" s="163"/>
      <c r="S19" s="163"/>
      <c r="T19" s="160" t="s">
        <v>61</v>
      </c>
      <c r="U19" s="161"/>
      <c r="V19" s="161"/>
      <c r="W19" s="161"/>
      <c r="X19" s="161"/>
      <c r="Y19" s="161"/>
      <c r="Z19" s="161"/>
      <c r="AA19" s="162"/>
      <c r="AB19" s="164"/>
      <c r="AC19" s="165"/>
      <c r="AD19" s="165"/>
      <c r="AE19" s="166"/>
      <c r="AF19" s="294" t="s">
        <v>47</v>
      </c>
      <c r="AG19" s="295"/>
      <c r="AH19" s="295"/>
      <c r="AI19" s="296"/>
      <c r="AJ19" s="145">
        <v>1</v>
      </c>
      <c r="AK19" s="146"/>
      <c r="AL19" s="146"/>
      <c r="AM19" s="147"/>
      <c r="AN19" s="284" t="s">
        <v>77</v>
      </c>
      <c r="AO19" s="284"/>
      <c r="AP19" s="284"/>
      <c r="AQ19" s="284"/>
      <c r="AR19" s="284"/>
      <c r="AS19" s="284"/>
      <c r="AT19" s="284">
        <v>1</v>
      </c>
      <c r="AU19" s="284"/>
      <c r="AV19" s="284"/>
      <c r="AW19" s="284"/>
      <c r="AX19" s="284" t="s">
        <v>80</v>
      </c>
      <c r="AY19" s="284"/>
      <c r="AZ19" s="284"/>
      <c r="BA19" s="284"/>
      <c r="BB19" s="284"/>
      <c r="BC19" s="284"/>
      <c r="BD19" s="284">
        <v>1</v>
      </c>
      <c r="BE19" s="284"/>
      <c r="BF19" s="284"/>
      <c r="BG19" s="284"/>
      <c r="BH19" s="167"/>
      <c r="BI19" s="168"/>
      <c r="BJ19" s="168"/>
      <c r="BK19" s="168"/>
      <c r="BL19" s="168"/>
      <c r="BM19" s="168"/>
      <c r="BN19" s="168"/>
      <c r="BO19" s="168"/>
      <c r="BP19" s="168"/>
      <c r="BQ19" s="168"/>
      <c r="BR19" s="168"/>
      <c r="BS19" s="168"/>
      <c r="BT19" s="168"/>
      <c r="BU19" s="169"/>
      <c r="BX19" s="17" t="s">
        <v>22</v>
      </c>
      <c r="BY19" s="17" t="s">
        <v>23</v>
      </c>
      <c r="BZ19" s="17" t="s">
        <v>24</v>
      </c>
      <c r="CA19" s="17" t="s">
        <v>25</v>
      </c>
      <c r="CB19" s="17" t="s">
        <v>26</v>
      </c>
      <c r="CC19" s="17" t="s">
        <v>27</v>
      </c>
    </row>
    <row r="20" spans="1:82" ht="22.5" customHeight="1">
      <c r="A20" s="148">
        <v>8</v>
      </c>
      <c r="B20" s="149"/>
      <c r="C20" s="149"/>
      <c r="D20" s="160" t="s">
        <v>62</v>
      </c>
      <c r="E20" s="161"/>
      <c r="F20" s="161"/>
      <c r="G20" s="161"/>
      <c r="H20" s="161"/>
      <c r="I20" s="161"/>
      <c r="J20" s="161"/>
      <c r="K20" s="162"/>
      <c r="L20" s="163" t="s">
        <v>30</v>
      </c>
      <c r="M20" s="163"/>
      <c r="N20" s="163"/>
      <c r="O20" s="163"/>
      <c r="P20" s="163"/>
      <c r="Q20" s="163"/>
      <c r="R20" s="163"/>
      <c r="S20" s="163"/>
      <c r="T20" s="160" t="s">
        <v>63</v>
      </c>
      <c r="U20" s="161"/>
      <c r="V20" s="161"/>
      <c r="W20" s="161"/>
      <c r="X20" s="161"/>
      <c r="Y20" s="161"/>
      <c r="Z20" s="161"/>
      <c r="AA20" s="162"/>
      <c r="AB20" s="164"/>
      <c r="AC20" s="165"/>
      <c r="AD20" s="165"/>
      <c r="AE20" s="166"/>
      <c r="AF20" s="294" t="s">
        <v>47</v>
      </c>
      <c r="AG20" s="295"/>
      <c r="AH20" s="295"/>
      <c r="AI20" s="296"/>
      <c r="AJ20" s="145">
        <v>1</v>
      </c>
      <c r="AK20" s="146"/>
      <c r="AL20" s="146"/>
      <c r="AM20" s="147"/>
      <c r="AN20" s="284" t="s">
        <v>79</v>
      </c>
      <c r="AO20" s="284"/>
      <c r="AP20" s="284"/>
      <c r="AQ20" s="284"/>
      <c r="AR20" s="284"/>
      <c r="AS20" s="284"/>
      <c r="AT20" s="284">
        <v>1</v>
      </c>
      <c r="AU20" s="284"/>
      <c r="AV20" s="284"/>
      <c r="AW20" s="284"/>
      <c r="AX20" s="284" t="s">
        <v>80</v>
      </c>
      <c r="AY20" s="284"/>
      <c r="AZ20" s="284"/>
      <c r="BA20" s="284"/>
      <c r="BB20" s="284"/>
      <c r="BC20" s="284"/>
      <c r="BD20" s="284">
        <v>2</v>
      </c>
      <c r="BE20" s="284"/>
      <c r="BF20" s="284"/>
      <c r="BG20" s="284"/>
      <c r="BH20" s="167"/>
      <c r="BI20" s="168"/>
      <c r="BJ20" s="168"/>
      <c r="BK20" s="168"/>
      <c r="BL20" s="168"/>
      <c r="BM20" s="168"/>
      <c r="BN20" s="168"/>
      <c r="BO20" s="168"/>
      <c r="BP20" s="168"/>
      <c r="BQ20" s="168"/>
      <c r="BR20" s="168"/>
      <c r="BS20" s="168"/>
      <c r="BT20" s="168"/>
      <c r="BU20" s="169"/>
    </row>
    <row r="21" spans="1:82" ht="22.5" customHeight="1">
      <c r="A21" s="126">
        <v>9</v>
      </c>
      <c r="B21" s="127"/>
      <c r="C21" s="127"/>
      <c r="D21" s="160"/>
      <c r="E21" s="161"/>
      <c r="F21" s="161"/>
      <c r="G21" s="161"/>
      <c r="H21" s="161"/>
      <c r="I21" s="161"/>
      <c r="J21" s="161"/>
      <c r="K21" s="162"/>
      <c r="L21" s="163"/>
      <c r="M21" s="163"/>
      <c r="N21" s="163"/>
      <c r="O21" s="163"/>
      <c r="P21" s="163"/>
      <c r="Q21" s="163"/>
      <c r="R21" s="163"/>
      <c r="S21" s="163"/>
      <c r="T21" s="160"/>
      <c r="U21" s="161"/>
      <c r="V21" s="161"/>
      <c r="W21" s="161"/>
      <c r="X21" s="161"/>
      <c r="Y21" s="161"/>
      <c r="Z21" s="161"/>
      <c r="AA21" s="162"/>
      <c r="AB21" s="164"/>
      <c r="AC21" s="165"/>
      <c r="AD21" s="165"/>
      <c r="AE21" s="166"/>
      <c r="AF21" s="294"/>
      <c r="AG21" s="295"/>
      <c r="AH21" s="295"/>
      <c r="AI21" s="296"/>
      <c r="AJ21" s="145"/>
      <c r="AK21" s="146"/>
      <c r="AL21" s="146"/>
      <c r="AM21" s="147"/>
      <c r="AN21" s="284"/>
      <c r="AO21" s="284"/>
      <c r="AP21" s="284"/>
      <c r="AQ21" s="284"/>
      <c r="AR21" s="284"/>
      <c r="AS21" s="284"/>
      <c r="AT21" s="284"/>
      <c r="AU21" s="284"/>
      <c r="AV21" s="284"/>
      <c r="AW21" s="284"/>
      <c r="AX21" s="284"/>
      <c r="AY21" s="284"/>
      <c r="AZ21" s="284"/>
      <c r="BA21" s="284"/>
      <c r="BB21" s="284"/>
      <c r="BC21" s="284"/>
      <c r="BD21" s="284"/>
      <c r="BE21" s="284"/>
      <c r="BF21" s="284"/>
      <c r="BG21" s="284"/>
      <c r="BH21" s="167"/>
      <c r="BI21" s="168"/>
      <c r="BJ21" s="168"/>
      <c r="BK21" s="168"/>
      <c r="BL21" s="168"/>
      <c r="BM21" s="168"/>
      <c r="BN21" s="168"/>
      <c r="BO21" s="168"/>
      <c r="BP21" s="168"/>
      <c r="BQ21" s="168"/>
      <c r="BR21" s="168"/>
      <c r="BS21" s="168"/>
      <c r="BT21" s="168"/>
      <c r="BU21" s="169"/>
      <c r="BW21" s="17" t="s">
        <v>44</v>
      </c>
      <c r="BX21" s="17" t="s">
        <v>24</v>
      </c>
      <c r="BY21" s="17" t="s">
        <v>26</v>
      </c>
      <c r="BZ21" s="17">
        <v>1</v>
      </c>
      <c r="CA21" s="17">
        <v>1</v>
      </c>
      <c r="CB21" s="17">
        <v>1</v>
      </c>
      <c r="CC21" s="17">
        <v>1</v>
      </c>
      <c r="CD21" s="17">
        <v>0</v>
      </c>
    </row>
    <row r="22" spans="1:82" ht="22.5" customHeight="1">
      <c r="A22" s="126">
        <v>10</v>
      </c>
      <c r="B22" s="127"/>
      <c r="C22" s="127"/>
      <c r="D22" s="160"/>
      <c r="E22" s="161"/>
      <c r="F22" s="161"/>
      <c r="G22" s="161"/>
      <c r="H22" s="161"/>
      <c r="I22" s="161"/>
      <c r="J22" s="161"/>
      <c r="K22" s="162"/>
      <c r="L22" s="163"/>
      <c r="M22" s="163"/>
      <c r="N22" s="163"/>
      <c r="O22" s="163"/>
      <c r="P22" s="163"/>
      <c r="Q22" s="163"/>
      <c r="R22" s="163"/>
      <c r="S22" s="163"/>
      <c r="T22" s="160"/>
      <c r="U22" s="161"/>
      <c r="V22" s="161"/>
      <c r="W22" s="161"/>
      <c r="X22" s="161"/>
      <c r="Y22" s="161"/>
      <c r="Z22" s="161"/>
      <c r="AA22" s="162"/>
      <c r="AB22" s="164"/>
      <c r="AC22" s="165"/>
      <c r="AD22" s="165"/>
      <c r="AE22" s="166"/>
      <c r="AF22" s="294"/>
      <c r="AG22" s="295"/>
      <c r="AH22" s="295"/>
      <c r="AI22" s="296"/>
      <c r="AJ22" s="145"/>
      <c r="AK22" s="146"/>
      <c r="AL22" s="146"/>
      <c r="AM22" s="147"/>
      <c r="AN22" s="284"/>
      <c r="AO22" s="284"/>
      <c r="AP22" s="284"/>
      <c r="AQ22" s="284"/>
      <c r="AR22" s="284"/>
      <c r="AS22" s="284"/>
      <c r="AT22" s="284"/>
      <c r="AU22" s="284"/>
      <c r="AV22" s="284"/>
      <c r="AW22" s="284"/>
      <c r="AX22" s="284"/>
      <c r="AY22" s="284"/>
      <c r="AZ22" s="284"/>
      <c r="BA22" s="284"/>
      <c r="BB22" s="284"/>
      <c r="BC22" s="284"/>
      <c r="BD22" s="284"/>
      <c r="BE22" s="284"/>
      <c r="BF22" s="284"/>
      <c r="BG22" s="284"/>
      <c r="BH22" s="167"/>
      <c r="BI22" s="168"/>
      <c r="BJ22" s="168"/>
      <c r="BK22" s="168"/>
      <c r="BL22" s="168"/>
      <c r="BM22" s="168"/>
      <c r="BN22" s="168"/>
      <c r="BO22" s="168"/>
      <c r="BP22" s="168"/>
      <c r="BQ22" s="168"/>
      <c r="BR22" s="168"/>
      <c r="BS22" s="168"/>
      <c r="BT22" s="168"/>
      <c r="BU22" s="169"/>
      <c r="BX22" s="17" t="s">
        <v>25</v>
      </c>
      <c r="BY22" s="17" t="s">
        <v>27</v>
      </c>
      <c r="BZ22" s="17">
        <v>2</v>
      </c>
      <c r="CA22" s="17">
        <v>2</v>
      </c>
      <c r="CB22" s="17">
        <v>2</v>
      </c>
      <c r="CC22" s="17">
        <v>2</v>
      </c>
      <c r="CD22" s="17">
        <v>1</v>
      </c>
    </row>
    <row r="23" spans="1:82" ht="22.5" customHeight="1">
      <c r="A23" s="148">
        <v>11</v>
      </c>
      <c r="B23" s="149"/>
      <c r="C23" s="149"/>
      <c r="D23" s="160"/>
      <c r="E23" s="161"/>
      <c r="F23" s="161"/>
      <c r="G23" s="161"/>
      <c r="H23" s="161"/>
      <c r="I23" s="161"/>
      <c r="J23" s="161"/>
      <c r="K23" s="162"/>
      <c r="L23" s="163"/>
      <c r="M23" s="163"/>
      <c r="N23" s="163"/>
      <c r="O23" s="163"/>
      <c r="P23" s="163"/>
      <c r="Q23" s="163"/>
      <c r="R23" s="163"/>
      <c r="S23" s="163"/>
      <c r="T23" s="160"/>
      <c r="U23" s="161"/>
      <c r="V23" s="161"/>
      <c r="W23" s="161"/>
      <c r="X23" s="161"/>
      <c r="Y23" s="161"/>
      <c r="Z23" s="161"/>
      <c r="AA23" s="162"/>
      <c r="AB23" s="164"/>
      <c r="AC23" s="165"/>
      <c r="AD23" s="165"/>
      <c r="AE23" s="166"/>
      <c r="AF23" s="294"/>
      <c r="AG23" s="295"/>
      <c r="AH23" s="295"/>
      <c r="AI23" s="296"/>
      <c r="AJ23" s="145"/>
      <c r="AK23" s="146"/>
      <c r="AL23" s="146"/>
      <c r="AM23" s="147"/>
      <c r="AN23" s="284"/>
      <c r="AO23" s="284"/>
      <c r="AP23" s="284"/>
      <c r="AQ23" s="284"/>
      <c r="AR23" s="284"/>
      <c r="AS23" s="284"/>
      <c r="AT23" s="284"/>
      <c r="AU23" s="284"/>
      <c r="AV23" s="284"/>
      <c r="AW23" s="284"/>
      <c r="AX23" s="284"/>
      <c r="AY23" s="284"/>
      <c r="AZ23" s="284"/>
      <c r="BA23" s="284"/>
      <c r="BB23" s="284"/>
      <c r="BC23" s="284"/>
      <c r="BD23" s="284"/>
      <c r="BE23" s="284"/>
      <c r="BF23" s="284"/>
      <c r="BG23" s="284"/>
      <c r="BH23" s="167"/>
      <c r="BI23" s="168"/>
      <c r="BJ23" s="168"/>
      <c r="BK23" s="168"/>
      <c r="BL23" s="168"/>
      <c r="BM23" s="168"/>
      <c r="BN23" s="168"/>
      <c r="BO23" s="168"/>
      <c r="BP23" s="168"/>
      <c r="BQ23" s="168"/>
      <c r="BR23" s="168"/>
      <c r="BS23" s="168"/>
      <c r="BT23" s="168"/>
      <c r="BU23" s="169"/>
      <c r="BZ23" s="17">
        <v>3</v>
      </c>
      <c r="CB23" s="17">
        <v>3</v>
      </c>
      <c r="CC23" s="17">
        <v>3</v>
      </c>
      <c r="CD23" s="17">
        <v>2</v>
      </c>
    </row>
    <row r="24" spans="1:82" ht="22.5" customHeight="1">
      <c r="A24" s="126">
        <v>12</v>
      </c>
      <c r="B24" s="127"/>
      <c r="C24" s="127"/>
      <c r="D24" s="160"/>
      <c r="E24" s="161"/>
      <c r="F24" s="161"/>
      <c r="G24" s="161"/>
      <c r="H24" s="161"/>
      <c r="I24" s="161"/>
      <c r="J24" s="161"/>
      <c r="K24" s="162"/>
      <c r="L24" s="163"/>
      <c r="M24" s="163"/>
      <c r="N24" s="163"/>
      <c r="O24" s="163"/>
      <c r="P24" s="163"/>
      <c r="Q24" s="163"/>
      <c r="R24" s="163"/>
      <c r="S24" s="163"/>
      <c r="T24" s="160"/>
      <c r="U24" s="161"/>
      <c r="V24" s="161"/>
      <c r="W24" s="161"/>
      <c r="X24" s="161"/>
      <c r="Y24" s="161"/>
      <c r="Z24" s="161"/>
      <c r="AA24" s="162"/>
      <c r="AB24" s="164"/>
      <c r="AC24" s="165"/>
      <c r="AD24" s="165"/>
      <c r="AE24" s="166"/>
      <c r="AF24" s="294"/>
      <c r="AG24" s="295"/>
      <c r="AH24" s="295"/>
      <c r="AI24" s="296"/>
      <c r="AJ24" s="145"/>
      <c r="AK24" s="146"/>
      <c r="AL24" s="146"/>
      <c r="AM24" s="147"/>
      <c r="AN24" s="284"/>
      <c r="AO24" s="284"/>
      <c r="AP24" s="284"/>
      <c r="AQ24" s="284"/>
      <c r="AR24" s="284"/>
      <c r="AS24" s="284"/>
      <c r="AT24" s="284"/>
      <c r="AU24" s="284"/>
      <c r="AV24" s="284"/>
      <c r="AW24" s="284"/>
      <c r="AX24" s="284"/>
      <c r="AY24" s="284"/>
      <c r="AZ24" s="284"/>
      <c r="BA24" s="284"/>
      <c r="BB24" s="284"/>
      <c r="BC24" s="284"/>
      <c r="BD24" s="284"/>
      <c r="BE24" s="284"/>
      <c r="BF24" s="284"/>
      <c r="BG24" s="284"/>
      <c r="BH24" s="167"/>
      <c r="BI24" s="168"/>
      <c r="BJ24" s="168"/>
      <c r="BK24" s="168"/>
      <c r="BL24" s="168"/>
      <c r="BM24" s="168"/>
      <c r="BN24" s="168"/>
      <c r="BO24" s="168"/>
      <c r="BP24" s="168"/>
      <c r="BQ24" s="168"/>
      <c r="BR24" s="168"/>
      <c r="BS24" s="168"/>
      <c r="BT24" s="168"/>
      <c r="BU24" s="169"/>
      <c r="BZ24" s="17">
        <v>4</v>
      </c>
      <c r="CB24" s="17">
        <v>4</v>
      </c>
      <c r="CC24" s="17">
        <v>4</v>
      </c>
      <c r="CD24" s="17">
        <v>3</v>
      </c>
    </row>
    <row r="25" spans="1:82" ht="22.5" customHeight="1">
      <c r="A25" s="126">
        <v>13</v>
      </c>
      <c r="B25" s="127"/>
      <c r="C25" s="127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0"/>
      <c r="U25" s="161"/>
      <c r="V25" s="161"/>
      <c r="W25" s="161"/>
      <c r="X25" s="161"/>
      <c r="Y25" s="161"/>
      <c r="Z25" s="161"/>
      <c r="AA25" s="162"/>
      <c r="AB25" s="164"/>
      <c r="AC25" s="165"/>
      <c r="AD25" s="165"/>
      <c r="AE25" s="166"/>
      <c r="AF25" s="294"/>
      <c r="AG25" s="295"/>
      <c r="AH25" s="295"/>
      <c r="AI25" s="296"/>
      <c r="AJ25" s="145"/>
      <c r="AK25" s="146"/>
      <c r="AL25" s="146"/>
      <c r="AM25" s="147"/>
      <c r="AN25" s="284"/>
      <c r="AO25" s="284"/>
      <c r="AP25" s="284"/>
      <c r="AQ25" s="284"/>
      <c r="AR25" s="284"/>
      <c r="AS25" s="284"/>
      <c r="AT25" s="284"/>
      <c r="AU25" s="284"/>
      <c r="AV25" s="284"/>
      <c r="AW25" s="284"/>
      <c r="AX25" s="284"/>
      <c r="AY25" s="284"/>
      <c r="AZ25" s="284"/>
      <c r="BA25" s="284"/>
      <c r="BB25" s="284"/>
      <c r="BC25" s="284"/>
      <c r="BD25" s="284"/>
      <c r="BE25" s="284"/>
      <c r="BF25" s="284"/>
      <c r="BG25" s="284"/>
      <c r="BH25" s="167"/>
      <c r="BI25" s="168"/>
      <c r="BJ25" s="168"/>
      <c r="BK25" s="168"/>
      <c r="BL25" s="168"/>
      <c r="BM25" s="168"/>
      <c r="BN25" s="168"/>
      <c r="BO25" s="168"/>
      <c r="BP25" s="168"/>
      <c r="BQ25" s="168"/>
      <c r="BR25" s="168"/>
      <c r="BS25" s="168"/>
      <c r="BT25" s="168"/>
      <c r="BU25" s="169"/>
      <c r="CB25" s="17">
        <v>5</v>
      </c>
      <c r="CD25" s="17">
        <v>4</v>
      </c>
    </row>
    <row r="26" spans="1:82" ht="22.5" customHeight="1">
      <c r="A26" s="148">
        <v>14</v>
      </c>
      <c r="B26" s="149"/>
      <c r="C26" s="149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0"/>
      <c r="U26" s="161"/>
      <c r="V26" s="161"/>
      <c r="W26" s="161"/>
      <c r="X26" s="161"/>
      <c r="Y26" s="161"/>
      <c r="Z26" s="161"/>
      <c r="AA26" s="162"/>
      <c r="AB26" s="164"/>
      <c r="AC26" s="165"/>
      <c r="AD26" s="165"/>
      <c r="AE26" s="166"/>
      <c r="AF26" s="294"/>
      <c r="AG26" s="295"/>
      <c r="AH26" s="295"/>
      <c r="AI26" s="296"/>
      <c r="AJ26" s="145"/>
      <c r="AK26" s="146"/>
      <c r="AL26" s="146"/>
      <c r="AM26" s="147"/>
      <c r="AN26" s="284"/>
      <c r="AO26" s="284"/>
      <c r="AP26" s="284"/>
      <c r="AQ26" s="284"/>
      <c r="AR26" s="284"/>
      <c r="AS26" s="284"/>
      <c r="AT26" s="284"/>
      <c r="AU26" s="284"/>
      <c r="AV26" s="284"/>
      <c r="AW26" s="284"/>
      <c r="AX26" s="284"/>
      <c r="AY26" s="284"/>
      <c r="AZ26" s="284"/>
      <c r="BA26" s="284"/>
      <c r="BB26" s="284"/>
      <c r="BC26" s="284"/>
      <c r="BD26" s="284"/>
      <c r="BE26" s="284"/>
      <c r="BF26" s="284"/>
      <c r="BG26" s="284"/>
      <c r="BH26" s="167"/>
      <c r="BI26" s="168"/>
      <c r="BJ26" s="168"/>
      <c r="BK26" s="168"/>
      <c r="BL26" s="168"/>
      <c r="BM26" s="168"/>
      <c r="BN26" s="168"/>
      <c r="BO26" s="168"/>
      <c r="BP26" s="168"/>
      <c r="BQ26" s="168"/>
      <c r="BR26" s="168"/>
      <c r="BS26" s="168"/>
      <c r="BT26" s="168"/>
      <c r="BU26" s="169"/>
      <c r="CB26" s="17">
        <v>6</v>
      </c>
      <c r="CD26" s="17">
        <v>5</v>
      </c>
    </row>
    <row r="27" spans="1:82" ht="22.5" customHeight="1">
      <c r="A27" s="148">
        <v>15</v>
      </c>
      <c r="B27" s="149"/>
      <c r="C27" s="149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0"/>
      <c r="U27" s="161"/>
      <c r="V27" s="161"/>
      <c r="W27" s="161"/>
      <c r="X27" s="161"/>
      <c r="Y27" s="161"/>
      <c r="Z27" s="161"/>
      <c r="AA27" s="162"/>
      <c r="AB27" s="164"/>
      <c r="AC27" s="165"/>
      <c r="AD27" s="165"/>
      <c r="AE27" s="166"/>
      <c r="AF27" s="294"/>
      <c r="AG27" s="295"/>
      <c r="AH27" s="295"/>
      <c r="AI27" s="296"/>
      <c r="AJ27" s="145"/>
      <c r="AK27" s="146"/>
      <c r="AL27" s="146"/>
      <c r="AM27" s="147"/>
      <c r="AN27" s="284"/>
      <c r="AO27" s="284"/>
      <c r="AP27" s="284"/>
      <c r="AQ27" s="284"/>
      <c r="AR27" s="284"/>
      <c r="AS27" s="284"/>
      <c r="AT27" s="284"/>
      <c r="AU27" s="284"/>
      <c r="AV27" s="284"/>
      <c r="AW27" s="284"/>
      <c r="AX27" s="284"/>
      <c r="AY27" s="284"/>
      <c r="AZ27" s="284"/>
      <c r="BA27" s="284"/>
      <c r="BB27" s="284"/>
      <c r="BC27" s="284"/>
      <c r="BD27" s="284"/>
      <c r="BE27" s="284"/>
      <c r="BF27" s="284"/>
      <c r="BG27" s="284"/>
      <c r="BH27" s="167"/>
      <c r="BI27" s="168"/>
      <c r="BJ27" s="168"/>
      <c r="BK27" s="168"/>
      <c r="BL27" s="168"/>
      <c r="BM27" s="168"/>
      <c r="BN27" s="168"/>
      <c r="BO27" s="168"/>
      <c r="BP27" s="168"/>
      <c r="BQ27" s="168"/>
      <c r="BR27" s="168"/>
      <c r="BS27" s="168"/>
      <c r="BT27" s="168"/>
      <c r="BU27" s="169"/>
      <c r="CB27" s="17">
        <v>7</v>
      </c>
      <c r="CD27" s="17">
        <v>6</v>
      </c>
    </row>
    <row r="28" spans="1:82" ht="22.5" customHeight="1">
      <c r="A28" s="126">
        <v>16</v>
      </c>
      <c r="B28" s="127"/>
      <c r="C28" s="127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0"/>
      <c r="U28" s="161"/>
      <c r="V28" s="161"/>
      <c r="W28" s="161"/>
      <c r="X28" s="161"/>
      <c r="Y28" s="161"/>
      <c r="Z28" s="161"/>
      <c r="AA28" s="162"/>
      <c r="AB28" s="164"/>
      <c r="AC28" s="165"/>
      <c r="AD28" s="165"/>
      <c r="AE28" s="166"/>
      <c r="AF28" s="294"/>
      <c r="AG28" s="295"/>
      <c r="AH28" s="295"/>
      <c r="AI28" s="296"/>
      <c r="AJ28" s="145"/>
      <c r="AK28" s="146"/>
      <c r="AL28" s="146"/>
      <c r="AM28" s="147"/>
      <c r="AN28" s="284"/>
      <c r="AO28" s="284"/>
      <c r="AP28" s="284"/>
      <c r="AQ28" s="284"/>
      <c r="AR28" s="284"/>
      <c r="AS28" s="284"/>
      <c r="AT28" s="284"/>
      <c r="AU28" s="284"/>
      <c r="AV28" s="284"/>
      <c r="AW28" s="284"/>
      <c r="AX28" s="284"/>
      <c r="AY28" s="284"/>
      <c r="AZ28" s="284"/>
      <c r="BA28" s="284"/>
      <c r="BB28" s="284"/>
      <c r="BC28" s="284"/>
      <c r="BD28" s="284"/>
      <c r="BE28" s="284"/>
      <c r="BF28" s="284"/>
      <c r="BG28" s="284"/>
      <c r="BH28" s="167"/>
      <c r="BI28" s="168"/>
      <c r="BJ28" s="168"/>
      <c r="BK28" s="168"/>
      <c r="BL28" s="168"/>
      <c r="BM28" s="168"/>
      <c r="BN28" s="168"/>
      <c r="BO28" s="168"/>
      <c r="BP28" s="168"/>
      <c r="BQ28" s="168"/>
      <c r="BR28" s="168"/>
      <c r="BS28" s="168"/>
      <c r="BT28" s="168"/>
      <c r="BU28" s="169"/>
      <c r="CB28" s="17">
        <v>8</v>
      </c>
      <c r="CD28" s="17">
        <v>7</v>
      </c>
    </row>
    <row r="29" spans="1:82" ht="22.5" customHeight="1">
      <c r="A29" s="126">
        <v>17</v>
      </c>
      <c r="B29" s="127"/>
      <c r="C29" s="127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0"/>
      <c r="U29" s="161"/>
      <c r="V29" s="161"/>
      <c r="W29" s="161"/>
      <c r="X29" s="161"/>
      <c r="Y29" s="161"/>
      <c r="Z29" s="161"/>
      <c r="AA29" s="162"/>
      <c r="AB29" s="164"/>
      <c r="AC29" s="165"/>
      <c r="AD29" s="165"/>
      <c r="AE29" s="166"/>
      <c r="AF29" s="294"/>
      <c r="AG29" s="295"/>
      <c r="AH29" s="295"/>
      <c r="AI29" s="296"/>
      <c r="AJ29" s="145"/>
      <c r="AK29" s="146"/>
      <c r="AL29" s="146"/>
      <c r="AM29" s="147"/>
      <c r="AN29" s="284"/>
      <c r="AO29" s="284"/>
      <c r="AP29" s="284"/>
      <c r="AQ29" s="284"/>
      <c r="AR29" s="284"/>
      <c r="AS29" s="284"/>
      <c r="AT29" s="284"/>
      <c r="AU29" s="284"/>
      <c r="AV29" s="284"/>
      <c r="AW29" s="284"/>
      <c r="AX29" s="284"/>
      <c r="AY29" s="284"/>
      <c r="AZ29" s="284"/>
      <c r="BA29" s="284"/>
      <c r="BB29" s="284"/>
      <c r="BC29" s="284"/>
      <c r="BD29" s="284"/>
      <c r="BE29" s="284"/>
      <c r="BF29" s="284"/>
      <c r="BG29" s="284"/>
      <c r="BH29" s="167"/>
      <c r="BI29" s="168"/>
      <c r="BJ29" s="168"/>
      <c r="BK29" s="168"/>
      <c r="BL29" s="168"/>
      <c r="BM29" s="168"/>
      <c r="BN29" s="168"/>
      <c r="BO29" s="168"/>
      <c r="BP29" s="168"/>
      <c r="BQ29" s="168"/>
      <c r="BR29" s="168"/>
      <c r="BS29" s="168"/>
      <c r="BT29" s="168"/>
      <c r="BU29" s="169"/>
      <c r="CD29" s="17">
        <v>8</v>
      </c>
    </row>
    <row r="30" spans="1:82" ht="22.5" customHeight="1">
      <c r="A30" s="148">
        <v>18</v>
      </c>
      <c r="B30" s="149"/>
      <c r="C30" s="149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0"/>
      <c r="U30" s="161"/>
      <c r="V30" s="161"/>
      <c r="W30" s="161"/>
      <c r="X30" s="161"/>
      <c r="Y30" s="161"/>
      <c r="Z30" s="161"/>
      <c r="AA30" s="162"/>
      <c r="AB30" s="164"/>
      <c r="AC30" s="165"/>
      <c r="AD30" s="165"/>
      <c r="AE30" s="166"/>
      <c r="AF30" s="294"/>
      <c r="AG30" s="295"/>
      <c r="AH30" s="295"/>
      <c r="AI30" s="296"/>
      <c r="AJ30" s="145"/>
      <c r="AK30" s="146"/>
      <c r="AL30" s="146"/>
      <c r="AM30" s="147"/>
      <c r="AN30" s="284"/>
      <c r="AO30" s="284"/>
      <c r="AP30" s="284"/>
      <c r="AQ30" s="284"/>
      <c r="AR30" s="284"/>
      <c r="AS30" s="284"/>
      <c r="AT30" s="284"/>
      <c r="AU30" s="284"/>
      <c r="AV30" s="284"/>
      <c r="AW30" s="284"/>
      <c r="AX30" s="284"/>
      <c r="AY30" s="284"/>
      <c r="AZ30" s="284"/>
      <c r="BA30" s="284"/>
      <c r="BB30" s="284"/>
      <c r="BC30" s="284"/>
      <c r="BD30" s="284"/>
      <c r="BE30" s="284"/>
      <c r="BF30" s="284"/>
      <c r="BG30" s="284"/>
      <c r="BH30" s="167"/>
      <c r="BI30" s="168"/>
      <c r="BJ30" s="168"/>
      <c r="BK30" s="168"/>
      <c r="BL30" s="168"/>
      <c r="BM30" s="168"/>
      <c r="BN30" s="168"/>
      <c r="BO30" s="168"/>
      <c r="BP30" s="168"/>
      <c r="BQ30" s="168"/>
      <c r="BR30" s="168"/>
      <c r="BS30" s="168"/>
      <c r="BT30" s="168"/>
      <c r="BU30" s="169"/>
      <c r="CD30" s="17">
        <v>9</v>
      </c>
    </row>
    <row r="31" spans="1:82" ht="22.5" customHeight="1">
      <c r="A31" s="126">
        <v>19</v>
      </c>
      <c r="B31" s="127"/>
      <c r="C31" s="127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0"/>
      <c r="U31" s="161"/>
      <c r="V31" s="161"/>
      <c r="W31" s="161"/>
      <c r="X31" s="161"/>
      <c r="Y31" s="161"/>
      <c r="Z31" s="161"/>
      <c r="AA31" s="162"/>
      <c r="AB31" s="164"/>
      <c r="AC31" s="165"/>
      <c r="AD31" s="165"/>
      <c r="AE31" s="166"/>
      <c r="AF31" s="294"/>
      <c r="AG31" s="295"/>
      <c r="AH31" s="295"/>
      <c r="AI31" s="296"/>
      <c r="AJ31" s="145"/>
      <c r="AK31" s="146"/>
      <c r="AL31" s="146"/>
      <c r="AM31" s="147"/>
      <c r="AN31" s="284"/>
      <c r="AO31" s="284"/>
      <c r="AP31" s="284"/>
      <c r="AQ31" s="284"/>
      <c r="AR31" s="284"/>
      <c r="AS31" s="284"/>
      <c r="AT31" s="284"/>
      <c r="AU31" s="284"/>
      <c r="AV31" s="284"/>
      <c r="AW31" s="284"/>
      <c r="AX31" s="284"/>
      <c r="AY31" s="284"/>
      <c r="AZ31" s="284"/>
      <c r="BA31" s="284"/>
      <c r="BB31" s="284"/>
      <c r="BC31" s="284"/>
      <c r="BD31" s="284"/>
      <c r="BE31" s="284"/>
      <c r="BF31" s="284"/>
      <c r="BG31" s="284"/>
      <c r="BH31" s="167"/>
      <c r="BI31" s="168"/>
      <c r="BJ31" s="168"/>
      <c r="BK31" s="168"/>
      <c r="BL31" s="168"/>
      <c r="BM31" s="168"/>
      <c r="BN31" s="168"/>
      <c r="BO31" s="168"/>
      <c r="BP31" s="168"/>
      <c r="BQ31" s="168"/>
      <c r="BR31" s="168"/>
      <c r="BS31" s="168"/>
      <c r="BT31" s="168"/>
      <c r="BU31" s="169"/>
      <c r="CD31" s="17">
        <v>10</v>
      </c>
    </row>
    <row r="32" spans="1:82" ht="22.5" customHeight="1">
      <c r="A32" s="126">
        <v>20</v>
      </c>
      <c r="B32" s="127"/>
      <c r="C32" s="127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0"/>
      <c r="U32" s="161"/>
      <c r="V32" s="161"/>
      <c r="W32" s="161"/>
      <c r="X32" s="161"/>
      <c r="Y32" s="161"/>
      <c r="Z32" s="161"/>
      <c r="AA32" s="162"/>
      <c r="AB32" s="164"/>
      <c r="AC32" s="165"/>
      <c r="AD32" s="165"/>
      <c r="AE32" s="166"/>
      <c r="AF32" s="294"/>
      <c r="AG32" s="295"/>
      <c r="AH32" s="295"/>
      <c r="AI32" s="296"/>
      <c r="AJ32" s="145"/>
      <c r="AK32" s="146"/>
      <c r="AL32" s="146"/>
      <c r="AM32" s="147"/>
      <c r="AN32" s="284"/>
      <c r="AO32" s="284"/>
      <c r="AP32" s="284"/>
      <c r="AQ32" s="284"/>
      <c r="AR32" s="284"/>
      <c r="AS32" s="284"/>
      <c r="AT32" s="284"/>
      <c r="AU32" s="284"/>
      <c r="AV32" s="284"/>
      <c r="AW32" s="284"/>
      <c r="AX32" s="284"/>
      <c r="AY32" s="284"/>
      <c r="AZ32" s="284"/>
      <c r="BA32" s="284"/>
      <c r="BB32" s="284"/>
      <c r="BC32" s="284"/>
      <c r="BD32" s="284"/>
      <c r="BE32" s="284"/>
      <c r="BF32" s="284"/>
      <c r="BG32" s="284"/>
      <c r="BH32" s="167"/>
      <c r="BI32" s="168"/>
      <c r="BJ32" s="168"/>
      <c r="BK32" s="168"/>
      <c r="BL32" s="168"/>
      <c r="BM32" s="168"/>
      <c r="BN32" s="168"/>
      <c r="BO32" s="168"/>
      <c r="BP32" s="168"/>
      <c r="BQ32" s="168"/>
      <c r="BR32" s="168"/>
      <c r="BS32" s="168"/>
      <c r="BT32" s="168"/>
      <c r="BU32" s="169"/>
      <c r="CD32" s="17">
        <v>11</v>
      </c>
    </row>
    <row r="33" spans="1:82" ht="22.5" customHeight="1">
      <c r="A33" s="116" t="s">
        <v>28</v>
      </c>
      <c r="B33" s="116"/>
      <c r="C33" s="116"/>
      <c r="D33" s="129" t="s">
        <v>29</v>
      </c>
      <c r="E33" s="129"/>
      <c r="F33" s="129"/>
      <c r="G33" s="129"/>
      <c r="H33" s="129"/>
      <c r="I33" s="129"/>
      <c r="J33" s="129"/>
      <c r="K33" s="129"/>
      <c r="L33" s="129" t="s">
        <v>30</v>
      </c>
      <c r="M33" s="129"/>
      <c r="N33" s="129"/>
      <c r="O33" s="129"/>
      <c r="P33" s="129"/>
      <c r="Q33" s="129"/>
      <c r="R33" s="129"/>
      <c r="S33" s="129"/>
      <c r="T33" s="130" t="s">
        <v>31</v>
      </c>
      <c r="U33" s="131"/>
      <c r="V33" s="131"/>
      <c r="W33" s="131"/>
      <c r="X33" s="131"/>
      <c r="Y33" s="131"/>
      <c r="Z33" s="131"/>
      <c r="AA33" s="132"/>
      <c r="AB33" s="133"/>
      <c r="AC33" s="134"/>
      <c r="AD33" s="134"/>
      <c r="AE33" s="135"/>
      <c r="AF33" s="173" t="s">
        <v>32</v>
      </c>
      <c r="AG33" s="173"/>
      <c r="AH33" s="173"/>
      <c r="AI33" s="173"/>
      <c r="AJ33" s="177">
        <v>32</v>
      </c>
      <c r="AK33" s="178"/>
      <c r="AL33" s="178"/>
      <c r="AM33" s="179"/>
      <c r="AN33" s="104" t="s">
        <v>71</v>
      </c>
      <c r="AO33" s="105"/>
      <c r="AP33" s="105"/>
      <c r="AQ33" s="105"/>
      <c r="AR33" s="105"/>
      <c r="AS33" s="106"/>
      <c r="AT33" s="104">
        <v>1</v>
      </c>
      <c r="AU33" s="105"/>
      <c r="AV33" s="105"/>
      <c r="AW33" s="106"/>
      <c r="AX33" s="116" t="s">
        <v>72</v>
      </c>
      <c r="AY33" s="116"/>
      <c r="AZ33" s="116"/>
      <c r="BA33" s="116"/>
      <c r="BB33" s="116"/>
      <c r="BC33" s="116"/>
      <c r="BD33" s="116">
        <v>1</v>
      </c>
      <c r="BE33" s="116"/>
      <c r="BF33" s="116"/>
      <c r="BG33" s="116"/>
      <c r="BH33" s="130" t="s">
        <v>87</v>
      </c>
      <c r="BI33" s="131"/>
      <c r="BJ33" s="131"/>
      <c r="BK33" s="131"/>
      <c r="BL33" s="131"/>
      <c r="BM33" s="131"/>
      <c r="BN33" s="131"/>
      <c r="BO33" s="131"/>
      <c r="BP33" s="131"/>
      <c r="BQ33" s="131"/>
      <c r="BR33" s="131"/>
      <c r="BS33" s="131"/>
      <c r="BT33" s="131"/>
      <c r="BU33" s="132"/>
      <c r="CD33" s="17">
        <v>12</v>
      </c>
    </row>
    <row r="34" spans="1:82" ht="22.5" customHeight="1">
      <c r="A34" s="116" t="s">
        <v>33</v>
      </c>
      <c r="B34" s="116"/>
      <c r="C34" s="116"/>
      <c r="D34" s="129" t="s">
        <v>29</v>
      </c>
      <c r="E34" s="129"/>
      <c r="F34" s="129"/>
      <c r="G34" s="129"/>
      <c r="H34" s="129"/>
      <c r="I34" s="129"/>
      <c r="J34" s="129"/>
      <c r="K34" s="129"/>
      <c r="L34" s="129" t="s">
        <v>34</v>
      </c>
      <c r="M34" s="129"/>
      <c r="N34" s="129"/>
      <c r="O34" s="129"/>
      <c r="P34" s="129"/>
      <c r="Q34" s="129"/>
      <c r="R34" s="129"/>
      <c r="S34" s="129"/>
      <c r="T34" s="130" t="s">
        <v>35</v>
      </c>
      <c r="U34" s="131"/>
      <c r="V34" s="131"/>
      <c r="W34" s="131"/>
      <c r="X34" s="131"/>
      <c r="Y34" s="131"/>
      <c r="Z34" s="131"/>
      <c r="AA34" s="132"/>
      <c r="AB34" s="133"/>
      <c r="AC34" s="134"/>
      <c r="AD34" s="134"/>
      <c r="AE34" s="135"/>
      <c r="AF34" s="173" t="s">
        <v>32</v>
      </c>
      <c r="AG34" s="173"/>
      <c r="AH34" s="173"/>
      <c r="AI34" s="173"/>
      <c r="AJ34" s="174">
        <v>25</v>
      </c>
      <c r="AK34" s="175"/>
      <c r="AL34" s="175"/>
      <c r="AM34" s="176"/>
      <c r="AN34" s="170" t="s">
        <v>71</v>
      </c>
      <c r="AO34" s="171"/>
      <c r="AP34" s="171"/>
      <c r="AQ34" s="171"/>
      <c r="AR34" s="171"/>
      <c r="AS34" s="172"/>
      <c r="AT34" s="170">
        <v>1</v>
      </c>
      <c r="AU34" s="171"/>
      <c r="AV34" s="171"/>
      <c r="AW34" s="172"/>
      <c r="AX34" s="116" t="s">
        <v>72</v>
      </c>
      <c r="AY34" s="116"/>
      <c r="AZ34" s="116"/>
      <c r="BA34" s="116"/>
      <c r="BB34" s="116"/>
      <c r="BC34" s="116"/>
      <c r="BD34" s="116">
        <v>2</v>
      </c>
      <c r="BE34" s="116"/>
      <c r="BF34" s="116"/>
      <c r="BG34" s="116"/>
      <c r="BH34" s="130" t="s">
        <v>87</v>
      </c>
      <c r="BI34" s="131"/>
      <c r="BJ34" s="131"/>
      <c r="BK34" s="131"/>
      <c r="BL34" s="131"/>
      <c r="BM34" s="131"/>
      <c r="BN34" s="131"/>
      <c r="BO34" s="131"/>
      <c r="BP34" s="131"/>
      <c r="BQ34" s="131"/>
      <c r="BR34" s="131"/>
      <c r="BS34" s="131"/>
      <c r="BT34" s="131"/>
      <c r="BU34" s="132"/>
      <c r="CD34" s="17">
        <v>13</v>
      </c>
    </row>
    <row r="35" spans="1:82" ht="22.5" customHeight="1">
      <c r="A35" s="116" t="s">
        <v>83</v>
      </c>
      <c r="B35" s="116"/>
      <c r="C35" s="116"/>
      <c r="D35" s="129" t="s">
        <v>29</v>
      </c>
      <c r="E35" s="129"/>
      <c r="F35" s="129"/>
      <c r="G35" s="129"/>
      <c r="H35" s="129"/>
      <c r="I35" s="129"/>
      <c r="J35" s="129"/>
      <c r="K35" s="129"/>
      <c r="L35" s="129" t="s">
        <v>84</v>
      </c>
      <c r="M35" s="129"/>
      <c r="N35" s="129"/>
      <c r="O35" s="129"/>
      <c r="P35" s="129"/>
      <c r="Q35" s="129"/>
      <c r="R35" s="129"/>
      <c r="S35" s="129"/>
      <c r="T35" s="129" t="s">
        <v>85</v>
      </c>
      <c r="U35" s="129"/>
      <c r="V35" s="129"/>
      <c r="W35" s="129"/>
      <c r="X35" s="129"/>
      <c r="Y35" s="129"/>
      <c r="Z35" s="129"/>
      <c r="AA35" s="129"/>
      <c r="AB35" s="298"/>
      <c r="AC35" s="298"/>
      <c r="AD35" s="298"/>
      <c r="AE35" s="298"/>
      <c r="AF35" s="173" t="s">
        <v>93</v>
      </c>
      <c r="AG35" s="173"/>
      <c r="AH35" s="173"/>
      <c r="AI35" s="173"/>
      <c r="AJ35" s="297">
        <v>2</v>
      </c>
      <c r="AK35" s="297"/>
      <c r="AL35" s="297"/>
      <c r="AM35" s="297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 t="s">
        <v>72</v>
      </c>
      <c r="AY35" s="116"/>
      <c r="AZ35" s="116"/>
      <c r="BA35" s="116"/>
      <c r="BB35" s="116"/>
      <c r="BC35" s="116"/>
      <c r="BD35" s="116">
        <v>3</v>
      </c>
      <c r="BE35" s="116"/>
      <c r="BF35" s="116"/>
      <c r="BG35" s="116"/>
      <c r="BH35" s="129" t="s">
        <v>92</v>
      </c>
      <c r="BI35" s="129"/>
      <c r="BJ35" s="129"/>
      <c r="BK35" s="129"/>
      <c r="BL35" s="129"/>
      <c r="BM35" s="129"/>
      <c r="BN35" s="129"/>
      <c r="BO35" s="129"/>
      <c r="BP35" s="129"/>
      <c r="BQ35" s="129"/>
      <c r="BR35" s="129"/>
      <c r="BS35" s="129"/>
      <c r="BT35" s="129"/>
      <c r="BU35" s="129"/>
      <c r="CD35" s="17">
        <v>14</v>
      </c>
    </row>
    <row r="36" spans="1:82">
      <c r="A36" s="117"/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17"/>
      <c r="AO36" s="117"/>
      <c r="AP36" s="117"/>
      <c r="AQ36" s="117"/>
      <c r="AR36" s="117"/>
      <c r="AS36" s="117"/>
      <c r="AT36" s="117"/>
      <c r="AU36" s="117"/>
      <c r="AV36" s="117"/>
      <c r="AW36" s="117"/>
      <c r="AX36" s="117"/>
      <c r="AY36" s="117"/>
      <c r="AZ36" s="117"/>
      <c r="BA36" s="117"/>
      <c r="BB36" s="117"/>
      <c r="BC36" s="117"/>
      <c r="BD36" s="117"/>
      <c r="BE36" s="117"/>
      <c r="BF36" s="117"/>
      <c r="BG36" s="117"/>
      <c r="BH36" s="117"/>
      <c r="BI36" s="117"/>
      <c r="BJ36" s="117"/>
      <c r="BK36" s="117"/>
      <c r="BL36" s="117"/>
      <c r="BM36" s="117"/>
      <c r="BN36" s="117"/>
      <c r="BO36" s="117"/>
      <c r="BP36" s="117"/>
      <c r="BQ36" s="117"/>
      <c r="BR36" s="117"/>
      <c r="BS36" s="117"/>
      <c r="BT36" s="117"/>
      <c r="BU36" s="117"/>
      <c r="CD36" s="17">
        <v>15</v>
      </c>
    </row>
    <row r="37" spans="1:82">
      <c r="A37" s="117"/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313"/>
      <c r="U37" s="313"/>
      <c r="V37" s="313"/>
      <c r="W37" s="313"/>
      <c r="X37" s="313"/>
      <c r="Y37" s="313"/>
      <c r="Z37" s="313"/>
      <c r="AA37" s="313"/>
      <c r="AB37" s="313"/>
      <c r="AC37" s="313"/>
      <c r="AD37" s="313"/>
      <c r="AE37" s="313"/>
      <c r="AF37" s="313"/>
      <c r="AG37" s="313"/>
      <c r="AH37" s="313"/>
      <c r="AI37" s="313"/>
      <c r="AJ37" s="313"/>
      <c r="AK37" s="313"/>
      <c r="AL37" s="117"/>
      <c r="AM37" s="117"/>
      <c r="AN37" s="117"/>
      <c r="AO37" s="117"/>
      <c r="AP37" s="117"/>
      <c r="AQ37" s="117"/>
      <c r="AR37" s="117"/>
      <c r="AS37" s="117"/>
      <c r="AT37" s="117"/>
      <c r="AU37" s="117"/>
      <c r="AV37" s="117"/>
      <c r="AW37" s="117"/>
      <c r="AX37" s="117"/>
      <c r="AY37" s="117"/>
      <c r="AZ37" s="117"/>
      <c r="BA37" s="117"/>
      <c r="BB37" s="117"/>
      <c r="BC37" s="117"/>
      <c r="BD37" s="117"/>
      <c r="BE37" s="117"/>
      <c r="BF37" s="117"/>
      <c r="BG37" s="117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BR37" s="117"/>
      <c r="BS37" s="117"/>
      <c r="BT37" s="117"/>
      <c r="BU37" s="117"/>
      <c r="CD37" s="17">
        <v>16</v>
      </c>
    </row>
    <row r="38" spans="1:82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7"/>
      <c r="AO38" s="117"/>
      <c r="AP38" s="117"/>
      <c r="AQ38" s="117"/>
      <c r="AR38" s="117"/>
      <c r="AS38" s="117"/>
      <c r="AT38" s="117"/>
      <c r="AU38" s="117"/>
      <c r="AV38" s="117"/>
      <c r="AW38" s="117"/>
      <c r="AX38" s="117"/>
      <c r="AY38" s="117"/>
      <c r="AZ38" s="117"/>
      <c r="BA38" s="117"/>
      <c r="BB38" s="117"/>
      <c r="BC38" s="117"/>
      <c r="BD38" s="117"/>
      <c r="BE38" s="117"/>
      <c r="BF38" s="117"/>
      <c r="BG38" s="117"/>
      <c r="BH38" s="117"/>
      <c r="BI38" s="117"/>
      <c r="BJ38" s="117"/>
      <c r="BK38" s="117"/>
      <c r="BL38" s="117"/>
      <c r="BM38" s="117"/>
      <c r="BN38" s="117"/>
      <c r="BO38" s="117"/>
      <c r="BP38" s="117"/>
      <c r="BQ38" s="117"/>
      <c r="BR38" s="117"/>
      <c r="BS38" s="117"/>
      <c r="BT38" s="117"/>
      <c r="BU38" s="117"/>
      <c r="CD38" s="17">
        <v>17</v>
      </c>
    </row>
    <row r="39" spans="1:82" ht="20.25" customHeight="1">
      <c r="A39" s="314"/>
      <c r="B39" s="314"/>
      <c r="C39" s="314"/>
      <c r="D39" s="314"/>
      <c r="E39" s="314"/>
      <c r="F39" s="314"/>
      <c r="G39" s="314"/>
      <c r="H39" s="314"/>
      <c r="I39" s="314"/>
      <c r="J39" s="314"/>
      <c r="K39" s="314"/>
      <c r="L39" s="314"/>
      <c r="M39" s="314"/>
      <c r="N39" s="314"/>
      <c r="O39" s="314"/>
      <c r="P39" s="314"/>
      <c r="Q39" s="314"/>
      <c r="R39" s="314"/>
      <c r="S39" s="314"/>
      <c r="T39" s="314"/>
      <c r="U39" s="314"/>
      <c r="V39" s="314"/>
      <c r="W39" s="314"/>
      <c r="X39" s="314"/>
      <c r="Y39" s="314"/>
      <c r="Z39" s="314"/>
      <c r="AA39" s="314"/>
      <c r="AB39" s="314"/>
      <c r="AC39" s="314"/>
      <c r="AD39" s="314"/>
      <c r="AE39" s="314"/>
      <c r="AF39" s="314"/>
      <c r="AG39" s="314"/>
      <c r="AH39" s="314"/>
      <c r="AI39" s="314"/>
      <c r="AJ39" s="314"/>
      <c r="AK39" s="314"/>
      <c r="AL39" s="314"/>
      <c r="AM39" s="314"/>
      <c r="AN39" s="314"/>
      <c r="AO39" s="314"/>
      <c r="AP39" s="314"/>
      <c r="AQ39" s="314"/>
      <c r="AR39" s="314"/>
      <c r="AS39" s="314"/>
      <c r="AT39" s="314"/>
      <c r="AU39" s="314"/>
      <c r="AV39" s="314"/>
      <c r="AW39" s="314"/>
      <c r="AX39" s="314"/>
      <c r="AY39" s="314"/>
      <c r="AZ39" s="314"/>
      <c r="BA39" s="314"/>
      <c r="BB39" s="314"/>
      <c r="BC39" s="314"/>
      <c r="BD39" s="314"/>
      <c r="BE39" s="314"/>
      <c r="BF39" s="314"/>
      <c r="BG39" s="314"/>
      <c r="BH39" s="314"/>
      <c r="BI39" s="314"/>
      <c r="BJ39" s="314"/>
      <c r="BK39" s="314"/>
      <c r="BL39" s="314"/>
      <c r="BM39" s="314"/>
      <c r="BN39" s="314"/>
      <c r="BO39" s="314"/>
      <c r="BP39" s="314"/>
      <c r="BQ39" s="314"/>
      <c r="BR39" s="314"/>
      <c r="BS39" s="314"/>
      <c r="BT39" s="314"/>
      <c r="BU39" s="314"/>
      <c r="CD39" s="17">
        <v>18</v>
      </c>
    </row>
    <row r="40" spans="1:82" ht="6.75" customHeight="1">
      <c r="A40" s="42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CD40" s="17">
        <v>19</v>
      </c>
    </row>
    <row r="41" spans="1:82" ht="18.75" customHeight="1">
      <c r="A41" s="43"/>
      <c r="B41" s="306"/>
      <c r="C41" s="306"/>
      <c r="D41" s="306"/>
      <c r="E41" s="306"/>
      <c r="F41" s="307"/>
      <c r="G41" s="307"/>
      <c r="H41" s="307"/>
      <c r="I41" s="308"/>
      <c r="J41" s="308"/>
      <c r="K41" s="308"/>
      <c r="L41" s="307"/>
      <c r="M41" s="307"/>
      <c r="N41" s="307"/>
      <c r="O41" s="308"/>
      <c r="P41" s="308"/>
      <c r="Q41" s="308"/>
      <c r="R41" s="307"/>
      <c r="S41" s="307"/>
      <c r="T41" s="307"/>
      <c r="U41" s="311"/>
      <c r="V41" s="311"/>
      <c r="W41" s="311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CD41" s="17">
        <v>20</v>
      </c>
    </row>
    <row r="42" spans="1:82" ht="3.75" customHeight="1">
      <c r="A42" s="42"/>
      <c r="B42" s="45"/>
      <c r="C42" s="45"/>
      <c r="D42" s="45"/>
      <c r="E42" s="45"/>
      <c r="F42" s="46"/>
      <c r="G42" s="46"/>
      <c r="H42" s="46"/>
      <c r="I42" s="47"/>
      <c r="J42" s="47"/>
      <c r="K42" s="47"/>
      <c r="L42" s="46"/>
      <c r="M42" s="46"/>
      <c r="N42" s="46"/>
      <c r="O42" s="47"/>
      <c r="P42" s="47"/>
      <c r="Q42" s="47"/>
      <c r="R42" s="46"/>
      <c r="S42" s="46"/>
      <c r="T42" s="46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8"/>
      <c r="CD42" s="17">
        <v>21</v>
      </c>
    </row>
    <row r="43" spans="1:82" ht="12.75" customHeight="1">
      <c r="A43" s="43"/>
      <c r="B43" s="44"/>
      <c r="C43" s="44"/>
      <c r="D43" s="44"/>
      <c r="E43" s="44"/>
      <c r="F43" s="44"/>
      <c r="G43" s="312"/>
      <c r="H43" s="312"/>
      <c r="I43" s="312"/>
      <c r="J43" s="312"/>
      <c r="K43" s="312"/>
      <c r="L43" s="312"/>
      <c r="M43" s="312"/>
      <c r="N43" s="312"/>
      <c r="O43" s="312"/>
      <c r="P43" s="312"/>
      <c r="Q43" s="312"/>
      <c r="R43" s="312"/>
      <c r="S43" s="312"/>
      <c r="T43" s="312"/>
      <c r="U43" s="312"/>
      <c r="V43" s="312"/>
      <c r="W43" s="312"/>
      <c r="X43" s="312"/>
      <c r="Y43" s="312"/>
      <c r="Z43" s="312"/>
      <c r="AA43" s="312"/>
      <c r="AB43" s="312"/>
      <c r="AC43" s="312"/>
      <c r="AD43" s="312"/>
      <c r="AE43" s="312"/>
      <c r="AF43" s="312"/>
      <c r="AG43" s="312"/>
      <c r="AH43" s="312"/>
      <c r="AI43" s="308"/>
      <c r="AJ43" s="308"/>
      <c r="AK43" s="308"/>
      <c r="AL43" s="308"/>
      <c r="AM43" s="29"/>
      <c r="AN43" s="29"/>
      <c r="AO43" s="309"/>
      <c r="AP43" s="309"/>
      <c r="AQ43" s="309"/>
      <c r="AR43" s="309"/>
      <c r="AS43" s="310"/>
      <c r="AT43" s="310"/>
      <c r="AU43" s="310"/>
      <c r="AV43" s="310"/>
      <c r="AW43" s="310"/>
      <c r="AX43" s="310"/>
      <c r="AY43" s="310"/>
      <c r="AZ43" s="310"/>
      <c r="BA43" s="310"/>
      <c r="BB43" s="310"/>
      <c r="BC43" s="310"/>
      <c r="BD43" s="310"/>
      <c r="BE43" s="310"/>
      <c r="BF43" s="310"/>
      <c r="BG43" s="310"/>
      <c r="BH43" s="310"/>
      <c r="BI43" s="310"/>
      <c r="BJ43" s="310"/>
      <c r="BK43" s="310"/>
      <c r="BL43" s="310"/>
      <c r="BM43" s="310"/>
      <c r="BN43" s="310"/>
      <c r="BO43" s="309"/>
      <c r="BP43" s="309"/>
      <c r="BQ43" s="309"/>
      <c r="BR43" s="309"/>
      <c r="BS43" s="29"/>
      <c r="BT43" s="29"/>
      <c r="BU43" s="29"/>
      <c r="CD43" s="17">
        <v>22</v>
      </c>
    </row>
    <row r="44" spans="1:82">
      <c r="A44" s="43"/>
      <c r="B44" s="44"/>
      <c r="C44" s="44"/>
      <c r="D44" s="44"/>
      <c r="E44" s="44"/>
      <c r="F44" s="44"/>
      <c r="G44" s="312"/>
      <c r="H44" s="312"/>
      <c r="I44" s="312"/>
      <c r="J44" s="312"/>
      <c r="K44" s="312"/>
      <c r="L44" s="312"/>
      <c r="M44" s="312"/>
      <c r="N44" s="312"/>
      <c r="O44" s="312"/>
      <c r="P44" s="312"/>
      <c r="Q44" s="312"/>
      <c r="R44" s="312"/>
      <c r="S44" s="312"/>
      <c r="T44" s="312"/>
      <c r="U44" s="312"/>
      <c r="V44" s="312"/>
      <c r="W44" s="312"/>
      <c r="X44" s="312"/>
      <c r="Y44" s="312"/>
      <c r="Z44" s="312"/>
      <c r="AA44" s="312"/>
      <c r="AB44" s="312"/>
      <c r="AC44" s="312"/>
      <c r="AD44" s="312"/>
      <c r="AE44" s="312"/>
      <c r="AF44" s="312"/>
      <c r="AG44" s="312"/>
      <c r="AH44" s="312"/>
      <c r="AI44" s="308"/>
      <c r="AJ44" s="308"/>
      <c r="AK44" s="308"/>
      <c r="AL44" s="308"/>
      <c r="AM44" s="29"/>
      <c r="AN44" s="29"/>
      <c r="AO44" s="309"/>
      <c r="AP44" s="309"/>
      <c r="AQ44" s="309"/>
      <c r="AR44" s="309"/>
      <c r="AS44" s="310"/>
      <c r="AT44" s="310"/>
      <c r="AU44" s="310"/>
      <c r="AV44" s="310"/>
      <c r="AW44" s="310"/>
      <c r="AX44" s="310"/>
      <c r="AY44" s="310"/>
      <c r="AZ44" s="310"/>
      <c r="BA44" s="310"/>
      <c r="BB44" s="310"/>
      <c r="BC44" s="310"/>
      <c r="BD44" s="310"/>
      <c r="BE44" s="310"/>
      <c r="BF44" s="310"/>
      <c r="BG44" s="310"/>
      <c r="BH44" s="310"/>
      <c r="BI44" s="310"/>
      <c r="BJ44" s="310"/>
      <c r="BK44" s="310"/>
      <c r="BL44" s="310"/>
      <c r="BM44" s="310"/>
      <c r="BN44" s="310"/>
      <c r="BO44" s="309"/>
      <c r="BP44" s="309"/>
      <c r="BQ44" s="309"/>
      <c r="BR44" s="309"/>
      <c r="BS44" s="29"/>
      <c r="BT44" s="29"/>
      <c r="BU44" s="29"/>
      <c r="CD44" s="17">
        <v>23</v>
      </c>
    </row>
    <row r="45" spans="1:82">
      <c r="CD45" s="17">
        <v>24</v>
      </c>
    </row>
    <row r="46" spans="1:82">
      <c r="CD46" s="17">
        <v>25</v>
      </c>
    </row>
    <row r="47" spans="1:82">
      <c r="CD47" s="17">
        <v>26</v>
      </c>
    </row>
    <row r="48" spans="1:82">
      <c r="CD48" s="17">
        <v>27</v>
      </c>
    </row>
    <row r="49" spans="82:82">
      <c r="CD49" s="17">
        <v>28</v>
      </c>
    </row>
    <row r="50" spans="82:82">
      <c r="CD50" s="17">
        <v>29</v>
      </c>
    </row>
    <row r="51" spans="82:82">
      <c r="CD51" s="17">
        <v>30</v>
      </c>
    </row>
    <row r="52" spans="82:82">
      <c r="CD52" s="17">
        <v>31</v>
      </c>
    </row>
    <row r="53" spans="82:82">
      <c r="CD53" s="17">
        <v>32</v>
      </c>
    </row>
    <row r="54" spans="82:82">
      <c r="CD54" s="17">
        <v>33</v>
      </c>
    </row>
    <row r="55" spans="82:82">
      <c r="CD55" s="17">
        <v>34</v>
      </c>
    </row>
    <row r="56" spans="82:82">
      <c r="CD56" s="17">
        <v>35</v>
      </c>
    </row>
    <row r="57" spans="82:82">
      <c r="CD57" s="17">
        <v>36</v>
      </c>
    </row>
    <row r="58" spans="82:82">
      <c r="CD58" s="17">
        <v>37</v>
      </c>
    </row>
    <row r="59" spans="82:82">
      <c r="CD59" s="17">
        <v>38</v>
      </c>
    </row>
    <row r="60" spans="82:82">
      <c r="CD60" s="17">
        <v>39</v>
      </c>
    </row>
    <row r="61" spans="82:82">
      <c r="CD61" s="17">
        <v>40</v>
      </c>
    </row>
  </sheetData>
  <mergeCells count="361">
    <mergeCell ref="BE2:BF2"/>
    <mergeCell ref="A1:BM1"/>
    <mergeCell ref="A2:C2"/>
    <mergeCell ref="BR7:BU7"/>
    <mergeCell ref="AC4:AF4"/>
    <mergeCell ref="AC5:AF5"/>
    <mergeCell ref="AG4:AJ4"/>
    <mergeCell ref="AG5:AJ5"/>
    <mergeCell ref="A7:K7"/>
    <mergeCell ref="L7:AM7"/>
    <mergeCell ref="D2:G2"/>
    <mergeCell ref="H2:J2"/>
    <mergeCell ref="M2:BD2"/>
    <mergeCell ref="K2:L2"/>
    <mergeCell ref="AJ30:AM30"/>
    <mergeCell ref="AJ31:AM31"/>
    <mergeCell ref="AJ32:AM32"/>
    <mergeCell ref="AB11:AI11"/>
    <mergeCell ref="AB12:AE12"/>
    <mergeCell ref="AF12:AI12"/>
    <mergeCell ref="AJ14:AM14"/>
    <mergeCell ref="AJ15:AM15"/>
    <mergeCell ref="AF26:AI26"/>
    <mergeCell ref="AB19:AE19"/>
    <mergeCell ref="AB30:AE30"/>
    <mergeCell ref="AB29:AE29"/>
    <mergeCell ref="AJ23:AM23"/>
    <mergeCell ref="AN38:BU38"/>
    <mergeCell ref="V38:AI38"/>
    <mergeCell ref="AJ38:AM38"/>
    <mergeCell ref="A8:K8"/>
    <mergeCell ref="BJ9:BN9"/>
    <mergeCell ref="BO9:BP9"/>
    <mergeCell ref="BQ9:BU9"/>
    <mergeCell ref="AV9:BB9"/>
    <mergeCell ref="BD23:BG23"/>
    <mergeCell ref="BD22:BG22"/>
    <mergeCell ref="BD24:BG24"/>
    <mergeCell ref="AT27:AW27"/>
    <mergeCell ref="AX23:BC23"/>
    <mergeCell ref="BD25:BG25"/>
    <mergeCell ref="AT25:AW25"/>
    <mergeCell ref="AX24:BC24"/>
    <mergeCell ref="AT26:AW26"/>
    <mergeCell ref="AN11:BG11"/>
    <mergeCell ref="AT30:AW30"/>
    <mergeCell ref="AT31:AW31"/>
    <mergeCell ref="AT32:AW32"/>
    <mergeCell ref="AN12:AS12"/>
    <mergeCell ref="AN13:AS13"/>
    <mergeCell ref="AN14:AS14"/>
    <mergeCell ref="AX30:BC30"/>
    <mergeCell ref="AX31:BC31"/>
    <mergeCell ref="AN30:AS30"/>
    <mergeCell ref="AN31:AS31"/>
    <mergeCell ref="AN32:AS32"/>
    <mergeCell ref="AN7:AW7"/>
    <mergeCell ref="AX7:BQ7"/>
    <mergeCell ref="AN16:AS16"/>
    <mergeCell ref="AN17:AS17"/>
    <mergeCell ref="AN18:AS18"/>
    <mergeCell ref="AT22:AW22"/>
    <mergeCell ref="AT14:AW14"/>
    <mergeCell ref="AT15:AW15"/>
    <mergeCell ref="BD18:BG18"/>
    <mergeCell ref="BD17:BG17"/>
    <mergeCell ref="BD26:BG26"/>
    <mergeCell ref="BD27:BG27"/>
    <mergeCell ref="BD28:BG28"/>
    <mergeCell ref="BH30:BU30"/>
    <mergeCell ref="BH31:BU31"/>
    <mergeCell ref="BH32:BU32"/>
    <mergeCell ref="BD30:BG30"/>
    <mergeCell ref="BD29:BG29"/>
    <mergeCell ref="BD32:BG32"/>
    <mergeCell ref="T31:AA31"/>
    <mergeCell ref="AN33:AS33"/>
    <mergeCell ref="AT33:AW33"/>
    <mergeCell ref="AX33:BC33"/>
    <mergeCell ref="BD33:BG33"/>
    <mergeCell ref="AX32:BC32"/>
    <mergeCell ref="T32:AA32"/>
    <mergeCell ref="D34:K34"/>
    <mergeCell ref="L34:S34"/>
    <mergeCell ref="T34:AA34"/>
    <mergeCell ref="AB34:AE34"/>
    <mergeCell ref="T33:AA33"/>
    <mergeCell ref="AB33:AE33"/>
    <mergeCell ref="L33:S33"/>
    <mergeCell ref="L31:S31"/>
    <mergeCell ref="AB32:AE32"/>
    <mergeCell ref="AB31:AE31"/>
    <mergeCell ref="D33:K33"/>
    <mergeCell ref="BD31:BG31"/>
    <mergeCell ref="AJ28:AM28"/>
    <mergeCell ref="AT29:AW29"/>
    <mergeCell ref="AX28:BC28"/>
    <mergeCell ref="BH13:BU13"/>
    <mergeCell ref="BH14:BU14"/>
    <mergeCell ref="BH15:BU15"/>
    <mergeCell ref="BH16:BU16"/>
    <mergeCell ref="BH24:BU24"/>
    <mergeCell ref="BH17:BU17"/>
    <mergeCell ref="BH18:BU18"/>
    <mergeCell ref="BH19:BU19"/>
    <mergeCell ref="BH20:BU20"/>
    <mergeCell ref="BH21:BU21"/>
    <mergeCell ref="BH22:BU22"/>
    <mergeCell ref="BH23:BU23"/>
    <mergeCell ref="BH25:BU25"/>
    <mergeCell ref="BH26:BU26"/>
    <mergeCell ref="BH27:BU27"/>
    <mergeCell ref="BH28:BU28"/>
    <mergeCell ref="BH29:BU29"/>
    <mergeCell ref="AX29:BC29"/>
    <mergeCell ref="BD21:BG21"/>
    <mergeCell ref="AN22:AS22"/>
    <mergeCell ref="BH11:BU12"/>
    <mergeCell ref="A39:BU39"/>
    <mergeCell ref="AF32:AI32"/>
    <mergeCell ref="AF28:AI28"/>
    <mergeCell ref="AF29:AI29"/>
    <mergeCell ref="AF30:AI30"/>
    <mergeCell ref="AF31:AI31"/>
    <mergeCell ref="AB17:AE17"/>
    <mergeCell ref="AB18:AE18"/>
    <mergeCell ref="AJ19:AM19"/>
    <mergeCell ref="AT19:AW19"/>
    <mergeCell ref="AT18:AW18"/>
    <mergeCell ref="AJ17:AM17"/>
    <mergeCell ref="AJ18:AM18"/>
    <mergeCell ref="AF25:AI25"/>
    <mergeCell ref="AT24:AW24"/>
    <mergeCell ref="AN24:AS24"/>
    <mergeCell ref="AJ24:AM24"/>
    <mergeCell ref="AJ20:AM20"/>
    <mergeCell ref="AT16:AW16"/>
    <mergeCell ref="AJ16:AM16"/>
    <mergeCell ref="AF23:AI23"/>
    <mergeCell ref="AT23:AW23"/>
    <mergeCell ref="AN23:AS23"/>
    <mergeCell ref="AF27:AI27"/>
    <mergeCell ref="AF20:AI20"/>
    <mergeCell ref="AF21:AI21"/>
    <mergeCell ref="AF22:AI22"/>
    <mergeCell ref="AB22:AE22"/>
    <mergeCell ref="AB23:AE23"/>
    <mergeCell ref="AB25:AE25"/>
    <mergeCell ref="T25:AA25"/>
    <mergeCell ref="AF24:AI24"/>
    <mergeCell ref="AT21:AW21"/>
    <mergeCell ref="T22:AA22"/>
    <mergeCell ref="T19:AA19"/>
    <mergeCell ref="T24:AA24"/>
    <mergeCell ref="T29:AA29"/>
    <mergeCell ref="BO43:BR44"/>
    <mergeCell ref="G43:AH44"/>
    <mergeCell ref="AB20:AE20"/>
    <mergeCell ref="T20:AA20"/>
    <mergeCell ref="O41:Q41"/>
    <mergeCell ref="D31:K31"/>
    <mergeCell ref="D32:K32"/>
    <mergeCell ref="L32:S32"/>
    <mergeCell ref="D35:K35"/>
    <mergeCell ref="A37:S37"/>
    <mergeCell ref="L35:S35"/>
    <mergeCell ref="L41:N41"/>
    <mergeCell ref="A38:U38"/>
    <mergeCell ref="T37:AK37"/>
    <mergeCell ref="AL37:BU37"/>
    <mergeCell ref="A36:BU36"/>
    <mergeCell ref="T23:AA23"/>
    <mergeCell ref="AB26:AE26"/>
    <mergeCell ref="AF19:AI19"/>
    <mergeCell ref="B41:E41"/>
    <mergeCell ref="F41:H41"/>
    <mergeCell ref="AI43:AL44"/>
    <mergeCell ref="AO43:AR44"/>
    <mergeCell ref="AS43:BN44"/>
    <mergeCell ref="U41:W41"/>
    <mergeCell ref="R41:T41"/>
    <mergeCell ref="I41:K41"/>
    <mergeCell ref="AN21:AS21"/>
    <mergeCell ref="AJ21:AM21"/>
    <mergeCell ref="AJ22:AM22"/>
    <mergeCell ref="AN25:AS25"/>
    <mergeCell ref="AJ25:AM25"/>
    <mergeCell ref="AN26:AS26"/>
    <mergeCell ref="AJ26:AM26"/>
    <mergeCell ref="AX25:BC25"/>
    <mergeCell ref="AN27:AS27"/>
    <mergeCell ref="AJ27:AM27"/>
    <mergeCell ref="AB21:AE21"/>
    <mergeCell ref="T21:AA21"/>
    <mergeCell ref="L21:S21"/>
    <mergeCell ref="D28:K28"/>
    <mergeCell ref="A31:C31"/>
    <mergeCell ref="A29:C29"/>
    <mergeCell ref="D13:K13"/>
    <mergeCell ref="L13:S13"/>
    <mergeCell ref="D14:K14"/>
    <mergeCell ref="L19:S19"/>
    <mergeCell ref="A9:K9"/>
    <mergeCell ref="L9:AE9"/>
    <mergeCell ref="L16:S16"/>
    <mergeCell ref="AB14:AE14"/>
    <mergeCell ref="A10:K10"/>
    <mergeCell ref="A14:C14"/>
    <mergeCell ref="T18:AA18"/>
    <mergeCell ref="AB15:AE15"/>
    <mergeCell ref="T17:AA17"/>
    <mergeCell ref="AB16:AE16"/>
    <mergeCell ref="D11:S11"/>
    <mergeCell ref="D12:K12"/>
    <mergeCell ref="D16:K16"/>
    <mergeCell ref="D17:K17"/>
    <mergeCell ref="L17:S17"/>
    <mergeCell ref="A17:C17"/>
    <mergeCell ref="L14:S14"/>
    <mergeCell ref="T14:AA14"/>
    <mergeCell ref="T13:AA13"/>
    <mergeCell ref="AB13:AE13"/>
    <mergeCell ref="A30:C30"/>
    <mergeCell ref="D29:K29"/>
    <mergeCell ref="A27:C27"/>
    <mergeCell ref="D18:K18"/>
    <mergeCell ref="L24:S24"/>
    <mergeCell ref="L22:S22"/>
    <mergeCell ref="A22:C22"/>
    <mergeCell ref="A24:C24"/>
    <mergeCell ref="L27:S27"/>
    <mergeCell ref="L23:S23"/>
    <mergeCell ref="A18:C18"/>
    <mergeCell ref="L20:S20"/>
    <mergeCell ref="A20:C20"/>
    <mergeCell ref="D20:K20"/>
    <mergeCell ref="A19:C19"/>
    <mergeCell ref="D19:K19"/>
    <mergeCell ref="L18:S18"/>
    <mergeCell ref="L28:S28"/>
    <mergeCell ref="L29:S29"/>
    <mergeCell ref="D30:K30"/>
    <mergeCell ref="D24:K24"/>
    <mergeCell ref="D26:K26"/>
    <mergeCell ref="D25:K25"/>
    <mergeCell ref="A21:C21"/>
    <mergeCell ref="AN9:AU9"/>
    <mergeCell ref="AX12:BC12"/>
    <mergeCell ref="AX14:BC14"/>
    <mergeCell ref="BD12:BG12"/>
    <mergeCell ref="AJ13:AM13"/>
    <mergeCell ref="AT12:AW12"/>
    <mergeCell ref="AT13:AW13"/>
    <mergeCell ref="AF9:AM9"/>
    <mergeCell ref="AF13:AI13"/>
    <mergeCell ref="AF14:AI14"/>
    <mergeCell ref="AX13:BC13"/>
    <mergeCell ref="A33:C33"/>
    <mergeCell ref="BH35:BU35"/>
    <mergeCell ref="BH34:BU34"/>
    <mergeCell ref="AT34:AW34"/>
    <mergeCell ref="AX34:BC34"/>
    <mergeCell ref="BD34:BG34"/>
    <mergeCell ref="AJ34:AM34"/>
    <mergeCell ref="AN34:AS34"/>
    <mergeCell ref="AF33:AI33"/>
    <mergeCell ref="T35:AA35"/>
    <mergeCell ref="AB35:AE35"/>
    <mergeCell ref="AX35:BC35"/>
    <mergeCell ref="BD35:BG35"/>
    <mergeCell ref="AF34:AI34"/>
    <mergeCell ref="BH33:BU33"/>
    <mergeCell ref="AJ33:AM33"/>
    <mergeCell ref="D22:K22"/>
    <mergeCell ref="A23:C23"/>
    <mergeCell ref="D23:K23"/>
    <mergeCell ref="D21:K21"/>
    <mergeCell ref="BW1:BY3"/>
    <mergeCell ref="L25:S25"/>
    <mergeCell ref="BD19:BG19"/>
    <mergeCell ref="BD20:BG20"/>
    <mergeCell ref="AB24:AE24"/>
    <mergeCell ref="T11:AA12"/>
    <mergeCell ref="T16:AA16"/>
    <mergeCell ref="L15:S15"/>
    <mergeCell ref="A11:C12"/>
    <mergeCell ref="D15:K15"/>
    <mergeCell ref="A15:C15"/>
    <mergeCell ref="T15:AA15"/>
    <mergeCell ref="A16:C16"/>
    <mergeCell ref="L12:S12"/>
    <mergeCell ref="A13:C13"/>
    <mergeCell ref="BG2:BU2"/>
    <mergeCell ref="A25:C25"/>
    <mergeCell ref="BD16:BG16"/>
    <mergeCell ref="AJ11:AM12"/>
    <mergeCell ref="AX22:BC22"/>
    <mergeCell ref="A26:C26"/>
    <mergeCell ref="A34:C34"/>
    <mergeCell ref="A35:C35"/>
    <mergeCell ref="A28:C28"/>
    <mergeCell ref="L26:S26"/>
    <mergeCell ref="AX27:BC27"/>
    <mergeCell ref="AB28:AE28"/>
    <mergeCell ref="L30:S30"/>
    <mergeCell ref="A32:C32"/>
    <mergeCell ref="AB27:AE27"/>
    <mergeCell ref="D27:K27"/>
    <mergeCell ref="T26:AA26"/>
    <mergeCell ref="T30:AA30"/>
    <mergeCell ref="T27:AA27"/>
    <mergeCell ref="T28:AA28"/>
    <mergeCell ref="AX26:BC26"/>
    <mergeCell ref="AN29:AS29"/>
    <mergeCell ref="AJ29:AM29"/>
    <mergeCell ref="AT28:AW28"/>
    <mergeCell ref="AN28:AS28"/>
    <mergeCell ref="AF35:AI35"/>
    <mergeCell ref="AJ35:AM35"/>
    <mergeCell ref="AN35:AS35"/>
    <mergeCell ref="AT35:AW35"/>
    <mergeCell ref="AX19:BC19"/>
    <mergeCell ref="BD15:BG15"/>
    <mergeCell ref="BD13:BG13"/>
    <mergeCell ref="BD14:BG14"/>
    <mergeCell ref="AX15:BC15"/>
    <mergeCell ref="AN15:AS15"/>
    <mergeCell ref="AX20:BC20"/>
    <mergeCell ref="AF15:AI15"/>
    <mergeCell ref="AF16:AI16"/>
    <mergeCell ref="AF17:AI17"/>
    <mergeCell ref="AF18:AI18"/>
    <mergeCell ref="AX16:BC16"/>
    <mergeCell ref="AX18:BC18"/>
    <mergeCell ref="AT20:AW20"/>
    <mergeCell ref="AT17:AW17"/>
    <mergeCell ref="AN20:AS20"/>
    <mergeCell ref="AX21:BC21"/>
    <mergeCell ref="AX17:BC17"/>
    <mergeCell ref="AN19:AS19"/>
    <mergeCell ref="BK10:BR10"/>
    <mergeCell ref="BS10:BU10"/>
    <mergeCell ref="BQ8:BU8"/>
    <mergeCell ref="L10:O10"/>
    <mergeCell ref="P10:W10"/>
    <mergeCell ref="X10:Z10"/>
    <mergeCell ref="AA10:AD10"/>
    <mergeCell ref="AE10:AL10"/>
    <mergeCell ref="AM10:AO10"/>
    <mergeCell ref="AP10:AS10"/>
    <mergeCell ref="AT10:BA10"/>
    <mergeCell ref="BB10:BD10"/>
    <mergeCell ref="L8:AU8"/>
    <mergeCell ref="AV8:BB8"/>
    <mergeCell ref="BC8:BG8"/>
    <mergeCell ref="BC9:BG9"/>
    <mergeCell ref="BE10:BJ10"/>
    <mergeCell ref="BH8:BI8"/>
    <mergeCell ref="BJ8:BN8"/>
    <mergeCell ref="BH9:BI9"/>
    <mergeCell ref="BO8:BP8"/>
  </mergeCells>
  <phoneticPr fontId="3"/>
  <dataValidations xWindow="583" yWindow="554" count="10">
    <dataValidation imeMode="on" allowBlank="1" showInputMessage="1" showErrorMessage="1" sqref="AS43:BN44 G43:AH44 D33:S35" xr:uid="{00000000-0002-0000-0100-000000000000}"/>
    <dataValidation imeMode="halfAlpha" allowBlank="1" showInputMessage="1" showErrorMessage="1" sqref="A13:C32 BO8:BP9" xr:uid="{00000000-0002-0000-0100-000001000000}"/>
    <dataValidation imeMode="hiragana" allowBlank="1" showInputMessage="1" showErrorMessage="1" errorTitle="入力内容は" error="ひらがなでお願いします" promptTitle="入力は" prompt="姓のみを入力してください" sqref="T13:AA32" xr:uid="{00000000-0002-0000-0100-000002000000}"/>
    <dataValidation allowBlank="1" promptTitle="入力は" prompt="姓のみを入力してください" sqref="T33:AA35" xr:uid="{00000000-0002-0000-0100-000003000000}"/>
    <dataValidation imeMode="hiragana" allowBlank="1" showInputMessage="1" showErrorMessage="1" sqref="D13:S32 BH13:BU32 BB10 L7:AM7 AX7:BQ7 BS10 L8 L9:AF9 X10 AM10" xr:uid="{00000000-0002-0000-0100-000004000000}"/>
    <dataValidation imeMode="off" allowBlank="1" showInputMessage="1" showErrorMessage="1" sqref="AJ13:AM32 F41:H41 L41:N41 R41:T41 BC8:BG9 BJ8:BN9 BQ8:BU9 AN9:AU9" xr:uid="{00000000-0002-0000-0100-000005000000}"/>
    <dataValidation imeMode="fullAlpha" allowBlank="1" showInputMessage="1" showErrorMessage="1" sqref="AB12:AE35" xr:uid="{00000000-0002-0000-0100-000006000000}"/>
    <dataValidation type="list" allowBlank="1" showInputMessage="1" showErrorMessage="1" sqref="AF13:AI32 AC5:AJ5" xr:uid="{00000000-0002-0000-0100-000007000000}">
      <formula1>$BW$20:$BW$21</formula1>
    </dataValidation>
    <dataValidation type="list" allowBlank="1" showInputMessage="1" showErrorMessage="1" sqref="A5:H5" xr:uid="{00000000-0002-0000-0100-000008000000}">
      <formula1>$CD$20:$CD$61</formula1>
    </dataValidation>
    <dataValidation type="list" allowBlank="1" showInputMessage="1" showErrorMessage="1" sqref="N5:W5" xr:uid="{00000000-0002-0000-0100-000009000000}">
      <formula1>$CD$20:$CD$41</formula1>
    </dataValidation>
  </dataValidations>
  <hyperlinks>
    <hyperlink ref="BW1:BY3" location="総合!A1" display="申込書へ" xr:uid="{00000000-0004-0000-0100-000000000000}"/>
  </hyperlinks>
  <printOptions horizontalCentered="1" verticalCentered="1"/>
  <pageMargins left="0.78740157480314965" right="0.39370078740157483" top="0.39370078740157483" bottom="0.39370078740157483" header="0.11811023622047245" footer="0.11811023622047245"/>
  <pageSetup paperSize="9" firstPageNumber="24" orientation="portrait" useFirstPageNumber="1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6"/>
  <sheetViews>
    <sheetView zoomScale="70" zoomScaleNormal="100" zoomScaleSheetLayoutView="85" workbookViewId="0">
      <selection activeCell="C6" sqref="C6"/>
    </sheetView>
  </sheetViews>
  <sheetFormatPr defaultColWidth="8.875" defaultRowHeight="13.5"/>
  <cols>
    <col min="1" max="1" width="11.5" style="57" customWidth="1"/>
    <col min="2" max="2" width="37" style="57" customWidth="1"/>
    <col min="3" max="4" width="29.25" style="57" customWidth="1"/>
    <col min="5" max="5" width="26.875" style="57" customWidth="1"/>
    <col min="6" max="36" width="4.625" style="57" customWidth="1"/>
    <col min="37" max="69" width="1.25" style="57" customWidth="1"/>
    <col min="70" max="16384" width="8.875" style="57"/>
  </cols>
  <sheetData>
    <row r="1" spans="1:5" ht="54" customHeight="1">
      <c r="A1" s="36" t="s">
        <v>101</v>
      </c>
      <c r="B1" s="37" t="s">
        <v>127</v>
      </c>
      <c r="C1" t="s">
        <v>102</v>
      </c>
      <c r="D1" s="56" t="s">
        <v>99</v>
      </c>
    </row>
    <row r="2" spans="1:5" ht="54" customHeight="1">
      <c r="A2" s="36" t="s">
        <v>128</v>
      </c>
      <c r="B2" s="37" t="s">
        <v>129</v>
      </c>
      <c r="C2" s="56" t="s">
        <v>130</v>
      </c>
      <c r="D2" s="56" t="s">
        <v>131</v>
      </c>
    </row>
    <row r="3" spans="1:5" ht="54" customHeight="1">
      <c r="A3" s="36" t="s">
        <v>132</v>
      </c>
      <c r="B3" s="58" t="s">
        <v>133</v>
      </c>
      <c r="C3" s="66" t="s">
        <v>134</v>
      </c>
      <c r="D3" s="56" t="s">
        <v>135</v>
      </c>
    </row>
    <row r="4" spans="1:5" ht="54" customHeight="1">
      <c r="A4" s="38" t="s">
        <v>136</v>
      </c>
      <c r="B4" s="37" t="s">
        <v>137</v>
      </c>
      <c r="C4" s="60" t="s">
        <v>138</v>
      </c>
      <c r="D4" s="56" t="s">
        <v>139</v>
      </c>
    </row>
    <row r="5" spans="1:5" ht="54" customHeight="1">
      <c r="A5" s="38" t="s">
        <v>103</v>
      </c>
      <c r="B5" s="37" t="s">
        <v>104</v>
      </c>
      <c r="C5" s="56" t="s">
        <v>105</v>
      </c>
      <c r="D5" s="56" t="s">
        <v>140</v>
      </c>
    </row>
    <row r="6" spans="1:5" ht="54" customHeight="1">
      <c r="A6" s="38" t="s">
        <v>141</v>
      </c>
      <c r="B6" s="58" t="s">
        <v>142</v>
      </c>
      <c r="C6" s="66" t="s">
        <v>175</v>
      </c>
      <c r="D6" s="59" t="s">
        <v>143</v>
      </c>
    </row>
    <row r="7" spans="1:5" ht="54" customHeight="1">
      <c r="A7" s="38" t="s">
        <v>106</v>
      </c>
      <c r="B7" s="37" t="s">
        <v>144</v>
      </c>
      <c r="C7" t="s">
        <v>145</v>
      </c>
      <c r="D7" s="56" t="s">
        <v>100</v>
      </c>
    </row>
    <row r="8" spans="1:5" ht="54" customHeight="1">
      <c r="A8" s="39" t="s">
        <v>146</v>
      </c>
      <c r="B8" s="37" t="s">
        <v>147</v>
      </c>
      <c r="C8" s="61"/>
      <c r="D8" s="56" t="s">
        <v>148</v>
      </c>
    </row>
    <row r="9" spans="1:5" ht="54" customHeight="1">
      <c r="A9" s="38" t="s">
        <v>107</v>
      </c>
      <c r="B9" s="62" t="s">
        <v>149</v>
      </c>
      <c r="C9" t="s">
        <v>150</v>
      </c>
      <c r="D9" s="63" t="s">
        <v>151</v>
      </c>
    </row>
    <row r="10" spans="1:5" ht="54" customHeight="1">
      <c r="A10" s="38" t="s">
        <v>152</v>
      </c>
      <c r="B10" s="64" t="s">
        <v>153</v>
      </c>
      <c r="C10" s="59" t="s">
        <v>154</v>
      </c>
      <c r="D10" s="65" t="s">
        <v>155</v>
      </c>
    </row>
    <row r="11" spans="1:5" ht="54" customHeight="1">
      <c r="A11" s="38" t="s">
        <v>156</v>
      </c>
      <c r="B11" s="37" t="s">
        <v>157</v>
      </c>
      <c r="C11" s="60" t="s">
        <v>158</v>
      </c>
      <c r="D11" s="56" t="s">
        <v>159</v>
      </c>
    </row>
    <row r="12" spans="1:5" ht="54" customHeight="1">
      <c r="A12" s="38" t="s">
        <v>108</v>
      </c>
      <c r="B12" s="41" t="s">
        <v>160</v>
      </c>
      <c r="C12" s="56" t="s">
        <v>161</v>
      </c>
      <c r="D12" s="59" t="s">
        <v>162</v>
      </c>
      <c r="E12" s="40" t="s">
        <v>109</v>
      </c>
    </row>
    <row r="13" spans="1:5" ht="54" customHeight="1">
      <c r="A13" s="38" t="s">
        <v>163</v>
      </c>
      <c r="B13" s="58" t="s">
        <v>164</v>
      </c>
      <c r="C13" s="59"/>
      <c r="D13" s="59"/>
    </row>
    <row r="14" spans="1:5" ht="19.5" customHeight="1"/>
    <row r="15" spans="1:5" ht="19.5" customHeight="1"/>
    <row r="16" spans="1:5" ht="19.5" customHeight="1"/>
    <row r="17" ht="19.5" customHeight="1"/>
    <row r="18" ht="7.5" customHeight="1"/>
    <row r="19" ht="7.5" customHeight="1"/>
    <row r="20" ht="7.5" customHeight="1"/>
    <row r="21" ht="7.5" customHeight="1"/>
    <row r="22" ht="7.5" customHeight="1"/>
    <row r="23" ht="7.5" customHeight="1"/>
    <row r="24" ht="7.5" customHeight="1"/>
    <row r="25" ht="7.5" customHeight="1"/>
    <row r="26" ht="7.5" customHeight="1"/>
    <row r="27" ht="7.5" customHeight="1"/>
    <row r="28" ht="7.5" customHeight="1"/>
    <row r="29" ht="7.5" customHeight="1"/>
    <row r="30" ht="7.5" customHeight="1"/>
    <row r="31" ht="7.5" customHeight="1"/>
    <row r="32" ht="7.5" customHeight="1"/>
    <row r="33" ht="7.5" customHeight="1"/>
    <row r="34" ht="7.5" customHeight="1"/>
    <row r="35" ht="7.5" customHeight="1"/>
    <row r="36" ht="7.5" customHeight="1"/>
    <row r="37" ht="7.5" customHeight="1"/>
    <row r="38" ht="7.5" customHeight="1"/>
    <row r="39" ht="7.5" customHeight="1"/>
    <row r="40" ht="7.5" customHeight="1"/>
    <row r="41" ht="7.5" customHeight="1"/>
    <row r="42" ht="7.5" customHeight="1"/>
    <row r="43" ht="7.5" customHeight="1"/>
    <row r="44" ht="7.5" customHeight="1"/>
    <row r="45" ht="7.5" customHeight="1"/>
    <row r="46" ht="7.5" customHeight="1"/>
    <row r="47" ht="7.5" customHeight="1"/>
    <row r="48" ht="7.5" customHeight="1"/>
    <row r="49" ht="7.5" customHeight="1"/>
    <row r="50" ht="7.5" customHeight="1"/>
    <row r="51" ht="7.5" customHeight="1"/>
    <row r="52" ht="7.5" customHeight="1"/>
    <row r="53" ht="7.5" customHeight="1"/>
    <row r="54" ht="7.5" customHeight="1"/>
    <row r="55" ht="7.5" customHeight="1"/>
    <row r="56" ht="7.5" customHeight="1"/>
    <row r="57" ht="7.5" customHeight="1"/>
    <row r="58" ht="7.5" customHeight="1"/>
    <row r="59" ht="7.5" customHeight="1"/>
    <row r="60" ht="7.5" customHeight="1"/>
    <row r="61" ht="7.5" customHeight="1"/>
    <row r="62" ht="7.5" customHeight="1"/>
    <row r="63" ht="7.5" customHeight="1"/>
    <row r="64" ht="7.5" customHeight="1"/>
    <row r="65" ht="7.5" customHeight="1"/>
    <row r="66" ht="7.5" customHeight="1"/>
  </sheetData>
  <phoneticPr fontId="3"/>
  <dataValidations count="1">
    <dataValidation imeMode="hiragana" allowBlank="1" showInputMessage="1" showErrorMessage="1" sqref="A13 A1:A3 A5:A8" xr:uid="{00000000-0002-0000-0200-000000000000}"/>
  </dataValidations>
  <pageMargins left="0.59055118110236227" right="0.39370078740157483" top="0.78740157480314965" bottom="0.19685039370078741" header="0.11811023622047245" footer="0.51181102362204722"/>
  <pageSetup paperSize="9" orientation="portrait" useFirstPageNumber="1" horizontalDpi="300" verticalDpi="300" r:id="rId1"/>
  <headerFooter alignWithMargins="0">
    <oddFooter>&amp;C－&amp;P－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総合</vt:lpstr>
      <vt:lpstr>記入例</vt:lpstr>
      <vt:lpstr>申込先</vt:lpstr>
      <vt:lpstr>Ｄ</vt:lpstr>
      <vt:lpstr>総合!Print_Area</vt:lpstr>
      <vt:lpstr>Ｓ</vt:lpstr>
      <vt:lpstr>印刷範囲２</vt:lpstr>
      <vt:lpstr>総合!種目１</vt:lpstr>
      <vt:lpstr>総合!種目２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大楽</dc:creator>
  <cp:lastModifiedBy>鹿児島市教育委員会</cp:lastModifiedBy>
  <cp:lastPrinted>2020-01-08T06:18:39Z</cp:lastPrinted>
  <dcterms:created xsi:type="dcterms:W3CDTF">2009-05-20T16:43:09Z</dcterms:created>
  <dcterms:modified xsi:type="dcterms:W3CDTF">2021-01-23T02:15:24Z</dcterms:modified>
</cp:coreProperties>
</file>