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32　令和２\２　大会\2020.12.05　小学生\"/>
    </mc:Choice>
  </mc:AlternateContent>
  <xr:revisionPtr revIDLastSave="0" documentId="13_ncr:1_{FF0128A6-0C2D-4D5D-8813-9E4455853D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54" r:id="rId1"/>
    <sheet name="男単1" sheetId="29" r:id="rId2"/>
    <sheet name="男単2" sheetId="43" r:id="rId3"/>
    <sheet name="女単1" sheetId="45" r:id="rId4"/>
    <sheet name="女単2" sheetId="44" r:id="rId5"/>
    <sheet name="男複1" sheetId="48" r:id="rId6"/>
    <sheet name="男複2" sheetId="49" r:id="rId7"/>
    <sheet name="女複1" sheetId="51" r:id="rId8"/>
    <sheet name="女複2" sheetId="52" r:id="rId9"/>
  </sheets>
  <definedNames>
    <definedName name="_xlnm.Print_Area" localSheetId="3">女単1!$A$1:$N$41</definedName>
    <definedName name="_xlnm.Print_Area" localSheetId="4">女単2!$A$1:$N$41</definedName>
    <definedName name="_xlnm.Print_Area" localSheetId="7">女複1!$A$1:$N$41</definedName>
    <definedName name="_xlnm.Print_Area" localSheetId="8">女複2!$A$1:$N$41</definedName>
    <definedName name="_xlnm.Print_Area" localSheetId="1">男単1!$A$1:$N$41</definedName>
    <definedName name="_xlnm.Print_Area" localSheetId="2">男単2!$A$1:$N$41</definedName>
    <definedName name="_xlnm.Print_Area" localSheetId="5">男複1!$A$1:$N$41</definedName>
    <definedName name="_xlnm.Print_Area" localSheetId="6">男複2!$A$1:$N$41</definedName>
  </definedNames>
  <calcPr calcId="181029"/>
</workbook>
</file>

<file path=xl/calcChain.xml><?xml version="1.0" encoding="utf-8"?>
<calcChain xmlns="http://schemas.openxmlformats.org/spreadsheetml/2006/main">
  <c r="A2" i="52" l="1"/>
  <c r="A2" i="51"/>
  <c r="A2" i="49"/>
  <c r="A2" i="44"/>
  <c r="A2" i="45"/>
  <c r="A2" i="43"/>
  <c r="M5" i="52" l="1"/>
  <c r="M5" i="51"/>
  <c r="M5" i="49"/>
  <c r="M5" i="48"/>
  <c r="M5" i="44"/>
  <c r="M5" i="45"/>
  <c r="M5" i="43"/>
  <c r="M5" i="29"/>
  <c r="L4" i="43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I7" i="51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I7" i="44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G14" i="54"/>
  <c r="G13" i="54"/>
  <c r="G15" i="54" l="1"/>
  <c r="D34" i="52" l="1"/>
  <c r="M33" i="52"/>
  <c r="L33" i="52"/>
  <c r="K33" i="52"/>
  <c r="M32" i="52"/>
  <c r="L32" i="52"/>
  <c r="K32" i="52"/>
  <c r="I32" i="52"/>
  <c r="H32" i="52"/>
  <c r="G32" i="52"/>
  <c r="I33" i="52"/>
  <c r="H33" i="52"/>
  <c r="G33" i="52"/>
  <c r="F33" i="52"/>
  <c r="E33" i="52"/>
  <c r="D33" i="52"/>
  <c r="E32" i="52"/>
  <c r="D32" i="52"/>
  <c r="E29" i="52"/>
  <c r="D29" i="52"/>
  <c r="C29" i="52"/>
  <c r="M4" i="52"/>
  <c r="L4" i="52"/>
  <c r="G4" i="52"/>
  <c r="G4" i="49"/>
  <c r="I4" i="52"/>
  <c r="I4" i="51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4" i="48"/>
  <c r="K33" i="44" l="1"/>
  <c r="K32" i="44"/>
  <c r="G32" i="44"/>
  <c r="D34" i="44"/>
  <c r="D33" i="44"/>
  <c r="D32" i="44"/>
  <c r="C29" i="44"/>
  <c r="G4" i="44"/>
  <c r="L4" i="44"/>
  <c r="I26" i="45"/>
  <c r="I25" i="45"/>
  <c r="I24" i="45"/>
  <c r="I23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I8" i="45"/>
  <c r="I7" i="45"/>
  <c r="I4" i="45"/>
  <c r="I4" i="44"/>
  <c r="G32" i="43"/>
  <c r="D34" i="43"/>
  <c r="D33" i="43"/>
  <c r="D32" i="43"/>
  <c r="K32" i="43"/>
  <c r="K33" i="43"/>
  <c r="C29" i="43"/>
  <c r="I4" i="43"/>
  <c r="I7" i="29" l="1"/>
  <c r="I26" i="29" l="1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B015EC0A-6076-417A-A066-7D9DAE809A7B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<sst xmlns="http://schemas.openxmlformats.org/spreadsheetml/2006/main" count="335" uniqueCount="87">
  <si>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</si>
  <si>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</si>
  <si>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</si>
  <si>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</si>
  <si>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</si>
  <si>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</si>
  <si>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</si>
  <si>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</si>
  <si>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</si>
  <si>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</si>
  <si>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</si>
  <si>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</si>
  <si>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</si>
  <si>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</si>
  <si>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令和２年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</si>
  <si>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</si>
  <si>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</si>
  <si>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</si>
  <si>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</si>
  <si>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</si>
  <si>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</si>
  <si>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</si>
  <si>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</si>
  <si>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</si>
  <si>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</si>
  <si>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</si>
  <si>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</si>
  <si>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</si>
  <si>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</si>
  <si>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</si>
  <si>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</si>
  <si>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</si>
  <si>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</si>
  <si>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</si>
  <si>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</si>
  <si>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</si>
  <si>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</si>
  <si>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</si>
  <si>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</si>
  <si>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</si>
  <si>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</si>
  <si>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</si>
  <si>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</si>
  <si>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</si>
  <si>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</si>
  <si>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</si>
  <si>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</si>
  <si>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</si>
  <si>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</si>
  <si>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水色部分には、女単１に入力したものが印字されます。</t>
    <rPh sb="1" eb="3">
      <t>ミズイロ</t>
    </rPh>
    <rPh sb="3" eb="5">
      <t>ブブン</t>
    </rPh>
    <rPh sb="8" eb="9">
      <t>オンナ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</si>
  <si>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</si>
  <si>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　水色部分には、女複１に入力したものが印字されます。</t>
    <rPh sb="1" eb="3">
      <t>ミズイロ</t>
    </rPh>
    <rPh sb="3" eb="5">
      <t>ブブン</t>
    </rPh>
    <rPh sb="8" eb="9">
      <t>オンナ</t>
    </rPh>
    <rPh sb="9" eb="10">
      <t>フク</t>
    </rPh>
    <rPh sb="12" eb="14">
      <t>ニュウリョク</t>
    </rPh>
    <rPh sb="19" eb="21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</si>
  <si>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</si>
  <si>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</si>
  <si>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</si>
  <si>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</si>
  <si>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</si>
  <si>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</si>
  <si>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</si>
  <si>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</si>
  <si>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種　　　目</t>
    <rPh sb="0" eb="1">
      <t>タネ</t>
    </rPh>
    <rPh sb="4" eb="5">
      <t>メ</t>
    </rPh>
    <phoneticPr fontId="3"/>
  </si>
  <si>
    <t>人数</t>
    <rPh sb="0" eb="2">
      <t>ニンズウ</t>
    </rPh>
    <phoneticPr fontId="3"/>
  </si>
  <si>
    <t>備　　　　考</t>
    <rPh sb="0" eb="1">
      <t>ビ</t>
    </rPh>
    <rPh sb="5" eb="6">
      <t>コウ</t>
    </rPh>
    <phoneticPr fontId="3"/>
  </si>
  <si>
    <t>ダブルス</t>
    <phoneticPr fontId="3"/>
  </si>
  <si>
    <t>シングルス</t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</si>
  <si>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</si>
  <si>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</si>
  <si>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</si>
  <si>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</si>
  <si>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r>
      <t>年齢（</t>
    </r>
    <r>
      <rPr>
        <b/>
        <u/>
        <sz val="9"/>
        <color indexed="10"/>
        <rFont val="ＭＳ Ｐゴシック"/>
        <family val="3"/>
        <charset val="128"/>
      </rPr>
      <t>2年4月1日現在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</si>
  <si>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[記入に協力を]</t>
    </r>
    <rPh sb="9" eb="11">
      <t>キニュウ</t>
    </rPh>
    <rPh sb="12" eb="14">
      <t>キョウリョク</t>
    </rPh>
    <phoneticPr fontId="3"/>
  </si>
  <si>
    <t>参加料等
（円／組・人）</t>
    <rPh sb="0" eb="2">
      <t>サンカ</t>
    </rPh>
    <rPh sb="2" eb="3">
      <t>リョウ</t>
    </rPh>
    <rPh sb="3" eb="4">
      <t>トウ</t>
    </rPh>
    <rPh sb="6" eb="7">
      <t>エン</t>
    </rPh>
    <rPh sb="8" eb="9">
      <t>クミ</t>
    </rPh>
    <rPh sb="10" eb="11">
      <t>ヒト</t>
    </rPh>
    <phoneticPr fontId="3"/>
  </si>
  <si>
    <t>男子単</t>
    <rPh sb="0" eb="2">
      <t>ダンシ</t>
    </rPh>
    <rPh sb="2" eb="3">
      <t>タン</t>
    </rPh>
    <phoneticPr fontId="3"/>
  </si>
  <si>
    <t>女子単</t>
    <rPh sb="0" eb="2">
      <t>ジョシ</t>
    </rPh>
    <rPh sb="2" eb="3">
      <t>タン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</si>
  <si>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</si>
  <si>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</si>
  <si>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第３２回愛媛県小学生バドミントン大会　入金明細書</t>
    <rPh sb="7" eb="8">
      <t>ショウ</t>
    </rPh>
    <phoneticPr fontId="3"/>
  </si>
  <si>
    <t>（〆切：１１月１２日必着）</t>
    <rPh sb="1" eb="3">
      <t>シメキリ</t>
    </rPh>
    <rPh sb="6" eb="7">
      <t>ガツ</t>
    </rPh>
    <rPh sb="9" eb="10">
      <t>ニチ</t>
    </rPh>
    <rPh sb="10" eb="12">
      <t>ヒッチャク</t>
    </rPh>
    <phoneticPr fontId="3"/>
  </si>
  <si>
    <t>令和　２　年　１２　月　　５　日</t>
    <rPh sb="0" eb="2">
      <t>レイワ</t>
    </rPh>
    <rPh sb="5" eb="6">
      <t>ネン</t>
    </rPh>
    <rPh sb="10" eb="11">
      <t>ガツ</t>
    </rPh>
    <rPh sb="15" eb="16">
      <t>ニチ</t>
    </rPh>
    <phoneticPr fontId="3"/>
  </si>
  <si>
    <t>第３２回愛媛県小学生バドミントン大会　シングルス参加申込用紙</t>
    <rPh sb="7" eb="8">
      <t>ショウ</t>
    </rPh>
    <phoneticPr fontId="3"/>
  </si>
  <si>
    <t>第３２回愛媛県小学生バドミントン大会　ダブルス参加申込用紙</t>
    <rPh sb="7" eb="8">
      <t>ショウ</t>
    </rPh>
    <phoneticPr fontId="3"/>
  </si>
  <si>
    <t>　</t>
  </si>
  <si>
    <t>ただし、第３２回愛媛県小学生バドミントン大会参加料として</t>
    <rPh sb="4" eb="5">
      <t>ダイ</t>
    </rPh>
    <rPh sb="7" eb="8">
      <t>カイ</t>
    </rPh>
    <rPh sb="11" eb="14">
      <t>ショウガクセイ</t>
    </rPh>
    <rPh sb="22" eb="24">
      <t>サンカ</t>
    </rPh>
    <rPh sb="24" eb="25">
      <t>リョウ</t>
    </rPh>
    <phoneticPr fontId="3"/>
  </si>
  <si>
    <t>「種目」「他の出場種目」の欄には、男６、男５、男３・４、男１・２ のように、種目記号を記入（選択）してください。</t>
    <rPh sb="17" eb="18">
      <t>オトコ</t>
    </rPh>
    <rPh sb="20" eb="21">
      <t>オトコ</t>
    </rPh>
    <rPh sb="23" eb="24">
      <t>オトコ</t>
    </rPh>
    <rPh sb="28" eb="29">
      <t>オトコ</t>
    </rPh>
    <rPh sb="43" eb="45">
      <t>キニュウ</t>
    </rPh>
    <rPh sb="46" eb="48">
      <t>センタク</t>
    </rPh>
    <phoneticPr fontId="3"/>
  </si>
  <si>
    <t>「種目」「他の出場種目」の欄には、女６、女５、女３・４、女１・２ のように、種目記号を記入（選択）してください。</t>
    <rPh sb="17" eb="18">
      <t>オンナ</t>
    </rPh>
    <rPh sb="20" eb="21">
      <t>オンナ</t>
    </rPh>
    <rPh sb="23" eb="24">
      <t>オンナ</t>
    </rPh>
    <rPh sb="28" eb="29">
      <t>オンナ</t>
    </rPh>
    <rPh sb="43" eb="45">
      <t>キニュウ</t>
    </rPh>
    <rPh sb="46" eb="48">
      <t>センタク</t>
    </rPh>
    <phoneticPr fontId="3"/>
  </si>
  <si>
    <t>「種目」「他の出場種目」の欄には、女６、女５、女４以下 のように、種目記号を記入（選択）してください。</t>
    <rPh sb="17" eb="18">
      <t>オンナ</t>
    </rPh>
    <rPh sb="20" eb="21">
      <t>オンナ</t>
    </rPh>
    <rPh sb="23" eb="24">
      <t>オンナ</t>
    </rPh>
    <rPh sb="25" eb="27">
      <t>イカ</t>
    </rPh>
    <rPh sb="38" eb="40">
      <t>キニュウ</t>
    </rPh>
    <rPh sb="41" eb="43">
      <t>センタク</t>
    </rPh>
    <phoneticPr fontId="3"/>
  </si>
  <si>
    <t>「種目」「他の出場種目」の欄には、男６、男５、男４以下 のように、種目記号を記入（選択）してください。</t>
    <rPh sb="17" eb="18">
      <t>オトコ</t>
    </rPh>
    <rPh sb="20" eb="21">
      <t>オトコ</t>
    </rPh>
    <rPh sb="23" eb="24">
      <t>オトコ</t>
    </rPh>
    <rPh sb="25" eb="27">
      <t>イカ</t>
    </rPh>
    <rPh sb="38" eb="40">
      <t>キニュウ</t>
    </rPh>
    <rPh sb="41" eb="43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</si>
</sst>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10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25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8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53" xfId="0" applyFont="1" applyBorder="1" applyAlignment="1" applyProtection="1">
      <alignment horizontal="left" vertical="center" shrinkToFit="1"/>
      <protection locked="0"/>
    </xf>
    <xf numFmtId="0" fontId="6" fillId="0" borderId="54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 applyProtection="1">
      <alignment horizontal="center" vertical="center" shrinkToFit="1"/>
    </xf>
    <xf numFmtId="0" fontId="6" fillId="0" borderId="61" xfId="0" applyFont="1" applyBorder="1" applyAlignment="1" applyProtection="1">
      <alignment horizontal="left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49" fontId="6" fillId="0" borderId="61" xfId="0" applyNumberFormat="1" applyFont="1" applyBorder="1" applyAlignment="1" applyProtection="1">
      <alignment horizontal="center" vertical="center" shrinkToFit="1"/>
      <protection locked="0"/>
    </xf>
    <xf numFmtId="49" fontId="6" fillId="0" borderId="6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>
      <alignment vertical="center" shrinkToFit="1"/>
    </xf>
    <xf numFmtId="0" fontId="6" fillId="0" borderId="69" xfId="0" applyFont="1" applyBorder="1" applyAlignment="1" applyProtection="1">
      <alignment vertical="center" shrinkToFit="1"/>
      <protection locked="0"/>
    </xf>
    <xf numFmtId="0" fontId="6" fillId="0" borderId="69" xfId="0" applyFont="1" applyBorder="1" applyAlignment="1" applyProtection="1">
      <alignment horizontal="center" vertical="center" shrinkToFit="1"/>
    </xf>
    <xf numFmtId="0" fontId="6" fillId="0" borderId="69" xfId="0" applyFont="1" applyBorder="1" applyAlignment="1" applyProtection="1">
      <alignment horizontal="left" vertical="center" shrinkToFit="1"/>
      <protection locked="0"/>
    </xf>
    <xf numFmtId="49" fontId="6" fillId="0" borderId="69" xfId="0" applyNumberFormat="1" applyFont="1" applyBorder="1" applyAlignment="1" applyProtection="1">
      <alignment horizontal="center" vertical="center" shrinkToFit="1"/>
      <protection locked="0"/>
    </xf>
    <xf numFmtId="49" fontId="6" fillId="0" borderId="70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7" fillId="2" borderId="0" xfId="0" applyFont="1" applyFill="1" applyProtection="1">
      <alignment vertical="center"/>
      <protection locked="0"/>
    </xf>
    <xf numFmtId="0" fontId="6" fillId="0" borderId="7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1" applyFont="1"/>
    <xf numFmtId="0" fontId="1" fillId="0" borderId="0" xfId="1"/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69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69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9" fillId="0" borderId="75" xfId="1" applyFont="1" applyBorder="1" applyAlignment="1">
      <alignment horizontal="right" vertical="center" shrinkToFit="1"/>
    </xf>
    <xf numFmtId="0" fontId="9" fillId="0" borderId="27" xfId="1" applyFont="1" applyBorder="1" applyAlignment="1">
      <alignment horizontal="right" vertical="center"/>
    </xf>
    <xf numFmtId="38" fontId="32" fillId="0" borderId="14" xfId="2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shrinkToFit="1"/>
    </xf>
    <xf numFmtId="0" fontId="9" fillId="0" borderId="75" xfId="1" applyFont="1" applyBorder="1" applyAlignment="1">
      <alignment horizontal="right" shrinkToFit="1"/>
    </xf>
    <xf numFmtId="38" fontId="13" fillId="0" borderId="78" xfId="2" applyFont="1" applyBorder="1" applyAlignment="1">
      <alignment vertical="center" justifyLastLine="1" shrinkToFit="1"/>
    </xf>
    <xf numFmtId="38" fontId="13" fillId="0" borderId="79" xfId="2" applyFont="1" applyBorder="1" applyAlignment="1">
      <alignment vertical="center" justifyLastLine="1" shrinkToFit="1"/>
    </xf>
    <xf numFmtId="0" fontId="1" fillId="0" borderId="0" xfId="1" applyAlignment="1">
      <alignment shrinkToFit="1"/>
    </xf>
    <xf numFmtId="0" fontId="1" fillId="0" borderId="82" xfId="1" applyBorder="1" applyAlignment="1">
      <alignment shrinkToFit="1"/>
    </xf>
    <xf numFmtId="0" fontId="9" fillId="0" borderId="82" xfId="1" applyFont="1" applyBorder="1" applyAlignment="1">
      <alignment shrinkToFit="1"/>
    </xf>
    <xf numFmtId="0" fontId="34" fillId="0" borderId="2" xfId="1" applyFont="1" applyBorder="1" applyAlignment="1">
      <alignment horizontal="center" shrinkToFit="1"/>
    </xf>
    <xf numFmtId="0" fontId="34" fillId="0" borderId="0" xfId="1" applyFont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38" fillId="0" borderId="9" xfId="0" applyFont="1" applyBorder="1" applyAlignment="1" applyProtection="1">
      <alignment horizontal="right" vertical="center"/>
      <protection locked="0"/>
    </xf>
    <xf numFmtId="38" fontId="32" fillId="0" borderId="38" xfId="2" applyFont="1" applyBorder="1" applyAlignment="1">
      <alignment horizontal="center" vertical="center"/>
    </xf>
    <xf numFmtId="0" fontId="36" fillId="0" borderId="0" xfId="1" applyFont="1" applyAlignment="1">
      <alignment horizontal="left" shrinkToFit="1"/>
    </xf>
    <xf numFmtId="0" fontId="37" fillId="0" borderId="0" xfId="1" applyFont="1" applyAlignment="1">
      <alignment horizontal="center" shrinkToFit="1"/>
    </xf>
    <xf numFmtId="0" fontId="34" fillId="0" borderId="14" xfId="1" applyFont="1" applyBorder="1" applyAlignment="1">
      <alignment horizontal="center" shrinkToFit="1"/>
    </xf>
    <xf numFmtId="0" fontId="34" fillId="0" borderId="2" xfId="1" applyFont="1" applyBorder="1" applyAlignment="1">
      <alignment horizontal="center" shrinkToFit="1"/>
    </xf>
    <xf numFmtId="0" fontId="34" fillId="0" borderId="4" xfId="1" applyFont="1" applyBorder="1" applyAlignment="1">
      <alignment horizontal="center" shrinkToFit="1"/>
    </xf>
    <xf numFmtId="0" fontId="34" fillId="0" borderId="0" xfId="1" applyFont="1" applyAlignment="1">
      <alignment horizont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5" fillId="0" borderId="52" xfId="1" applyFont="1" applyBorder="1" applyAlignment="1">
      <alignment horizontal="center" vertical="center" shrinkToFit="1"/>
    </xf>
    <xf numFmtId="0" fontId="35" fillId="0" borderId="0" xfId="1" applyFont="1" applyAlignment="1">
      <alignment horizontal="left" shrinkToFit="1"/>
    </xf>
    <xf numFmtId="0" fontId="35" fillId="0" borderId="52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0" fillId="0" borderId="47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50" xfId="1" applyFont="1" applyBorder="1" applyAlignment="1">
      <alignment horizontal="right" vertical="center"/>
    </xf>
    <xf numFmtId="0" fontId="10" fillId="0" borderId="48" xfId="1" applyFont="1" applyBorder="1" applyAlignment="1">
      <alignment horizontal="right" vertical="center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 wrapText="1" shrinkToFit="1"/>
    </xf>
    <xf numFmtId="0" fontId="10" fillId="0" borderId="48" xfId="1" applyFont="1" applyBorder="1" applyAlignment="1">
      <alignment horizontal="center" vertical="center" wrapText="1" shrinkToFit="1"/>
    </xf>
    <xf numFmtId="0" fontId="10" fillId="0" borderId="51" xfId="1" applyFont="1" applyBorder="1" applyAlignment="1">
      <alignment horizontal="center" vertical="center" wrapText="1" shrinkToFit="1"/>
    </xf>
    <xf numFmtId="38" fontId="10" fillId="0" borderId="77" xfId="2" applyFont="1" applyBorder="1" applyAlignment="1">
      <alignment horizontal="center" vertical="center"/>
    </xf>
    <xf numFmtId="38" fontId="10" fillId="0" borderId="78" xfId="2" applyFont="1" applyBorder="1" applyAlignment="1">
      <alignment horizontal="center" vertical="center"/>
    </xf>
    <xf numFmtId="38" fontId="10" fillId="0" borderId="79" xfId="2" applyFont="1" applyBorder="1" applyAlignment="1">
      <alignment horizontal="center" vertical="center"/>
    </xf>
    <xf numFmtId="38" fontId="13" fillId="0" borderId="80" xfId="2" applyFont="1" applyBorder="1" applyAlignment="1">
      <alignment horizontal="right" vertical="center" shrinkToFit="1"/>
    </xf>
    <xf numFmtId="38" fontId="13" fillId="0" borderId="78" xfId="2" applyFont="1" applyBorder="1" applyAlignment="1">
      <alignment horizontal="right" vertical="center" shrinkToFit="1"/>
    </xf>
    <xf numFmtId="0" fontId="13" fillId="0" borderId="80" xfId="1" applyFont="1" applyBorder="1" applyAlignment="1">
      <alignment horizontal="center" vertical="center" shrinkToFit="1"/>
    </xf>
    <xf numFmtId="0" fontId="13" fillId="0" borderId="78" xfId="1" applyFont="1" applyBorder="1" applyAlignment="1">
      <alignment horizontal="center" vertical="center" shrinkToFit="1"/>
    </xf>
    <xf numFmtId="0" fontId="13" fillId="0" borderId="81" xfId="1" applyFont="1" applyBorder="1" applyAlignment="1">
      <alignment horizontal="center" vertical="center" shrinkToFit="1"/>
    </xf>
    <xf numFmtId="0" fontId="9" fillId="0" borderId="46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38" fontId="32" fillId="0" borderId="8" xfId="2" applyFont="1" applyBorder="1" applyAlignment="1">
      <alignment horizontal="right" vertical="center"/>
    </xf>
    <xf numFmtId="38" fontId="32" fillId="0" borderId="9" xfId="2" applyFont="1" applyBorder="1" applyAlignment="1">
      <alignment horizontal="right" vertical="center"/>
    </xf>
    <xf numFmtId="49" fontId="9" fillId="0" borderId="30" xfId="1" applyNumberFormat="1" applyFont="1" applyBorder="1" applyAlignment="1">
      <alignment horizontal="center" vertical="center" wrapText="1" shrinkToFit="1"/>
    </xf>
    <xf numFmtId="49" fontId="9" fillId="0" borderId="45" xfId="1" applyNumberFormat="1" applyFont="1" applyBorder="1" applyAlignment="1">
      <alignment horizontal="center" vertical="center" wrapText="1" shrinkToFit="1"/>
    </xf>
    <xf numFmtId="0" fontId="9" fillId="0" borderId="76" xfId="1" applyFont="1" applyBorder="1" applyAlignment="1">
      <alignment horizontal="center" vertical="center" shrinkToFit="1"/>
    </xf>
    <xf numFmtId="0" fontId="1" fillId="0" borderId="39" xfId="1" applyBorder="1" applyAlignment="1">
      <alignment horizontal="center" vertical="center" shrinkToFit="1"/>
    </xf>
    <xf numFmtId="0" fontId="1" fillId="0" borderId="75" xfId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wrapText="1" shrinkToFit="1"/>
    </xf>
    <xf numFmtId="0" fontId="1" fillId="0" borderId="39" xfId="1" applyBorder="1" applyAlignment="1">
      <alignment horizontal="center" vertical="center" wrapText="1" shrinkToFit="1"/>
    </xf>
    <xf numFmtId="0" fontId="1" fillId="0" borderId="40" xfId="1" applyBorder="1" applyAlignment="1">
      <alignment horizontal="center" vertical="center" wrapText="1" shrinkToFi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wrapText="1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shrinkToFit="1"/>
    </xf>
    <xf numFmtId="38" fontId="32" fillId="0" borderId="36" xfId="2" applyFont="1" applyBorder="1" applyAlignment="1">
      <alignment horizontal="center" vertical="center" shrinkToFit="1"/>
    </xf>
    <xf numFmtId="38" fontId="32" fillId="0" borderId="37" xfId="2" applyFont="1" applyBorder="1" applyAlignment="1">
      <alignment horizontal="center" vertical="center" shrinkToFit="1"/>
    </xf>
    <xf numFmtId="38" fontId="32" fillId="0" borderId="83" xfId="2" applyFont="1" applyBorder="1" applyAlignment="1">
      <alignment horizontal="center" vertical="center" shrinkToFit="1"/>
    </xf>
    <xf numFmtId="38" fontId="32" fillId="0" borderId="41" xfId="2" applyFont="1" applyBorder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38" fontId="32" fillId="0" borderId="36" xfId="2" applyFont="1" applyBorder="1" applyAlignment="1">
      <alignment horizontal="right" vertical="center"/>
    </xf>
    <xf numFmtId="38" fontId="33" fillId="0" borderId="43" xfId="2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49" fontId="9" fillId="0" borderId="44" xfId="1" applyNumberFormat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distributed" vertical="center" shrinkToFit="1"/>
    </xf>
    <xf numFmtId="0" fontId="9" fillId="0" borderId="5" xfId="1" applyFont="1" applyBorder="1" applyAlignment="1">
      <alignment horizontal="distributed" vertical="center" shrinkToFit="1"/>
    </xf>
    <xf numFmtId="0" fontId="9" fillId="0" borderId="10" xfId="1" applyFont="1" applyBorder="1" applyAlignment="1">
      <alignment horizontal="distributed" vertical="center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distributed" vertical="center" justifyLastLine="1"/>
      <protection locked="0"/>
    </xf>
    <xf numFmtId="0" fontId="17" fillId="0" borderId="9" xfId="0" applyFont="1" applyBorder="1" applyAlignment="1" applyProtection="1">
      <alignment horizontal="distributed" vertical="center" justifyLastLine="1"/>
      <protection locked="0"/>
    </xf>
    <xf numFmtId="0" fontId="17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6" fillId="0" borderId="7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6" fillId="0" borderId="62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66" xfId="0" applyNumberFormat="1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58" xfId="0" applyNumberFormat="1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14" fontId="6" fillId="0" borderId="62" xfId="0" applyNumberFormat="1" applyFont="1" applyBorder="1" applyAlignment="1" applyProtection="1">
      <alignment horizontal="center" vertical="center" shrinkToFit="1"/>
      <protection locked="0"/>
    </xf>
    <xf numFmtId="14" fontId="6" fillId="0" borderId="63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58" xfId="0" applyNumberFormat="1" applyFont="1" applyBorder="1" applyAlignment="1">
      <alignment horizontal="center" vertical="center" shrinkToFit="1"/>
    </xf>
    <xf numFmtId="14" fontId="6" fillId="0" borderId="62" xfId="0" applyNumberFormat="1" applyFont="1" applyBorder="1" applyAlignment="1">
      <alignment horizontal="center" vertical="center" shrinkToFit="1"/>
    </xf>
    <xf numFmtId="14" fontId="6" fillId="0" borderId="63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66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6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vertical="center" shrinkToFit="1"/>
    </xf>
    <xf numFmtId="14" fontId="6" fillId="0" borderId="69" xfId="0" applyNumberFormat="1" applyFont="1" applyBorder="1" applyAlignment="1">
      <alignment horizontal="center" vertical="center" shrinkToFit="1"/>
    </xf>
    <xf numFmtId="0" fontId="6" fillId="0" borderId="61" xfId="0" applyFont="1" applyBorder="1" applyAlignment="1">
      <alignment vertical="center" shrinkToFit="1"/>
    </xf>
    <xf numFmtId="14" fontId="6" fillId="0" borderId="61" xfId="0" applyNumberFormat="1" applyFont="1" applyBorder="1" applyAlignment="1">
      <alignment horizontal="center" vertical="center" shrinkToFit="1"/>
    </xf>
    <xf numFmtId="0" fontId="6" fillId="0" borderId="62" xfId="0" applyFont="1" applyBorder="1">
      <alignment vertical="center"/>
    </xf>
    <xf numFmtId="0" fontId="6" fillId="0" borderId="63" xfId="0" applyFont="1" applyBorder="1">
      <alignment vertical="center"/>
    </xf>
    <xf numFmtId="38" fontId="32" fillId="0" borderId="38" xfId="2" applyFont="1" applyBorder="1" applyAlignment="1">
      <alignment horizontal="right" vertical="center" shrinkToFit="1"/>
    </xf>
    <xf numFmtId="38" fontId="33" fillId="0" borderId="39" xfId="2" applyFont="1" applyBorder="1" applyAlignment="1">
      <alignment horizontal="right" vertical="center" shrinkToFit="1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E50D-4A3E-4E66-9EE0-91D7329EA348}">
  <sheetPr>
    <tabColor indexed="10"/>
  </sheetPr>
  <dimension ref="A1:M41"/>
  <sheetViews>
    <sheetView showZeros="0" tabSelected="1" workbookViewId="0">
      <selection activeCell="C10" sqref="C10:L10"/>
    </sheetView>
  </sheetViews>
  <sheetFormatPr defaultRowHeight="13.5"/>
  <cols>
    <col min="1" max="1" width="6.625" style="51" customWidth="1"/>
    <col min="2" max="4" width="8.625" style="51" customWidth="1"/>
    <col min="5" max="5" width="5.625" style="51" customWidth="1"/>
    <col min="6" max="6" width="3.625" style="51" customWidth="1"/>
    <col min="7" max="7" width="8.625" style="51" customWidth="1"/>
    <col min="8" max="8" width="5.625" style="51" customWidth="1"/>
    <col min="9" max="9" width="3.625" style="51" customWidth="1"/>
    <col min="10" max="12" width="8.625" style="51" customWidth="1"/>
    <col min="13" max="13" width="1.625" style="51" customWidth="1"/>
    <col min="14" max="256" width="9" style="51"/>
    <col min="257" max="257" width="6.625" style="51" customWidth="1"/>
    <col min="258" max="260" width="8.625" style="51" customWidth="1"/>
    <col min="261" max="261" width="5.625" style="51" customWidth="1"/>
    <col min="262" max="262" width="3.625" style="51" customWidth="1"/>
    <col min="263" max="263" width="8.625" style="51" customWidth="1"/>
    <col min="264" max="264" width="5.625" style="51" customWidth="1"/>
    <col min="265" max="265" width="3.625" style="51" customWidth="1"/>
    <col min="266" max="268" width="8.625" style="51" customWidth="1"/>
    <col min="269" max="269" width="1.625" style="51" customWidth="1"/>
    <col min="270" max="512" width="9" style="51"/>
    <col min="513" max="513" width="6.625" style="51" customWidth="1"/>
    <col min="514" max="516" width="8.625" style="51" customWidth="1"/>
    <col min="517" max="517" width="5.625" style="51" customWidth="1"/>
    <col min="518" max="518" width="3.625" style="51" customWidth="1"/>
    <col min="519" max="519" width="8.625" style="51" customWidth="1"/>
    <col min="520" max="520" width="5.625" style="51" customWidth="1"/>
    <col min="521" max="521" width="3.625" style="51" customWidth="1"/>
    <col min="522" max="524" width="8.625" style="51" customWidth="1"/>
    <col min="525" max="525" width="1.625" style="51" customWidth="1"/>
    <col min="526" max="768" width="9" style="51"/>
    <col min="769" max="769" width="6.625" style="51" customWidth="1"/>
    <col min="770" max="772" width="8.625" style="51" customWidth="1"/>
    <col min="773" max="773" width="5.625" style="51" customWidth="1"/>
    <col min="774" max="774" width="3.625" style="51" customWidth="1"/>
    <col min="775" max="775" width="8.625" style="51" customWidth="1"/>
    <col min="776" max="776" width="5.625" style="51" customWidth="1"/>
    <col min="777" max="777" width="3.625" style="51" customWidth="1"/>
    <col min="778" max="780" width="8.625" style="51" customWidth="1"/>
    <col min="781" max="781" width="1.625" style="51" customWidth="1"/>
    <col min="782" max="1024" width="9" style="51"/>
    <col min="1025" max="1025" width="6.625" style="51" customWidth="1"/>
    <col min="1026" max="1028" width="8.625" style="51" customWidth="1"/>
    <col min="1029" max="1029" width="5.625" style="51" customWidth="1"/>
    <col min="1030" max="1030" width="3.625" style="51" customWidth="1"/>
    <col min="1031" max="1031" width="8.625" style="51" customWidth="1"/>
    <col min="1032" max="1032" width="5.625" style="51" customWidth="1"/>
    <col min="1033" max="1033" width="3.625" style="51" customWidth="1"/>
    <col min="1034" max="1036" width="8.625" style="51" customWidth="1"/>
    <col min="1037" max="1037" width="1.625" style="51" customWidth="1"/>
    <col min="1038" max="1280" width="9" style="51"/>
    <col min="1281" max="1281" width="6.625" style="51" customWidth="1"/>
    <col min="1282" max="1284" width="8.625" style="51" customWidth="1"/>
    <col min="1285" max="1285" width="5.625" style="51" customWidth="1"/>
    <col min="1286" max="1286" width="3.625" style="51" customWidth="1"/>
    <col min="1287" max="1287" width="8.625" style="51" customWidth="1"/>
    <col min="1288" max="1288" width="5.625" style="51" customWidth="1"/>
    <col min="1289" max="1289" width="3.625" style="51" customWidth="1"/>
    <col min="1290" max="1292" width="8.625" style="51" customWidth="1"/>
    <col min="1293" max="1293" width="1.625" style="51" customWidth="1"/>
    <col min="1294" max="1536" width="9" style="51"/>
    <col min="1537" max="1537" width="6.625" style="51" customWidth="1"/>
    <col min="1538" max="1540" width="8.625" style="51" customWidth="1"/>
    <col min="1541" max="1541" width="5.625" style="51" customWidth="1"/>
    <col min="1542" max="1542" width="3.625" style="51" customWidth="1"/>
    <col min="1543" max="1543" width="8.625" style="51" customWidth="1"/>
    <col min="1544" max="1544" width="5.625" style="51" customWidth="1"/>
    <col min="1545" max="1545" width="3.625" style="51" customWidth="1"/>
    <col min="1546" max="1548" width="8.625" style="51" customWidth="1"/>
    <col min="1549" max="1549" width="1.625" style="51" customWidth="1"/>
    <col min="1550" max="1792" width="9" style="51"/>
    <col min="1793" max="1793" width="6.625" style="51" customWidth="1"/>
    <col min="1794" max="1796" width="8.625" style="51" customWidth="1"/>
    <col min="1797" max="1797" width="5.625" style="51" customWidth="1"/>
    <col min="1798" max="1798" width="3.625" style="51" customWidth="1"/>
    <col min="1799" max="1799" width="8.625" style="51" customWidth="1"/>
    <col min="1800" max="1800" width="5.625" style="51" customWidth="1"/>
    <col min="1801" max="1801" width="3.625" style="51" customWidth="1"/>
    <col min="1802" max="1804" width="8.625" style="51" customWidth="1"/>
    <col min="1805" max="1805" width="1.625" style="51" customWidth="1"/>
    <col min="1806" max="2048" width="9" style="51"/>
    <col min="2049" max="2049" width="6.625" style="51" customWidth="1"/>
    <col min="2050" max="2052" width="8.625" style="51" customWidth="1"/>
    <col min="2053" max="2053" width="5.625" style="51" customWidth="1"/>
    <col min="2054" max="2054" width="3.625" style="51" customWidth="1"/>
    <col min="2055" max="2055" width="8.625" style="51" customWidth="1"/>
    <col min="2056" max="2056" width="5.625" style="51" customWidth="1"/>
    <col min="2057" max="2057" width="3.625" style="51" customWidth="1"/>
    <col min="2058" max="2060" width="8.625" style="51" customWidth="1"/>
    <col min="2061" max="2061" width="1.625" style="51" customWidth="1"/>
    <col min="2062" max="2304" width="9" style="51"/>
    <col min="2305" max="2305" width="6.625" style="51" customWidth="1"/>
    <col min="2306" max="2308" width="8.625" style="51" customWidth="1"/>
    <col min="2309" max="2309" width="5.625" style="51" customWidth="1"/>
    <col min="2310" max="2310" width="3.625" style="51" customWidth="1"/>
    <col min="2311" max="2311" width="8.625" style="51" customWidth="1"/>
    <col min="2312" max="2312" width="5.625" style="51" customWidth="1"/>
    <col min="2313" max="2313" width="3.625" style="51" customWidth="1"/>
    <col min="2314" max="2316" width="8.625" style="51" customWidth="1"/>
    <col min="2317" max="2317" width="1.625" style="51" customWidth="1"/>
    <col min="2318" max="2560" width="9" style="51"/>
    <col min="2561" max="2561" width="6.625" style="51" customWidth="1"/>
    <col min="2562" max="2564" width="8.625" style="51" customWidth="1"/>
    <col min="2565" max="2565" width="5.625" style="51" customWidth="1"/>
    <col min="2566" max="2566" width="3.625" style="51" customWidth="1"/>
    <col min="2567" max="2567" width="8.625" style="51" customWidth="1"/>
    <col min="2568" max="2568" width="5.625" style="51" customWidth="1"/>
    <col min="2569" max="2569" width="3.625" style="51" customWidth="1"/>
    <col min="2570" max="2572" width="8.625" style="51" customWidth="1"/>
    <col min="2573" max="2573" width="1.625" style="51" customWidth="1"/>
    <col min="2574" max="2816" width="9" style="51"/>
    <col min="2817" max="2817" width="6.625" style="51" customWidth="1"/>
    <col min="2818" max="2820" width="8.625" style="51" customWidth="1"/>
    <col min="2821" max="2821" width="5.625" style="51" customWidth="1"/>
    <col min="2822" max="2822" width="3.625" style="51" customWidth="1"/>
    <col min="2823" max="2823" width="8.625" style="51" customWidth="1"/>
    <col min="2824" max="2824" width="5.625" style="51" customWidth="1"/>
    <col min="2825" max="2825" width="3.625" style="51" customWidth="1"/>
    <col min="2826" max="2828" width="8.625" style="51" customWidth="1"/>
    <col min="2829" max="2829" width="1.625" style="51" customWidth="1"/>
    <col min="2830" max="3072" width="9" style="51"/>
    <col min="3073" max="3073" width="6.625" style="51" customWidth="1"/>
    <col min="3074" max="3076" width="8.625" style="51" customWidth="1"/>
    <col min="3077" max="3077" width="5.625" style="51" customWidth="1"/>
    <col min="3078" max="3078" width="3.625" style="51" customWidth="1"/>
    <col min="3079" max="3079" width="8.625" style="51" customWidth="1"/>
    <col min="3080" max="3080" width="5.625" style="51" customWidth="1"/>
    <col min="3081" max="3081" width="3.625" style="51" customWidth="1"/>
    <col min="3082" max="3084" width="8.625" style="51" customWidth="1"/>
    <col min="3085" max="3085" width="1.625" style="51" customWidth="1"/>
    <col min="3086" max="3328" width="9" style="51"/>
    <col min="3329" max="3329" width="6.625" style="51" customWidth="1"/>
    <col min="3330" max="3332" width="8.625" style="51" customWidth="1"/>
    <col min="3333" max="3333" width="5.625" style="51" customWidth="1"/>
    <col min="3334" max="3334" width="3.625" style="51" customWidth="1"/>
    <col min="3335" max="3335" width="8.625" style="51" customWidth="1"/>
    <col min="3336" max="3336" width="5.625" style="51" customWidth="1"/>
    <col min="3337" max="3337" width="3.625" style="51" customWidth="1"/>
    <col min="3338" max="3340" width="8.625" style="51" customWidth="1"/>
    <col min="3341" max="3341" width="1.625" style="51" customWidth="1"/>
    <col min="3342" max="3584" width="9" style="51"/>
    <col min="3585" max="3585" width="6.625" style="51" customWidth="1"/>
    <col min="3586" max="3588" width="8.625" style="51" customWidth="1"/>
    <col min="3589" max="3589" width="5.625" style="51" customWidth="1"/>
    <col min="3590" max="3590" width="3.625" style="51" customWidth="1"/>
    <col min="3591" max="3591" width="8.625" style="51" customWidth="1"/>
    <col min="3592" max="3592" width="5.625" style="51" customWidth="1"/>
    <col min="3593" max="3593" width="3.625" style="51" customWidth="1"/>
    <col min="3594" max="3596" width="8.625" style="51" customWidth="1"/>
    <col min="3597" max="3597" width="1.625" style="51" customWidth="1"/>
    <col min="3598" max="3840" width="9" style="51"/>
    <col min="3841" max="3841" width="6.625" style="51" customWidth="1"/>
    <col min="3842" max="3844" width="8.625" style="51" customWidth="1"/>
    <col min="3845" max="3845" width="5.625" style="51" customWidth="1"/>
    <col min="3846" max="3846" width="3.625" style="51" customWidth="1"/>
    <col min="3847" max="3847" width="8.625" style="51" customWidth="1"/>
    <col min="3848" max="3848" width="5.625" style="51" customWidth="1"/>
    <col min="3849" max="3849" width="3.625" style="51" customWidth="1"/>
    <col min="3850" max="3852" width="8.625" style="51" customWidth="1"/>
    <col min="3853" max="3853" width="1.625" style="51" customWidth="1"/>
    <col min="3854" max="4096" width="9" style="51"/>
    <col min="4097" max="4097" width="6.625" style="51" customWidth="1"/>
    <col min="4098" max="4100" width="8.625" style="51" customWidth="1"/>
    <col min="4101" max="4101" width="5.625" style="51" customWidth="1"/>
    <col min="4102" max="4102" width="3.625" style="51" customWidth="1"/>
    <col min="4103" max="4103" width="8.625" style="51" customWidth="1"/>
    <col min="4104" max="4104" width="5.625" style="51" customWidth="1"/>
    <col min="4105" max="4105" width="3.625" style="51" customWidth="1"/>
    <col min="4106" max="4108" width="8.625" style="51" customWidth="1"/>
    <col min="4109" max="4109" width="1.625" style="51" customWidth="1"/>
    <col min="4110" max="4352" width="9" style="51"/>
    <col min="4353" max="4353" width="6.625" style="51" customWidth="1"/>
    <col min="4354" max="4356" width="8.625" style="51" customWidth="1"/>
    <col min="4357" max="4357" width="5.625" style="51" customWidth="1"/>
    <col min="4358" max="4358" width="3.625" style="51" customWidth="1"/>
    <col min="4359" max="4359" width="8.625" style="51" customWidth="1"/>
    <col min="4360" max="4360" width="5.625" style="51" customWidth="1"/>
    <col min="4361" max="4361" width="3.625" style="51" customWidth="1"/>
    <col min="4362" max="4364" width="8.625" style="51" customWidth="1"/>
    <col min="4365" max="4365" width="1.625" style="51" customWidth="1"/>
    <col min="4366" max="4608" width="9" style="51"/>
    <col min="4609" max="4609" width="6.625" style="51" customWidth="1"/>
    <col min="4610" max="4612" width="8.625" style="51" customWidth="1"/>
    <col min="4613" max="4613" width="5.625" style="51" customWidth="1"/>
    <col min="4614" max="4614" width="3.625" style="51" customWidth="1"/>
    <col min="4615" max="4615" width="8.625" style="51" customWidth="1"/>
    <col min="4616" max="4616" width="5.625" style="51" customWidth="1"/>
    <col min="4617" max="4617" width="3.625" style="51" customWidth="1"/>
    <col min="4618" max="4620" width="8.625" style="51" customWidth="1"/>
    <col min="4621" max="4621" width="1.625" style="51" customWidth="1"/>
    <col min="4622" max="4864" width="9" style="51"/>
    <col min="4865" max="4865" width="6.625" style="51" customWidth="1"/>
    <col min="4866" max="4868" width="8.625" style="51" customWidth="1"/>
    <col min="4869" max="4869" width="5.625" style="51" customWidth="1"/>
    <col min="4870" max="4870" width="3.625" style="51" customWidth="1"/>
    <col min="4871" max="4871" width="8.625" style="51" customWidth="1"/>
    <col min="4872" max="4872" width="5.625" style="51" customWidth="1"/>
    <col min="4873" max="4873" width="3.625" style="51" customWidth="1"/>
    <col min="4874" max="4876" width="8.625" style="51" customWidth="1"/>
    <col min="4877" max="4877" width="1.625" style="51" customWidth="1"/>
    <col min="4878" max="5120" width="9" style="51"/>
    <col min="5121" max="5121" width="6.625" style="51" customWidth="1"/>
    <col min="5122" max="5124" width="8.625" style="51" customWidth="1"/>
    <col min="5125" max="5125" width="5.625" style="51" customWidth="1"/>
    <col min="5126" max="5126" width="3.625" style="51" customWidth="1"/>
    <col min="5127" max="5127" width="8.625" style="51" customWidth="1"/>
    <col min="5128" max="5128" width="5.625" style="51" customWidth="1"/>
    <col min="5129" max="5129" width="3.625" style="51" customWidth="1"/>
    <col min="5130" max="5132" width="8.625" style="51" customWidth="1"/>
    <col min="5133" max="5133" width="1.625" style="51" customWidth="1"/>
    <col min="5134" max="5376" width="9" style="51"/>
    <col min="5377" max="5377" width="6.625" style="51" customWidth="1"/>
    <col min="5378" max="5380" width="8.625" style="51" customWidth="1"/>
    <col min="5381" max="5381" width="5.625" style="51" customWidth="1"/>
    <col min="5382" max="5382" width="3.625" style="51" customWidth="1"/>
    <col min="5383" max="5383" width="8.625" style="51" customWidth="1"/>
    <col min="5384" max="5384" width="5.625" style="51" customWidth="1"/>
    <col min="5385" max="5385" width="3.625" style="51" customWidth="1"/>
    <col min="5386" max="5388" width="8.625" style="51" customWidth="1"/>
    <col min="5389" max="5389" width="1.625" style="51" customWidth="1"/>
    <col min="5390" max="5632" width="9" style="51"/>
    <col min="5633" max="5633" width="6.625" style="51" customWidth="1"/>
    <col min="5634" max="5636" width="8.625" style="51" customWidth="1"/>
    <col min="5637" max="5637" width="5.625" style="51" customWidth="1"/>
    <col min="5638" max="5638" width="3.625" style="51" customWidth="1"/>
    <col min="5639" max="5639" width="8.625" style="51" customWidth="1"/>
    <col min="5640" max="5640" width="5.625" style="51" customWidth="1"/>
    <col min="5641" max="5641" width="3.625" style="51" customWidth="1"/>
    <col min="5642" max="5644" width="8.625" style="51" customWidth="1"/>
    <col min="5645" max="5645" width="1.625" style="51" customWidth="1"/>
    <col min="5646" max="5888" width="9" style="51"/>
    <col min="5889" max="5889" width="6.625" style="51" customWidth="1"/>
    <col min="5890" max="5892" width="8.625" style="51" customWidth="1"/>
    <col min="5893" max="5893" width="5.625" style="51" customWidth="1"/>
    <col min="5894" max="5894" width="3.625" style="51" customWidth="1"/>
    <col min="5895" max="5895" width="8.625" style="51" customWidth="1"/>
    <col min="5896" max="5896" width="5.625" style="51" customWidth="1"/>
    <col min="5897" max="5897" width="3.625" style="51" customWidth="1"/>
    <col min="5898" max="5900" width="8.625" style="51" customWidth="1"/>
    <col min="5901" max="5901" width="1.625" style="51" customWidth="1"/>
    <col min="5902" max="6144" width="9" style="51"/>
    <col min="6145" max="6145" width="6.625" style="51" customWidth="1"/>
    <col min="6146" max="6148" width="8.625" style="51" customWidth="1"/>
    <col min="6149" max="6149" width="5.625" style="51" customWidth="1"/>
    <col min="6150" max="6150" width="3.625" style="51" customWidth="1"/>
    <col min="6151" max="6151" width="8.625" style="51" customWidth="1"/>
    <col min="6152" max="6152" width="5.625" style="51" customWidth="1"/>
    <col min="6153" max="6153" width="3.625" style="51" customWidth="1"/>
    <col min="6154" max="6156" width="8.625" style="51" customWidth="1"/>
    <col min="6157" max="6157" width="1.625" style="51" customWidth="1"/>
    <col min="6158" max="6400" width="9" style="51"/>
    <col min="6401" max="6401" width="6.625" style="51" customWidth="1"/>
    <col min="6402" max="6404" width="8.625" style="51" customWidth="1"/>
    <col min="6405" max="6405" width="5.625" style="51" customWidth="1"/>
    <col min="6406" max="6406" width="3.625" style="51" customWidth="1"/>
    <col min="6407" max="6407" width="8.625" style="51" customWidth="1"/>
    <col min="6408" max="6408" width="5.625" style="51" customWidth="1"/>
    <col min="6409" max="6409" width="3.625" style="51" customWidth="1"/>
    <col min="6410" max="6412" width="8.625" style="51" customWidth="1"/>
    <col min="6413" max="6413" width="1.625" style="51" customWidth="1"/>
    <col min="6414" max="6656" width="9" style="51"/>
    <col min="6657" max="6657" width="6.625" style="51" customWidth="1"/>
    <col min="6658" max="6660" width="8.625" style="51" customWidth="1"/>
    <col min="6661" max="6661" width="5.625" style="51" customWidth="1"/>
    <col min="6662" max="6662" width="3.625" style="51" customWidth="1"/>
    <col min="6663" max="6663" width="8.625" style="51" customWidth="1"/>
    <col min="6664" max="6664" width="5.625" style="51" customWidth="1"/>
    <col min="6665" max="6665" width="3.625" style="51" customWidth="1"/>
    <col min="6666" max="6668" width="8.625" style="51" customWidth="1"/>
    <col min="6669" max="6669" width="1.625" style="51" customWidth="1"/>
    <col min="6670" max="6912" width="9" style="51"/>
    <col min="6913" max="6913" width="6.625" style="51" customWidth="1"/>
    <col min="6914" max="6916" width="8.625" style="51" customWidth="1"/>
    <col min="6917" max="6917" width="5.625" style="51" customWidth="1"/>
    <col min="6918" max="6918" width="3.625" style="51" customWidth="1"/>
    <col min="6919" max="6919" width="8.625" style="51" customWidth="1"/>
    <col min="6920" max="6920" width="5.625" style="51" customWidth="1"/>
    <col min="6921" max="6921" width="3.625" style="51" customWidth="1"/>
    <col min="6922" max="6924" width="8.625" style="51" customWidth="1"/>
    <col min="6925" max="6925" width="1.625" style="51" customWidth="1"/>
    <col min="6926" max="7168" width="9" style="51"/>
    <col min="7169" max="7169" width="6.625" style="51" customWidth="1"/>
    <col min="7170" max="7172" width="8.625" style="51" customWidth="1"/>
    <col min="7173" max="7173" width="5.625" style="51" customWidth="1"/>
    <col min="7174" max="7174" width="3.625" style="51" customWidth="1"/>
    <col min="7175" max="7175" width="8.625" style="51" customWidth="1"/>
    <col min="7176" max="7176" width="5.625" style="51" customWidth="1"/>
    <col min="7177" max="7177" width="3.625" style="51" customWidth="1"/>
    <col min="7178" max="7180" width="8.625" style="51" customWidth="1"/>
    <col min="7181" max="7181" width="1.625" style="51" customWidth="1"/>
    <col min="7182" max="7424" width="9" style="51"/>
    <col min="7425" max="7425" width="6.625" style="51" customWidth="1"/>
    <col min="7426" max="7428" width="8.625" style="51" customWidth="1"/>
    <col min="7429" max="7429" width="5.625" style="51" customWidth="1"/>
    <col min="7430" max="7430" width="3.625" style="51" customWidth="1"/>
    <col min="7431" max="7431" width="8.625" style="51" customWidth="1"/>
    <col min="7432" max="7432" width="5.625" style="51" customWidth="1"/>
    <col min="7433" max="7433" width="3.625" style="51" customWidth="1"/>
    <col min="7434" max="7436" width="8.625" style="51" customWidth="1"/>
    <col min="7437" max="7437" width="1.625" style="51" customWidth="1"/>
    <col min="7438" max="7680" width="9" style="51"/>
    <col min="7681" max="7681" width="6.625" style="51" customWidth="1"/>
    <col min="7682" max="7684" width="8.625" style="51" customWidth="1"/>
    <col min="7685" max="7685" width="5.625" style="51" customWidth="1"/>
    <col min="7686" max="7686" width="3.625" style="51" customWidth="1"/>
    <col min="7687" max="7687" width="8.625" style="51" customWidth="1"/>
    <col min="7688" max="7688" width="5.625" style="51" customWidth="1"/>
    <col min="7689" max="7689" width="3.625" style="51" customWidth="1"/>
    <col min="7690" max="7692" width="8.625" style="51" customWidth="1"/>
    <col min="7693" max="7693" width="1.625" style="51" customWidth="1"/>
    <col min="7694" max="7936" width="9" style="51"/>
    <col min="7937" max="7937" width="6.625" style="51" customWidth="1"/>
    <col min="7938" max="7940" width="8.625" style="51" customWidth="1"/>
    <col min="7941" max="7941" width="5.625" style="51" customWidth="1"/>
    <col min="7942" max="7942" width="3.625" style="51" customWidth="1"/>
    <col min="7943" max="7943" width="8.625" style="51" customWidth="1"/>
    <col min="7944" max="7944" width="5.625" style="51" customWidth="1"/>
    <col min="7945" max="7945" width="3.625" style="51" customWidth="1"/>
    <col min="7946" max="7948" width="8.625" style="51" customWidth="1"/>
    <col min="7949" max="7949" width="1.625" style="51" customWidth="1"/>
    <col min="7950" max="8192" width="9" style="51"/>
    <col min="8193" max="8193" width="6.625" style="51" customWidth="1"/>
    <col min="8194" max="8196" width="8.625" style="51" customWidth="1"/>
    <col min="8197" max="8197" width="5.625" style="51" customWidth="1"/>
    <col min="8198" max="8198" width="3.625" style="51" customWidth="1"/>
    <col min="8199" max="8199" width="8.625" style="51" customWidth="1"/>
    <col min="8200" max="8200" width="5.625" style="51" customWidth="1"/>
    <col min="8201" max="8201" width="3.625" style="51" customWidth="1"/>
    <col min="8202" max="8204" width="8.625" style="51" customWidth="1"/>
    <col min="8205" max="8205" width="1.625" style="51" customWidth="1"/>
    <col min="8206" max="8448" width="9" style="51"/>
    <col min="8449" max="8449" width="6.625" style="51" customWidth="1"/>
    <col min="8450" max="8452" width="8.625" style="51" customWidth="1"/>
    <col min="8453" max="8453" width="5.625" style="51" customWidth="1"/>
    <col min="8454" max="8454" width="3.625" style="51" customWidth="1"/>
    <col min="8455" max="8455" width="8.625" style="51" customWidth="1"/>
    <col min="8456" max="8456" width="5.625" style="51" customWidth="1"/>
    <col min="8457" max="8457" width="3.625" style="51" customWidth="1"/>
    <col min="8458" max="8460" width="8.625" style="51" customWidth="1"/>
    <col min="8461" max="8461" width="1.625" style="51" customWidth="1"/>
    <col min="8462" max="8704" width="9" style="51"/>
    <col min="8705" max="8705" width="6.625" style="51" customWidth="1"/>
    <col min="8706" max="8708" width="8.625" style="51" customWidth="1"/>
    <col min="8709" max="8709" width="5.625" style="51" customWidth="1"/>
    <col min="8710" max="8710" width="3.625" style="51" customWidth="1"/>
    <col min="8711" max="8711" width="8.625" style="51" customWidth="1"/>
    <col min="8712" max="8712" width="5.625" style="51" customWidth="1"/>
    <col min="8713" max="8713" width="3.625" style="51" customWidth="1"/>
    <col min="8714" max="8716" width="8.625" style="51" customWidth="1"/>
    <col min="8717" max="8717" width="1.625" style="51" customWidth="1"/>
    <col min="8718" max="8960" width="9" style="51"/>
    <col min="8961" max="8961" width="6.625" style="51" customWidth="1"/>
    <col min="8962" max="8964" width="8.625" style="51" customWidth="1"/>
    <col min="8965" max="8965" width="5.625" style="51" customWidth="1"/>
    <col min="8966" max="8966" width="3.625" style="51" customWidth="1"/>
    <col min="8967" max="8967" width="8.625" style="51" customWidth="1"/>
    <col min="8968" max="8968" width="5.625" style="51" customWidth="1"/>
    <col min="8969" max="8969" width="3.625" style="51" customWidth="1"/>
    <col min="8970" max="8972" width="8.625" style="51" customWidth="1"/>
    <col min="8973" max="8973" width="1.625" style="51" customWidth="1"/>
    <col min="8974" max="9216" width="9" style="51"/>
    <col min="9217" max="9217" width="6.625" style="51" customWidth="1"/>
    <col min="9218" max="9220" width="8.625" style="51" customWidth="1"/>
    <col min="9221" max="9221" width="5.625" style="51" customWidth="1"/>
    <col min="9222" max="9222" width="3.625" style="51" customWidth="1"/>
    <col min="9223" max="9223" width="8.625" style="51" customWidth="1"/>
    <col min="9224" max="9224" width="5.625" style="51" customWidth="1"/>
    <col min="9225" max="9225" width="3.625" style="51" customWidth="1"/>
    <col min="9226" max="9228" width="8.625" style="51" customWidth="1"/>
    <col min="9229" max="9229" width="1.625" style="51" customWidth="1"/>
    <col min="9230" max="9472" width="9" style="51"/>
    <col min="9473" max="9473" width="6.625" style="51" customWidth="1"/>
    <col min="9474" max="9476" width="8.625" style="51" customWidth="1"/>
    <col min="9477" max="9477" width="5.625" style="51" customWidth="1"/>
    <col min="9478" max="9478" width="3.625" style="51" customWidth="1"/>
    <col min="9479" max="9479" width="8.625" style="51" customWidth="1"/>
    <col min="9480" max="9480" width="5.625" style="51" customWidth="1"/>
    <col min="9481" max="9481" width="3.625" style="51" customWidth="1"/>
    <col min="9482" max="9484" width="8.625" style="51" customWidth="1"/>
    <col min="9485" max="9485" width="1.625" style="51" customWidth="1"/>
    <col min="9486" max="9728" width="9" style="51"/>
    <col min="9729" max="9729" width="6.625" style="51" customWidth="1"/>
    <col min="9730" max="9732" width="8.625" style="51" customWidth="1"/>
    <col min="9733" max="9733" width="5.625" style="51" customWidth="1"/>
    <col min="9734" max="9734" width="3.625" style="51" customWidth="1"/>
    <col min="9735" max="9735" width="8.625" style="51" customWidth="1"/>
    <col min="9736" max="9736" width="5.625" style="51" customWidth="1"/>
    <col min="9737" max="9737" width="3.625" style="51" customWidth="1"/>
    <col min="9738" max="9740" width="8.625" style="51" customWidth="1"/>
    <col min="9741" max="9741" width="1.625" style="51" customWidth="1"/>
    <col min="9742" max="9984" width="9" style="51"/>
    <col min="9985" max="9985" width="6.625" style="51" customWidth="1"/>
    <col min="9986" max="9988" width="8.625" style="51" customWidth="1"/>
    <col min="9989" max="9989" width="5.625" style="51" customWidth="1"/>
    <col min="9990" max="9990" width="3.625" style="51" customWidth="1"/>
    <col min="9991" max="9991" width="8.625" style="51" customWidth="1"/>
    <col min="9992" max="9992" width="5.625" style="51" customWidth="1"/>
    <col min="9993" max="9993" width="3.625" style="51" customWidth="1"/>
    <col min="9994" max="9996" width="8.625" style="51" customWidth="1"/>
    <col min="9997" max="9997" width="1.625" style="51" customWidth="1"/>
    <col min="9998" max="10240" width="9" style="51"/>
    <col min="10241" max="10241" width="6.625" style="51" customWidth="1"/>
    <col min="10242" max="10244" width="8.625" style="51" customWidth="1"/>
    <col min="10245" max="10245" width="5.625" style="51" customWidth="1"/>
    <col min="10246" max="10246" width="3.625" style="51" customWidth="1"/>
    <col min="10247" max="10247" width="8.625" style="51" customWidth="1"/>
    <col min="10248" max="10248" width="5.625" style="51" customWidth="1"/>
    <col min="10249" max="10249" width="3.625" style="51" customWidth="1"/>
    <col min="10250" max="10252" width="8.625" style="51" customWidth="1"/>
    <col min="10253" max="10253" width="1.625" style="51" customWidth="1"/>
    <col min="10254" max="10496" width="9" style="51"/>
    <col min="10497" max="10497" width="6.625" style="51" customWidth="1"/>
    <col min="10498" max="10500" width="8.625" style="51" customWidth="1"/>
    <col min="10501" max="10501" width="5.625" style="51" customWidth="1"/>
    <col min="10502" max="10502" width="3.625" style="51" customWidth="1"/>
    <col min="10503" max="10503" width="8.625" style="51" customWidth="1"/>
    <col min="10504" max="10504" width="5.625" style="51" customWidth="1"/>
    <col min="10505" max="10505" width="3.625" style="51" customWidth="1"/>
    <col min="10506" max="10508" width="8.625" style="51" customWidth="1"/>
    <col min="10509" max="10509" width="1.625" style="51" customWidth="1"/>
    <col min="10510" max="10752" width="9" style="51"/>
    <col min="10753" max="10753" width="6.625" style="51" customWidth="1"/>
    <col min="10754" max="10756" width="8.625" style="51" customWidth="1"/>
    <col min="10757" max="10757" width="5.625" style="51" customWidth="1"/>
    <col min="10758" max="10758" width="3.625" style="51" customWidth="1"/>
    <col min="10759" max="10759" width="8.625" style="51" customWidth="1"/>
    <col min="10760" max="10760" width="5.625" style="51" customWidth="1"/>
    <col min="10761" max="10761" width="3.625" style="51" customWidth="1"/>
    <col min="10762" max="10764" width="8.625" style="51" customWidth="1"/>
    <col min="10765" max="10765" width="1.625" style="51" customWidth="1"/>
    <col min="10766" max="11008" width="9" style="51"/>
    <col min="11009" max="11009" width="6.625" style="51" customWidth="1"/>
    <col min="11010" max="11012" width="8.625" style="51" customWidth="1"/>
    <col min="11013" max="11013" width="5.625" style="51" customWidth="1"/>
    <col min="11014" max="11014" width="3.625" style="51" customWidth="1"/>
    <col min="11015" max="11015" width="8.625" style="51" customWidth="1"/>
    <col min="11016" max="11016" width="5.625" style="51" customWidth="1"/>
    <col min="11017" max="11017" width="3.625" style="51" customWidth="1"/>
    <col min="11018" max="11020" width="8.625" style="51" customWidth="1"/>
    <col min="11021" max="11021" width="1.625" style="51" customWidth="1"/>
    <col min="11022" max="11264" width="9" style="51"/>
    <col min="11265" max="11265" width="6.625" style="51" customWidth="1"/>
    <col min="11266" max="11268" width="8.625" style="51" customWidth="1"/>
    <col min="11269" max="11269" width="5.625" style="51" customWidth="1"/>
    <col min="11270" max="11270" width="3.625" style="51" customWidth="1"/>
    <col min="11271" max="11271" width="8.625" style="51" customWidth="1"/>
    <col min="11272" max="11272" width="5.625" style="51" customWidth="1"/>
    <col min="11273" max="11273" width="3.625" style="51" customWidth="1"/>
    <col min="11274" max="11276" width="8.625" style="51" customWidth="1"/>
    <col min="11277" max="11277" width="1.625" style="51" customWidth="1"/>
    <col min="11278" max="11520" width="9" style="51"/>
    <col min="11521" max="11521" width="6.625" style="51" customWidth="1"/>
    <col min="11522" max="11524" width="8.625" style="51" customWidth="1"/>
    <col min="11525" max="11525" width="5.625" style="51" customWidth="1"/>
    <col min="11526" max="11526" width="3.625" style="51" customWidth="1"/>
    <col min="11527" max="11527" width="8.625" style="51" customWidth="1"/>
    <col min="11528" max="11528" width="5.625" style="51" customWidth="1"/>
    <col min="11529" max="11529" width="3.625" style="51" customWidth="1"/>
    <col min="11530" max="11532" width="8.625" style="51" customWidth="1"/>
    <col min="11533" max="11533" width="1.625" style="51" customWidth="1"/>
    <col min="11534" max="11776" width="9" style="51"/>
    <col min="11777" max="11777" width="6.625" style="51" customWidth="1"/>
    <col min="11778" max="11780" width="8.625" style="51" customWidth="1"/>
    <col min="11781" max="11781" width="5.625" style="51" customWidth="1"/>
    <col min="11782" max="11782" width="3.625" style="51" customWidth="1"/>
    <col min="11783" max="11783" width="8.625" style="51" customWidth="1"/>
    <col min="11784" max="11784" width="5.625" style="51" customWidth="1"/>
    <col min="11785" max="11785" width="3.625" style="51" customWidth="1"/>
    <col min="11786" max="11788" width="8.625" style="51" customWidth="1"/>
    <col min="11789" max="11789" width="1.625" style="51" customWidth="1"/>
    <col min="11790" max="12032" width="9" style="51"/>
    <col min="12033" max="12033" width="6.625" style="51" customWidth="1"/>
    <col min="12034" max="12036" width="8.625" style="51" customWidth="1"/>
    <col min="12037" max="12037" width="5.625" style="51" customWidth="1"/>
    <col min="12038" max="12038" width="3.625" style="51" customWidth="1"/>
    <col min="12039" max="12039" width="8.625" style="51" customWidth="1"/>
    <col min="12040" max="12040" width="5.625" style="51" customWidth="1"/>
    <col min="12041" max="12041" width="3.625" style="51" customWidth="1"/>
    <col min="12042" max="12044" width="8.625" style="51" customWidth="1"/>
    <col min="12045" max="12045" width="1.625" style="51" customWidth="1"/>
    <col min="12046" max="12288" width="9" style="51"/>
    <col min="12289" max="12289" width="6.625" style="51" customWidth="1"/>
    <col min="12290" max="12292" width="8.625" style="51" customWidth="1"/>
    <col min="12293" max="12293" width="5.625" style="51" customWidth="1"/>
    <col min="12294" max="12294" width="3.625" style="51" customWidth="1"/>
    <col min="12295" max="12295" width="8.625" style="51" customWidth="1"/>
    <col min="12296" max="12296" width="5.625" style="51" customWidth="1"/>
    <col min="12297" max="12297" width="3.625" style="51" customWidth="1"/>
    <col min="12298" max="12300" width="8.625" style="51" customWidth="1"/>
    <col min="12301" max="12301" width="1.625" style="51" customWidth="1"/>
    <col min="12302" max="12544" width="9" style="51"/>
    <col min="12545" max="12545" width="6.625" style="51" customWidth="1"/>
    <col min="12546" max="12548" width="8.625" style="51" customWidth="1"/>
    <col min="12549" max="12549" width="5.625" style="51" customWidth="1"/>
    <col min="12550" max="12550" width="3.625" style="51" customWidth="1"/>
    <col min="12551" max="12551" width="8.625" style="51" customWidth="1"/>
    <col min="12552" max="12552" width="5.625" style="51" customWidth="1"/>
    <col min="12553" max="12553" width="3.625" style="51" customWidth="1"/>
    <col min="12554" max="12556" width="8.625" style="51" customWidth="1"/>
    <col min="12557" max="12557" width="1.625" style="51" customWidth="1"/>
    <col min="12558" max="12800" width="9" style="51"/>
    <col min="12801" max="12801" width="6.625" style="51" customWidth="1"/>
    <col min="12802" max="12804" width="8.625" style="51" customWidth="1"/>
    <col min="12805" max="12805" width="5.625" style="51" customWidth="1"/>
    <col min="12806" max="12806" width="3.625" style="51" customWidth="1"/>
    <col min="12807" max="12807" width="8.625" style="51" customWidth="1"/>
    <col min="12808" max="12808" width="5.625" style="51" customWidth="1"/>
    <col min="12809" max="12809" width="3.625" style="51" customWidth="1"/>
    <col min="12810" max="12812" width="8.625" style="51" customWidth="1"/>
    <col min="12813" max="12813" width="1.625" style="51" customWidth="1"/>
    <col min="12814" max="13056" width="9" style="51"/>
    <col min="13057" max="13057" width="6.625" style="51" customWidth="1"/>
    <col min="13058" max="13060" width="8.625" style="51" customWidth="1"/>
    <col min="13061" max="13061" width="5.625" style="51" customWidth="1"/>
    <col min="13062" max="13062" width="3.625" style="51" customWidth="1"/>
    <col min="13063" max="13063" width="8.625" style="51" customWidth="1"/>
    <col min="13064" max="13064" width="5.625" style="51" customWidth="1"/>
    <col min="13065" max="13065" width="3.625" style="51" customWidth="1"/>
    <col min="13066" max="13068" width="8.625" style="51" customWidth="1"/>
    <col min="13069" max="13069" width="1.625" style="51" customWidth="1"/>
    <col min="13070" max="13312" width="9" style="51"/>
    <col min="13313" max="13313" width="6.625" style="51" customWidth="1"/>
    <col min="13314" max="13316" width="8.625" style="51" customWidth="1"/>
    <col min="13317" max="13317" width="5.625" style="51" customWidth="1"/>
    <col min="13318" max="13318" width="3.625" style="51" customWidth="1"/>
    <col min="13319" max="13319" width="8.625" style="51" customWidth="1"/>
    <col min="13320" max="13320" width="5.625" style="51" customWidth="1"/>
    <col min="13321" max="13321" width="3.625" style="51" customWidth="1"/>
    <col min="13322" max="13324" width="8.625" style="51" customWidth="1"/>
    <col min="13325" max="13325" width="1.625" style="51" customWidth="1"/>
    <col min="13326" max="13568" width="9" style="51"/>
    <col min="13569" max="13569" width="6.625" style="51" customWidth="1"/>
    <col min="13570" max="13572" width="8.625" style="51" customWidth="1"/>
    <col min="13573" max="13573" width="5.625" style="51" customWidth="1"/>
    <col min="13574" max="13574" width="3.625" style="51" customWidth="1"/>
    <col min="13575" max="13575" width="8.625" style="51" customWidth="1"/>
    <col min="13576" max="13576" width="5.625" style="51" customWidth="1"/>
    <col min="13577" max="13577" width="3.625" style="51" customWidth="1"/>
    <col min="13578" max="13580" width="8.625" style="51" customWidth="1"/>
    <col min="13581" max="13581" width="1.625" style="51" customWidth="1"/>
    <col min="13582" max="13824" width="9" style="51"/>
    <col min="13825" max="13825" width="6.625" style="51" customWidth="1"/>
    <col min="13826" max="13828" width="8.625" style="51" customWidth="1"/>
    <col min="13829" max="13829" width="5.625" style="51" customWidth="1"/>
    <col min="13830" max="13830" width="3.625" style="51" customWidth="1"/>
    <col min="13831" max="13831" width="8.625" style="51" customWidth="1"/>
    <col min="13832" max="13832" width="5.625" style="51" customWidth="1"/>
    <col min="13833" max="13833" width="3.625" style="51" customWidth="1"/>
    <col min="13834" max="13836" width="8.625" style="51" customWidth="1"/>
    <col min="13837" max="13837" width="1.625" style="51" customWidth="1"/>
    <col min="13838" max="14080" width="9" style="51"/>
    <col min="14081" max="14081" width="6.625" style="51" customWidth="1"/>
    <col min="14082" max="14084" width="8.625" style="51" customWidth="1"/>
    <col min="14085" max="14085" width="5.625" style="51" customWidth="1"/>
    <col min="14086" max="14086" width="3.625" style="51" customWidth="1"/>
    <col min="14087" max="14087" width="8.625" style="51" customWidth="1"/>
    <col min="14088" max="14088" width="5.625" style="51" customWidth="1"/>
    <col min="14089" max="14089" width="3.625" style="51" customWidth="1"/>
    <col min="14090" max="14092" width="8.625" style="51" customWidth="1"/>
    <col min="14093" max="14093" width="1.625" style="51" customWidth="1"/>
    <col min="14094" max="14336" width="9" style="51"/>
    <col min="14337" max="14337" width="6.625" style="51" customWidth="1"/>
    <col min="14338" max="14340" width="8.625" style="51" customWidth="1"/>
    <col min="14341" max="14341" width="5.625" style="51" customWidth="1"/>
    <col min="14342" max="14342" width="3.625" style="51" customWidth="1"/>
    <col min="14343" max="14343" width="8.625" style="51" customWidth="1"/>
    <col min="14344" max="14344" width="5.625" style="51" customWidth="1"/>
    <col min="14345" max="14345" width="3.625" style="51" customWidth="1"/>
    <col min="14346" max="14348" width="8.625" style="51" customWidth="1"/>
    <col min="14349" max="14349" width="1.625" style="51" customWidth="1"/>
    <col min="14350" max="14592" width="9" style="51"/>
    <col min="14593" max="14593" width="6.625" style="51" customWidth="1"/>
    <col min="14594" max="14596" width="8.625" style="51" customWidth="1"/>
    <col min="14597" max="14597" width="5.625" style="51" customWidth="1"/>
    <col min="14598" max="14598" width="3.625" style="51" customWidth="1"/>
    <col min="14599" max="14599" width="8.625" style="51" customWidth="1"/>
    <col min="14600" max="14600" width="5.625" style="51" customWidth="1"/>
    <col min="14601" max="14601" width="3.625" style="51" customWidth="1"/>
    <col min="14602" max="14604" width="8.625" style="51" customWidth="1"/>
    <col min="14605" max="14605" width="1.625" style="51" customWidth="1"/>
    <col min="14606" max="14848" width="9" style="51"/>
    <col min="14849" max="14849" width="6.625" style="51" customWidth="1"/>
    <col min="14850" max="14852" width="8.625" style="51" customWidth="1"/>
    <col min="14853" max="14853" width="5.625" style="51" customWidth="1"/>
    <col min="14854" max="14854" width="3.625" style="51" customWidth="1"/>
    <col min="14855" max="14855" width="8.625" style="51" customWidth="1"/>
    <col min="14856" max="14856" width="5.625" style="51" customWidth="1"/>
    <col min="14857" max="14857" width="3.625" style="51" customWidth="1"/>
    <col min="14858" max="14860" width="8.625" style="51" customWidth="1"/>
    <col min="14861" max="14861" width="1.625" style="51" customWidth="1"/>
    <col min="14862" max="15104" width="9" style="51"/>
    <col min="15105" max="15105" width="6.625" style="51" customWidth="1"/>
    <col min="15106" max="15108" width="8.625" style="51" customWidth="1"/>
    <col min="15109" max="15109" width="5.625" style="51" customWidth="1"/>
    <col min="15110" max="15110" width="3.625" style="51" customWidth="1"/>
    <col min="15111" max="15111" width="8.625" style="51" customWidth="1"/>
    <col min="15112" max="15112" width="5.625" style="51" customWidth="1"/>
    <col min="15113" max="15113" width="3.625" style="51" customWidth="1"/>
    <col min="15114" max="15116" width="8.625" style="51" customWidth="1"/>
    <col min="15117" max="15117" width="1.625" style="51" customWidth="1"/>
    <col min="15118" max="15360" width="9" style="51"/>
    <col min="15361" max="15361" width="6.625" style="51" customWidth="1"/>
    <col min="15362" max="15364" width="8.625" style="51" customWidth="1"/>
    <col min="15365" max="15365" width="5.625" style="51" customWidth="1"/>
    <col min="15366" max="15366" width="3.625" style="51" customWidth="1"/>
    <col min="15367" max="15367" width="8.625" style="51" customWidth="1"/>
    <col min="15368" max="15368" width="5.625" style="51" customWidth="1"/>
    <col min="15369" max="15369" width="3.625" style="51" customWidth="1"/>
    <col min="15370" max="15372" width="8.625" style="51" customWidth="1"/>
    <col min="15373" max="15373" width="1.625" style="51" customWidth="1"/>
    <col min="15374" max="15616" width="9" style="51"/>
    <col min="15617" max="15617" width="6.625" style="51" customWidth="1"/>
    <col min="15618" max="15620" width="8.625" style="51" customWidth="1"/>
    <col min="15621" max="15621" width="5.625" style="51" customWidth="1"/>
    <col min="15622" max="15622" width="3.625" style="51" customWidth="1"/>
    <col min="15623" max="15623" width="8.625" style="51" customWidth="1"/>
    <col min="15624" max="15624" width="5.625" style="51" customWidth="1"/>
    <col min="15625" max="15625" width="3.625" style="51" customWidth="1"/>
    <col min="15626" max="15628" width="8.625" style="51" customWidth="1"/>
    <col min="15629" max="15629" width="1.625" style="51" customWidth="1"/>
    <col min="15630" max="15872" width="9" style="51"/>
    <col min="15873" max="15873" width="6.625" style="51" customWidth="1"/>
    <col min="15874" max="15876" width="8.625" style="51" customWidth="1"/>
    <col min="15877" max="15877" width="5.625" style="51" customWidth="1"/>
    <col min="15878" max="15878" width="3.625" style="51" customWidth="1"/>
    <col min="15879" max="15879" width="8.625" style="51" customWidth="1"/>
    <col min="15880" max="15880" width="5.625" style="51" customWidth="1"/>
    <col min="15881" max="15881" width="3.625" style="51" customWidth="1"/>
    <col min="15882" max="15884" width="8.625" style="51" customWidth="1"/>
    <col min="15885" max="15885" width="1.625" style="51" customWidth="1"/>
    <col min="15886" max="16128" width="9" style="51"/>
    <col min="16129" max="16129" width="6.625" style="51" customWidth="1"/>
    <col min="16130" max="16132" width="8.625" style="51" customWidth="1"/>
    <col min="16133" max="16133" width="5.625" style="51" customWidth="1"/>
    <col min="16134" max="16134" width="3.625" style="51" customWidth="1"/>
    <col min="16135" max="16135" width="8.625" style="51" customWidth="1"/>
    <col min="16136" max="16136" width="5.625" style="51" customWidth="1"/>
    <col min="16137" max="16137" width="3.625" style="51" customWidth="1"/>
    <col min="16138" max="16140" width="8.625" style="51" customWidth="1"/>
    <col min="16141" max="16141" width="1.625" style="51" customWidth="1"/>
    <col min="16142" max="16384" width="9" style="51"/>
  </cols>
  <sheetData>
    <row r="1" spans="1:12" s="50" customFormat="1" ht="18.75">
      <c r="A1" s="197" t="s">
        <v>76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50" customFormat="1" ht="20.100000000000001" customHeight="1">
      <c r="L2" s="120" t="s">
        <v>77</v>
      </c>
    </row>
    <row r="3" spans="1:12" s="50" customFormat="1">
      <c r="A3" s="198" t="s">
        <v>56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 s="50" customFormat="1"/>
    <row r="5" spans="1:12" s="50" customFormat="1">
      <c r="A5" s="199" t="s">
        <v>57</v>
      </c>
      <c r="B5" s="199"/>
      <c r="C5" s="199"/>
      <c r="D5" s="199"/>
      <c r="E5" s="199"/>
      <c r="F5" s="199"/>
      <c r="G5" s="199" t="s">
        <v>17</v>
      </c>
      <c r="H5" s="199"/>
      <c r="I5" s="199"/>
      <c r="J5" s="200"/>
      <c r="K5" s="201"/>
      <c r="L5" s="202"/>
    </row>
    <row r="6" spans="1:12" s="50" customFormat="1">
      <c r="A6" s="199"/>
      <c r="B6" s="199"/>
      <c r="C6" s="199"/>
      <c r="D6" s="199"/>
      <c r="E6" s="199"/>
      <c r="F6" s="199"/>
      <c r="G6" s="199"/>
      <c r="H6" s="199"/>
      <c r="I6" s="199"/>
      <c r="J6" s="203"/>
      <c r="K6" s="204"/>
      <c r="L6" s="205"/>
    </row>
    <row r="7" spans="1:12" s="50" customFormat="1" ht="20.100000000000001" customHeight="1">
      <c r="A7" s="213" t="s">
        <v>58</v>
      </c>
      <c r="B7" s="214"/>
      <c r="C7" s="200"/>
      <c r="D7" s="201"/>
      <c r="E7" s="201"/>
      <c r="F7" s="202"/>
      <c r="G7" s="213" t="s">
        <v>70</v>
      </c>
      <c r="H7" s="217"/>
      <c r="I7" s="214"/>
      <c r="J7" s="200"/>
      <c r="K7" s="201"/>
      <c r="L7" s="202"/>
    </row>
    <row r="8" spans="1:12" s="50" customFormat="1" ht="20.100000000000001" customHeight="1">
      <c r="A8" s="215"/>
      <c r="B8" s="216"/>
      <c r="C8" s="219" t="s">
        <v>59</v>
      </c>
      <c r="D8" s="220"/>
      <c r="E8" s="220"/>
      <c r="F8" s="221"/>
      <c r="G8" s="215"/>
      <c r="H8" s="218"/>
      <c r="I8" s="216"/>
      <c r="J8" s="203"/>
      <c r="K8" s="204"/>
      <c r="L8" s="205"/>
    </row>
    <row r="9" spans="1:12" s="50" customFormat="1">
      <c r="A9" s="180" t="s">
        <v>18</v>
      </c>
      <c r="B9" s="180"/>
      <c r="C9" s="181" t="s">
        <v>5</v>
      </c>
      <c r="D9" s="182"/>
      <c r="E9" s="182"/>
      <c r="F9" s="182"/>
      <c r="G9" s="182"/>
      <c r="H9" s="182"/>
      <c r="I9" s="182"/>
      <c r="J9" s="182"/>
      <c r="K9" s="182"/>
      <c r="L9" s="183"/>
    </row>
    <row r="10" spans="1:12" s="50" customFormat="1" ht="30" customHeight="1">
      <c r="A10" s="180"/>
      <c r="B10" s="180"/>
      <c r="C10" s="184"/>
      <c r="D10" s="185"/>
      <c r="E10" s="185"/>
      <c r="F10" s="185"/>
      <c r="G10" s="185"/>
      <c r="H10" s="185"/>
      <c r="I10" s="185"/>
      <c r="J10" s="185"/>
      <c r="K10" s="185"/>
      <c r="L10" s="186"/>
    </row>
    <row r="11" spans="1:12" ht="14.25" thickBot="1"/>
    <row r="12" spans="1:12" s="50" customFormat="1" ht="35.1" customHeight="1" thickBot="1">
      <c r="A12" s="187" t="s">
        <v>60</v>
      </c>
      <c r="B12" s="188"/>
      <c r="C12" s="189" t="s">
        <v>71</v>
      </c>
      <c r="D12" s="188"/>
      <c r="E12" s="190" t="s">
        <v>61</v>
      </c>
      <c r="F12" s="191"/>
      <c r="G12" s="188" t="s">
        <v>19</v>
      </c>
      <c r="H12" s="188"/>
      <c r="I12" s="188"/>
      <c r="J12" s="188" t="s">
        <v>62</v>
      </c>
      <c r="K12" s="188"/>
      <c r="L12" s="192"/>
    </row>
    <row r="13" spans="1:12" s="50" customFormat="1" ht="39.950000000000003" customHeight="1">
      <c r="A13" s="206" t="s">
        <v>63</v>
      </c>
      <c r="B13" s="207"/>
      <c r="C13" s="193">
        <v>1400</v>
      </c>
      <c r="D13" s="194"/>
      <c r="E13" s="135"/>
      <c r="F13" s="121" t="s">
        <v>21</v>
      </c>
      <c r="G13" s="208">
        <f>C13*E13</f>
        <v>0</v>
      </c>
      <c r="H13" s="209"/>
      <c r="I13" s="122" t="s">
        <v>20</v>
      </c>
      <c r="J13" s="210"/>
      <c r="K13" s="211"/>
      <c r="L13" s="212"/>
    </row>
    <row r="14" spans="1:12" s="50" customFormat="1" ht="39.950000000000003" customHeight="1" thickBot="1">
      <c r="A14" s="168" t="s">
        <v>64</v>
      </c>
      <c r="B14" s="169"/>
      <c r="C14" s="195">
        <v>700</v>
      </c>
      <c r="D14" s="196"/>
      <c r="E14" s="123"/>
      <c r="F14" s="124" t="s">
        <v>22</v>
      </c>
      <c r="G14" s="170">
        <f>C14*E14</f>
        <v>0</v>
      </c>
      <c r="H14" s="171"/>
      <c r="I14" s="122" t="s">
        <v>20</v>
      </c>
      <c r="J14" s="172"/>
      <c r="K14" s="172"/>
      <c r="L14" s="173"/>
    </row>
    <row r="15" spans="1:12" s="50" customFormat="1" ht="30" customHeight="1">
      <c r="A15" s="174" t="s">
        <v>23</v>
      </c>
      <c r="B15" s="175"/>
      <c r="C15" s="175"/>
      <c r="D15" s="175"/>
      <c r="E15" s="175"/>
      <c r="F15" s="176"/>
      <c r="G15" s="308">
        <f>SUM(G13:H14)</f>
        <v>0</v>
      </c>
      <c r="H15" s="309"/>
      <c r="I15" s="125" t="s">
        <v>20</v>
      </c>
      <c r="J15" s="177"/>
      <c r="K15" s="178"/>
      <c r="L15" s="179"/>
    </row>
    <row r="16" spans="1:12" s="50" customFormat="1" ht="30" customHeight="1">
      <c r="A16" s="150" t="s">
        <v>24</v>
      </c>
      <c r="B16" s="151"/>
      <c r="C16" s="152"/>
      <c r="D16" s="153" t="s">
        <v>65</v>
      </c>
      <c r="E16" s="154"/>
      <c r="F16" s="154"/>
      <c r="G16" s="155" t="s">
        <v>66</v>
      </c>
      <c r="H16" s="155"/>
      <c r="I16" s="156"/>
      <c r="J16" s="157" t="s">
        <v>25</v>
      </c>
      <c r="K16" s="158"/>
      <c r="L16" s="159"/>
    </row>
    <row r="17" spans="1:13" ht="24.95" customHeight="1" thickBot="1">
      <c r="A17" s="160" t="s">
        <v>67</v>
      </c>
      <c r="B17" s="161"/>
      <c r="C17" s="162"/>
      <c r="D17" s="163" t="s">
        <v>26</v>
      </c>
      <c r="E17" s="164"/>
      <c r="F17" s="164"/>
      <c r="G17" s="164"/>
      <c r="H17" s="126"/>
      <c r="I17" s="127"/>
      <c r="J17" s="165" t="s">
        <v>68</v>
      </c>
      <c r="K17" s="166"/>
      <c r="L17" s="167"/>
    </row>
    <row r="18" spans="1:13">
      <c r="A18" s="128"/>
      <c r="B18" s="128"/>
      <c r="C18" s="128"/>
      <c r="D18" s="128"/>
      <c r="E18" s="128"/>
      <c r="F18" s="128"/>
    </row>
    <row r="19" spans="1:13">
      <c r="A19" s="52" t="s">
        <v>27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3">
      <c r="A20" s="52" t="s">
        <v>28</v>
      </c>
    </row>
    <row r="21" spans="1:13">
      <c r="A21" s="129"/>
      <c r="B21" s="129"/>
      <c r="C21" s="129"/>
      <c r="D21" s="129"/>
      <c r="E21" s="129"/>
      <c r="F21" s="129"/>
      <c r="G21" s="130"/>
      <c r="H21" s="130"/>
      <c r="I21" s="130"/>
      <c r="J21" s="130"/>
      <c r="K21" s="130"/>
      <c r="L21" s="130"/>
      <c r="M21" s="130"/>
    </row>
    <row r="23" spans="1:13" ht="32.25">
      <c r="A23" s="138" t="s">
        <v>29</v>
      </c>
      <c r="B23" s="139"/>
      <c r="C23" s="139"/>
      <c r="D23" s="139"/>
      <c r="E23" s="131"/>
      <c r="F23" s="53"/>
      <c r="G23" s="53"/>
      <c r="H23" s="53"/>
      <c r="I23" s="53"/>
      <c r="J23" s="53"/>
      <c r="K23" s="53"/>
      <c r="L23" s="54"/>
    </row>
    <row r="24" spans="1:13" ht="32.25">
      <c r="A24" s="140"/>
      <c r="B24" s="141"/>
      <c r="C24" s="141"/>
      <c r="D24" s="141"/>
      <c r="E24" s="132"/>
      <c r="L24" s="55"/>
    </row>
    <row r="25" spans="1:13">
      <c r="A25" s="56"/>
      <c r="L25" s="55"/>
    </row>
    <row r="26" spans="1:13">
      <c r="A26" s="56"/>
      <c r="C26" s="142"/>
      <c r="D26" s="143"/>
      <c r="E26" s="143"/>
      <c r="F26" s="143"/>
      <c r="G26" s="143"/>
      <c r="H26" s="143"/>
      <c r="I26" s="143"/>
      <c r="J26" s="143"/>
      <c r="K26" s="142" t="s">
        <v>30</v>
      </c>
      <c r="L26" s="55"/>
    </row>
    <row r="27" spans="1:13">
      <c r="A27" s="56"/>
      <c r="C27" s="144"/>
      <c r="D27" s="144"/>
      <c r="E27" s="144"/>
      <c r="F27" s="144"/>
      <c r="G27" s="144"/>
      <c r="H27" s="144"/>
      <c r="I27" s="144"/>
      <c r="J27" s="144"/>
      <c r="K27" s="142"/>
      <c r="L27" s="55"/>
    </row>
    <row r="28" spans="1:13">
      <c r="A28" s="56"/>
      <c r="L28" s="55"/>
    </row>
    <row r="29" spans="1:13">
      <c r="A29" s="56"/>
      <c r="C29" s="142" t="s">
        <v>31</v>
      </c>
      <c r="D29" s="146"/>
      <c r="E29" s="146"/>
      <c r="F29" s="146"/>
      <c r="G29" s="146"/>
      <c r="H29" s="146"/>
      <c r="I29" s="146"/>
      <c r="J29" s="146"/>
      <c r="L29" s="55"/>
    </row>
    <row r="30" spans="1:13" ht="14.25" thickBot="1">
      <c r="A30" s="56"/>
      <c r="C30" s="145"/>
      <c r="D30" s="147"/>
      <c r="E30" s="147"/>
      <c r="F30" s="147"/>
      <c r="G30" s="147"/>
      <c r="H30" s="147"/>
      <c r="I30" s="147"/>
      <c r="J30" s="147"/>
      <c r="L30" s="55"/>
    </row>
    <row r="31" spans="1:13" ht="14.25" thickTop="1">
      <c r="A31" s="56"/>
      <c r="L31" s="55"/>
    </row>
    <row r="32" spans="1:13">
      <c r="A32" s="56"/>
      <c r="C32" s="106" t="s">
        <v>82</v>
      </c>
      <c r="L32" s="55"/>
    </row>
    <row r="33" spans="1:12">
      <c r="A33" s="56"/>
      <c r="D33" s="107"/>
      <c r="E33" s="107"/>
      <c r="F33" s="107"/>
      <c r="G33" s="107"/>
      <c r="H33" s="107"/>
      <c r="I33" s="107"/>
      <c r="J33" s="107"/>
      <c r="L33" s="55"/>
    </row>
    <row r="34" spans="1:12">
      <c r="A34" s="56"/>
      <c r="L34" s="55"/>
    </row>
    <row r="35" spans="1:12">
      <c r="A35" s="56"/>
      <c r="C35" s="106" t="s">
        <v>78</v>
      </c>
      <c r="I35" s="148" t="s">
        <v>32</v>
      </c>
      <c r="J35" s="148"/>
      <c r="K35" s="148"/>
      <c r="L35" s="149"/>
    </row>
    <row r="36" spans="1:12">
      <c r="A36" s="56"/>
      <c r="I36" s="108"/>
      <c r="J36" s="108"/>
      <c r="K36" s="108"/>
      <c r="L36" s="109"/>
    </row>
    <row r="37" spans="1:12">
      <c r="A37" s="56"/>
      <c r="H37" s="136" t="s">
        <v>33</v>
      </c>
      <c r="I37" s="136"/>
      <c r="J37" s="136"/>
      <c r="K37" s="136"/>
      <c r="L37" s="55"/>
    </row>
    <row r="38" spans="1:12" ht="17.25">
      <c r="A38" s="56"/>
      <c r="I38" s="137" t="s">
        <v>34</v>
      </c>
      <c r="J38" s="137"/>
      <c r="K38" s="137"/>
      <c r="L38" s="133"/>
    </row>
    <row r="39" spans="1:12">
      <c r="A39" s="56"/>
      <c r="L39" s="55"/>
    </row>
    <row r="40" spans="1:12">
      <c r="A40" s="56"/>
      <c r="L40" s="55"/>
    </row>
    <row r="41" spans="1:1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9"/>
    </row>
  </sheetData>
  <mergeCells count="45">
    <mergeCell ref="C13:D13"/>
    <mergeCell ref="C14:D14"/>
    <mergeCell ref="A1:L1"/>
    <mergeCell ref="A3:L3"/>
    <mergeCell ref="A5:B6"/>
    <mergeCell ref="C5:F6"/>
    <mergeCell ref="G5:I6"/>
    <mergeCell ref="J5:L6"/>
    <mergeCell ref="A13:B13"/>
    <mergeCell ref="G13:H13"/>
    <mergeCell ref="J13:L13"/>
    <mergeCell ref="A7:B8"/>
    <mergeCell ref="C7:F7"/>
    <mergeCell ref="G7:I8"/>
    <mergeCell ref="J7:L8"/>
    <mergeCell ref="C8:F8"/>
    <mergeCell ref="A9:B10"/>
    <mergeCell ref="C9:L9"/>
    <mergeCell ref="C10:L10"/>
    <mergeCell ref="A12:B12"/>
    <mergeCell ref="C12:D12"/>
    <mergeCell ref="E12:F12"/>
    <mergeCell ref="G12:I12"/>
    <mergeCell ref="J12:L12"/>
    <mergeCell ref="A14:B14"/>
    <mergeCell ref="G14:H14"/>
    <mergeCell ref="J14:L14"/>
    <mergeCell ref="A15:F15"/>
    <mergeCell ref="G15:H15"/>
    <mergeCell ref="J15:L15"/>
    <mergeCell ref="A16:C16"/>
    <mergeCell ref="D16:F16"/>
    <mergeCell ref="G16:I16"/>
    <mergeCell ref="J16:L16"/>
    <mergeCell ref="A17:C17"/>
    <mergeCell ref="D17:G17"/>
    <mergeCell ref="J17:L17"/>
    <mergeCell ref="H37:K37"/>
    <mergeCell ref="I38:K38"/>
    <mergeCell ref="A23:D24"/>
    <mergeCell ref="C26:J27"/>
    <mergeCell ref="K26:K27"/>
    <mergeCell ref="C29:C30"/>
    <mergeCell ref="D29:J30"/>
    <mergeCell ref="I35:L35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42"/>
  <sheetViews>
    <sheetView zoomScaleNormal="100" workbookViewId="0">
      <pane ySplit="6" topLeftCell="A10" activePane="bottomLeft" state="frozen"/>
      <selection activeCell="A3" sqref="A3"/>
      <selection pane="bottomLeft" activeCell="L4" sqref="L4:M4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1"/>
      <c r="C1" s="241"/>
      <c r="D1" s="241"/>
      <c r="E1" s="241"/>
      <c r="F1" s="241"/>
      <c r="G1" s="241"/>
      <c r="H1" s="241"/>
      <c r="I1" s="241"/>
      <c r="J1" s="241"/>
      <c r="K1" s="2"/>
      <c r="L1" s="2"/>
      <c r="M1" s="2"/>
      <c r="N1" s="3"/>
    </row>
    <row r="2" spans="1:27" ht="16.5" customHeight="1">
      <c r="A2" s="251" t="s">
        <v>79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2" t="s">
        <v>72</v>
      </c>
      <c r="D4" s="243"/>
      <c r="E4" s="244"/>
      <c r="F4" s="9"/>
      <c r="G4" s="10"/>
      <c r="H4" s="11" t="s">
        <v>13</v>
      </c>
      <c r="I4" s="77" t="str">
        <f ca="1">RIGHT(CELL("filename",B1),LEN(CELL("filename",B1))-FIND("]", CELL("filename",B1)))</f>
        <v>男単1</v>
      </c>
      <c r="K4" s="37" t="s">
        <v>15</v>
      </c>
      <c r="L4" s="245"/>
      <c r="M4" s="246"/>
      <c r="N4" s="12"/>
      <c r="O4" s="78" t="s">
        <v>16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（〆切：１１月１２日必着）</v>
      </c>
      <c r="N5" s="14"/>
      <c r="O5" s="79" t="s">
        <v>52</v>
      </c>
    </row>
    <row r="6" spans="1:27" s="19" customFormat="1" ht="25.5" customHeight="1">
      <c r="A6" s="104" t="s">
        <v>47</v>
      </c>
      <c r="B6" s="247" t="s">
        <v>37</v>
      </c>
      <c r="C6" s="248"/>
      <c r="D6" s="249" t="s">
        <v>0</v>
      </c>
      <c r="E6" s="249"/>
      <c r="F6" s="15" t="s">
        <v>4</v>
      </c>
      <c r="G6" s="250" t="s">
        <v>10</v>
      </c>
      <c r="H6" s="249"/>
      <c r="I6" s="15" t="s">
        <v>1</v>
      </c>
      <c r="J6" s="16" t="s">
        <v>35</v>
      </c>
      <c r="K6" s="105" t="s">
        <v>9</v>
      </c>
      <c r="L6" s="17" t="s">
        <v>55</v>
      </c>
      <c r="M6" s="16" t="s">
        <v>36</v>
      </c>
      <c r="N6" s="18" t="s">
        <v>45</v>
      </c>
      <c r="O6" s="79" t="s">
        <v>53</v>
      </c>
    </row>
    <row r="7" spans="1:27" ht="25.5" customHeight="1">
      <c r="A7" s="103">
        <v>1</v>
      </c>
      <c r="B7" s="71"/>
      <c r="C7" s="100"/>
      <c r="D7" s="258"/>
      <c r="E7" s="258"/>
      <c r="F7" s="42"/>
      <c r="G7" s="259"/>
      <c r="H7" s="259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60"/>
      <c r="E8" s="261"/>
      <c r="F8" s="41"/>
      <c r="G8" s="255"/>
      <c r="H8" s="255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54"/>
      <c r="E9" s="254"/>
      <c r="F9" s="41"/>
      <c r="G9" s="255"/>
      <c r="H9" s="255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54"/>
      <c r="E10" s="254"/>
      <c r="F10" s="41"/>
      <c r="G10" s="255"/>
      <c r="H10" s="255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54"/>
      <c r="E11" s="254"/>
      <c r="F11" s="41"/>
      <c r="G11" s="255"/>
      <c r="H11" s="255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54"/>
      <c r="E12" s="254"/>
      <c r="F12" s="41"/>
      <c r="G12" s="255"/>
      <c r="H12" s="255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39"/>
      <c r="E13" s="240"/>
      <c r="F13" s="41"/>
      <c r="G13" s="256"/>
      <c r="H13" s="25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39"/>
      <c r="E14" s="240"/>
      <c r="F14" s="41"/>
      <c r="G14" s="256"/>
      <c r="H14" s="25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39"/>
      <c r="E15" s="240"/>
      <c r="F15" s="41"/>
      <c r="G15" s="256"/>
      <c r="H15" s="25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39"/>
      <c r="E16" s="240"/>
      <c r="F16" s="41"/>
      <c r="G16" s="256"/>
      <c r="H16" s="25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39"/>
      <c r="E17" s="240"/>
      <c r="F17" s="41"/>
      <c r="G17" s="256"/>
      <c r="H17" s="25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39"/>
      <c r="E18" s="240"/>
      <c r="F18" s="41"/>
      <c r="G18" s="256"/>
      <c r="H18" s="25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39"/>
      <c r="E19" s="240"/>
      <c r="F19" s="41"/>
      <c r="G19" s="256"/>
      <c r="H19" s="25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39"/>
      <c r="E20" s="240"/>
      <c r="F20" s="41"/>
      <c r="G20" s="256"/>
      <c r="H20" s="25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31"/>
      <c r="E21" s="232"/>
      <c r="F21" s="39"/>
      <c r="G21" s="235"/>
      <c r="H21" s="236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31"/>
      <c r="E22" s="232"/>
      <c r="F22" s="39"/>
      <c r="G22" s="235"/>
      <c r="H22" s="236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25"/>
      <c r="E23" s="225"/>
      <c r="F23" s="39"/>
      <c r="G23" s="235"/>
      <c r="H23" s="236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25"/>
      <c r="E24" s="225"/>
      <c r="F24" s="39"/>
      <c r="G24" s="235"/>
      <c r="H24" s="236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25"/>
      <c r="E25" s="225"/>
      <c r="F25" s="39"/>
      <c r="G25" s="235"/>
      <c r="H25" s="236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26"/>
      <c r="E26" s="226"/>
      <c r="F26" s="40"/>
      <c r="G26" s="237"/>
      <c r="H26" s="238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27"/>
      <c r="E27" s="227"/>
      <c r="F27" s="6"/>
      <c r="G27" s="227"/>
      <c r="H27" s="227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4" t="s">
        <v>14</v>
      </c>
      <c r="D29" s="224"/>
      <c r="E29" s="224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228"/>
      <c r="E32" s="228"/>
      <c r="F32" s="36" t="s">
        <v>12</v>
      </c>
      <c r="G32" s="229"/>
      <c r="H32" s="230"/>
      <c r="I32" s="230"/>
      <c r="J32" s="38" t="s">
        <v>11</v>
      </c>
      <c r="K32" s="222"/>
      <c r="L32" s="222"/>
      <c r="M32" s="222"/>
      <c r="N32" s="8"/>
    </row>
    <row r="33" spans="1:14" ht="16.5" customHeight="1">
      <c r="A33" s="5"/>
      <c r="B33" s="6"/>
      <c r="C33" s="31" t="s">
        <v>3</v>
      </c>
      <c r="D33" s="233"/>
      <c r="E33" s="233"/>
      <c r="F33" s="233"/>
      <c r="G33" s="233"/>
      <c r="H33" s="234"/>
      <c r="I33" s="234"/>
      <c r="J33" s="31" t="s">
        <v>44</v>
      </c>
      <c r="K33" s="223"/>
      <c r="L33" s="223"/>
      <c r="M33" s="223"/>
      <c r="N33" s="8"/>
    </row>
    <row r="34" spans="1:14" ht="16.5" customHeight="1">
      <c r="A34" s="5"/>
      <c r="B34" s="6"/>
      <c r="C34" s="61" t="s">
        <v>43</v>
      </c>
      <c r="D34" s="223"/>
      <c r="E34" s="223"/>
      <c r="F34" s="223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83</v>
      </c>
      <c r="E37" s="32"/>
    </row>
    <row r="38" spans="1:14" ht="15" customHeight="1">
      <c r="C38" s="32" t="s">
        <v>7</v>
      </c>
      <c r="D38" s="4" t="s">
        <v>54</v>
      </c>
      <c r="E38" s="32"/>
    </row>
    <row r="39" spans="1:14" ht="15" customHeight="1">
      <c r="C39" s="66" t="s">
        <v>8</v>
      </c>
      <c r="D39" s="67" t="s">
        <v>69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B1:J1"/>
    <mergeCell ref="C4:E4"/>
    <mergeCell ref="L4:M4"/>
    <mergeCell ref="B6:C6"/>
    <mergeCell ref="D6:E6"/>
    <mergeCell ref="G6:H6"/>
    <mergeCell ref="A2:N2"/>
    <mergeCell ref="D20:E20"/>
    <mergeCell ref="D15:E15"/>
    <mergeCell ref="D16:E16"/>
    <mergeCell ref="D17:E17"/>
    <mergeCell ref="D18:E18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</mergeCells>
  <phoneticPr fontId="3"/>
  <dataValidations xWindow="788" yWindow="695" count="12">
    <dataValidation imeMode="off" allowBlank="1" showDropDown="1" showErrorMessage="1" promptTitle="所属" prompt="都道府県名選択" sqref="J7:J26" xr:uid="{00000000-0002-0000-00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000-000002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000-000003000000}"/>
    <dataValidation allowBlank="1" showInputMessage="1" showErrorMessage="1" promptTitle="自動計算" prompt="左欄の生年月日を入力すると、計算されますので、ご確認下さい。" sqref="I7:I2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H7:H12 H23:H26 G7:G26" xr:uid="{00000000-0002-0000-0000-000009000000}"/>
    <dataValidation type="list" imeMode="off" allowBlank="1" showInputMessage="1" showErrorMessage="1" promptTitle="種目選択" prompt="出場種目を選択" sqref="B7:B26" xr:uid="{00000000-0002-0000-0000-00000B000000}">
      <formula1>"　,男６単,男５単,男３・４単,男１・２単"</formula1>
    </dataValidation>
    <dataValidation type="list" imeMode="off" allowBlank="1" showInputMessage="1" showErrorMessage="1" promptTitle="他の出場種目の選択" prompt="出場する場合、選択" sqref="K7:K26" xr:uid="{00000000-0002-0000-0000-00000C000000}">
      <formula1>"　,男６複,男５複,男４以下"</formula1>
    </dataValidation>
    <dataValidation allowBlank="1" showInputMessage="1" showErrorMessage="1" promptTitle="学生の場合" prompt="該当学年を入力してください" sqref="L7:L26" xr:uid="{8F8AF0F4-483E-4CE5-A54B-8326F2B9F06F}"/>
    <dataValidation type="list" allowBlank="1" showInputMessage="1" showErrorMessage="1" promptTitle="今年度登録" prompt="すでに登録手続きをしている場合「〇」、_x000a_まだの場合「未」" sqref="N7:N26" xr:uid="{0F680611-DBB9-4C36-AD97-D072519C49C2}">
      <formula1>"　,〇,未"</formula1>
    </dataValidation>
    <dataValidation imeMode="off" allowBlank="1" showInputMessage="1" promptTitle="ランク順を入力" prompt="各種目毎にランク順を入力" sqref="C7:C26" xr:uid="{3DA5485E-F39E-476E-B5CE-F11255E15C2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271-4CF0-4F9C-AF67-C63247DB53B5}">
  <sheetPr>
    <tabColor rgb="FFFFC000"/>
  </sheetPr>
  <dimension ref="A1:AC42"/>
  <sheetViews>
    <sheetView zoomScaleNormal="100" workbookViewId="0">
      <pane ySplit="6" topLeftCell="A25" activePane="bottomLeft" state="frozen"/>
      <selection activeCell="A3" sqref="A3"/>
      <selection pane="bottomLeft" activeCell="D34" sqref="D34:F34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1"/>
      <c r="C1" s="241"/>
      <c r="D1" s="241"/>
      <c r="E1" s="241"/>
      <c r="F1" s="241"/>
      <c r="G1" s="241"/>
      <c r="H1" s="241"/>
      <c r="I1" s="241"/>
      <c r="J1" s="241"/>
      <c r="K1" s="2"/>
      <c r="L1" s="2"/>
      <c r="M1" s="2"/>
      <c r="N1" s="3"/>
    </row>
    <row r="2" spans="1:27" ht="16.5" customHeight="1">
      <c r="A2" s="251" t="str">
        <f>男単1!A2:N2</f>
        <v>第３２回愛媛県小学生バドミントン大会　シングルス参加申込用紙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2" t="s">
        <v>72</v>
      </c>
      <c r="D4" s="243"/>
      <c r="E4" s="244"/>
      <c r="F4" s="9"/>
      <c r="G4" s="10">
        <f>男単1!G4</f>
        <v>0</v>
      </c>
      <c r="H4" s="11" t="s">
        <v>13</v>
      </c>
      <c r="I4" s="77" t="str">
        <f ca="1">RIGHT(CELL("filename",B1),LEN(CELL("filename",B1))-FIND("]", CELL("filename",B1)))</f>
        <v>男単2</v>
      </c>
      <c r="K4" s="49" t="s">
        <v>15</v>
      </c>
      <c r="L4" s="245">
        <f>男単1!L4:M4</f>
        <v>0</v>
      </c>
      <c r="M4" s="246"/>
      <c r="N4" s="12"/>
      <c r="O4" s="99" t="s">
        <v>48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（〆切：１１月１２日必着）</v>
      </c>
      <c r="N5" s="14"/>
      <c r="O5" s="79" t="s">
        <v>52</v>
      </c>
    </row>
    <row r="6" spans="1:27" s="19" customFormat="1" ht="25.5" customHeight="1">
      <c r="A6" s="104" t="s">
        <v>47</v>
      </c>
      <c r="B6" s="247" t="s">
        <v>37</v>
      </c>
      <c r="C6" s="248"/>
      <c r="D6" s="249" t="s">
        <v>0</v>
      </c>
      <c r="E6" s="249"/>
      <c r="F6" s="45" t="s">
        <v>4</v>
      </c>
      <c r="G6" s="250" t="s">
        <v>10</v>
      </c>
      <c r="H6" s="249"/>
      <c r="I6" s="45" t="s">
        <v>1</v>
      </c>
      <c r="J6" s="46" t="s">
        <v>35</v>
      </c>
      <c r="K6" s="105" t="s">
        <v>9</v>
      </c>
      <c r="L6" s="17" t="s">
        <v>55</v>
      </c>
      <c r="M6" s="46" t="s">
        <v>36</v>
      </c>
      <c r="N6" s="18" t="s">
        <v>45</v>
      </c>
      <c r="O6" s="79" t="s">
        <v>53</v>
      </c>
    </row>
    <row r="7" spans="1:27" ht="25.5" customHeight="1">
      <c r="A7" s="103">
        <v>1</v>
      </c>
      <c r="B7" s="71"/>
      <c r="C7" s="100"/>
      <c r="D7" s="258"/>
      <c r="E7" s="258"/>
      <c r="F7" s="113"/>
      <c r="G7" s="259"/>
      <c r="H7" s="259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60"/>
      <c r="E8" s="261"/>
      <c r="F8" s="112"/>
      <c r="G8" s="255"/>
      <c r="H8" s="255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54"/>
      <c r="E9" s="254"/>
      <c r="F9" s="112"/>
      <c r="G9" s="255"/>
      <c r="H9" s="255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54"/>
      <c r="E10" s="254"/>
      <c r="F10" s="112"/>
      <c r="G10" s="255"/>
      <c r="H10" s="255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54"/>
      <c r="E11" s="254"/>
      <c r="F11" s="112"/>
      <c r="G11" s="255"/>
      <c r="H11" s="255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54"/>
      <c r="E12" s="254"/>
      <c r="F12" s="112"/>
      <c r="G12" s="255"/>
      <c r="H12" s="255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39"/>
      <c r="E13" s="240"/>
      <c r="F13" s="112"/>
      <c r="G13" s="256"/>
      <c r="H13" s="25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39"/>
      <c r="E14" s="240"/>
      <c r="F14" s="112"/>
      <c r="G14" s="256"/>
      <c r="H14" s="25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39"/>
      <c r="E15" s="240"/>
      <c r="F15" s="112"/>
      <c r="G15" s="256"/>
      <c r="H15" s="25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39"/>
      <c r="E16" s="240"/>
      <c r="F16" s="112"/>
      <c r="G16" s="256"/>
      <c r="H16" s="25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39"/>
      <c r="E17" s="240"/>
      <c r="F17" s="112"/>
      <c r="G17" s="256"/>
      <c r="H17" s="25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39"/>
      <c r="E18" s="240"/>
      <c r="F18" s="112"/>
      <c r="G18" s="256"/>
      <c r="H18" s="25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39"/>
      <c r="E19" s="240"/>
      <c r="F19" s="112"/>
      <c r="G19" s="256"/>
      <c r="H19" s="25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39"/>
      <c r="E20" s="240"/>
      <c r="F20" s="112"/>
      <c r="G20" s="256"/>
      <c r="H20" s="25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31"/>
      <c r="E21" s="232"/>
      <c r="F21" s="110"/>
      <c r="G21" s="235"/>
      <c r="H21" s="236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31"/>
      <c r="E22" s="232"/>
      <c r="F22" s="110"/>
      <c r="G22" s="235"/>
      <c r="H22" s="236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25"/>
      <c r="E23" s="225"/>
      <c r="F23" s="110"/>
      <c r="G23" s="235"/>
      <c r="H23" s="236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25"/>
      <c r="E24" s="225"/>
      <c r="F24" s="110"/>
      <c r="G24" s="235"/>
      <c r="H24" s="236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25"/>
      <c r="E25" s="225"/>
      <c r="F25" s="110"/>
      <c r="G25" s="235"/>
      <c r="H25" s="236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26"/>
      <c r="E26" s="226"/>
      <c r="F26" s="111"/>
      <c r="G26" s="237"/>
      <c r="H26" s="238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27"/>
      <c r="E27" s="227"/>
      <c r="F27" s="6"/>
      <c r="G27" s="227"/>
      <c r="H27" s="227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4" t="str">
        <f>男単1!C29:E29</f>
        <v>令和２年　　 月　　　 日</v>
      </c>
      <c r="D29" s="224"/>
      <c r="E29" s="224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228">
        <f>男単1!D32</f>
        <v>0</v>
      </c>
      <c r="E32" s="228"/>
      <c r="F32" s="36" t="s">
        <v>12</v>
      </c>
      <c r="G32" s="229">
        <f>男単1!G32</f>
        <v>0</v>
      </c>
      <c r="H32" s="230"/>
      <c r="I32" s="230"/>
      <c r="J32" s="38" t="s">
        <v>11</v>
      </c>
      <c r="K32" s="222">
        <f>男単1!K32</f>
        <v>0</v>
      </c>
      <c r="L32" s="222"/>
      <c r="M32" s="222"/>
      <c r="N32" s="8"/>
    </row>
    <row r="33" spans="1:14" ht="16.5" customHeight="1">
      <c r="A33" s="5"/>
      <c r="B33" s="6"/>
      <c r="C33" s="31" t="s">
        <v>3</v>
      </c>
      <c r="D33" s="233">
        <f>男単1!D33</f>
        <v>0</v>
      </c>
      <c r="E33" s="233"/>
      <c r="F33" s="233"/>
      <c r="G33" s="233"/>
      <c r="H33" s="234"/>
      <c r="I33" s="234"/>
      <c r="J33" s="31" t="s">
        <v>44</v>
      </c>
      <c r="K33" s="223">
        <f>男単1!K33</f>
        <v>0</v>
      </c>
      <c r="L33" s="223"/>
      <c r="M33" s="223"/>
      <c r="N33" s="8"/>
    </row>
    <row r="34" spans="1:14" ht="16.5" customHeight="1">
      <c r="A34" s="5"/>
      <c r="B34" s="6"/>
      <c r="C34" s="61" t="s">
        <v>0</v>
      </c>
      <c r="D34" s="223">
        <f>男単1!D34</f>
        <v>0</v>
      </c>
      <c r="E34" s="223"/>
      <c r="F34" s="223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83</v>
      </c>
      <c r="E37" s="32"/>
    </row>
    <row r="38" spans="1:14" ht="15" customHeight="1">
      <c r="C38" s="32" t="s">
        <v>7</v>
      </c>
      <c r="D38" s="4" t="s">
        <v>54</v>
      </c>
      <c r="E38" s="32"/>
    </row>
    <row r="39" spans="1:14" ht="15" customHeight="1">
      <c r="C39" s="66" t="s">
        <v>8</v>
      </c>
      <c r="D39" s="67" t="s">
        <v>69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B56796A7-8815-410C-B754-E01EAADC0DEB}">
      <formula1>"　,〇,未"</formula1>
    </dataValidation>
    <dataValidation allowBlank="1" showInputMessage="1" showErrorMessage="1" promptTitle="西暦で入力" prompt="例:1976/11/12" sqref="H7:H12 H23:H26 G7:G26" xr:uid="{FA0FB114-CA1B-4A61-8B26-955B521F1FDD}"/>
    <dataValidation imeMode="hiragana" allowBlank="1" showInputMessage="1" showErrorMessage="1" sqref="D33:I33 D34 K33" xr:uid="{32CB8279-0DDA-4924-9966-422A1AAE7174}"/>
    <dataValidation imeMode="off" allowBlank="1" showInputMessage="1" showErrorMessage="1" sqref="D32:E32 G32:I32 K32" xr:uid="{DE8EBD40-B3CA-4CC7-A3F6-61D2F7999EB2}"/>
    <dataValidation allowBlank="1" showInputMessage="1" showErrorMessage="1" promptTitle="自動計算" prompt="左欄の生年月日を入力すると、計算されますので、ご確認下さい。" sqref="I7:I26" xr:uid="{90130CDC-D8D3-4F23-88AF-71F948E88936}"/>
    <dataValidation imeMode="hiragana" allowBlank="1" showInputMessage="1" showErrorMessage="1" promptTitle="選手名　　　　　" prompt="全角で入力_x000a_姓と名の間は、全角スペース１文字" sqref="E7:E12 E23:E26 D7:D26" xr:uid="{CE1F372D-FB8B-4EB7-8DBF-FD262343FDDD}"/>
    <dataValidation imeMode="hiragana" allowBlank="1" showInputMessage="1" showErrorMessage="1" promptTitle="選手名のふりがな" prompt="全角ひらがな_x000a_姓と名の間は、全角スペース１文字" sqref="F7:F26" xr:uid="{BF03E600-E886-4C5B-A7C8-191A06FB5649}"/>
    <dataValidation imeMode="off" allowBlank="1" showInputMessage="1" promptTitle="ランク順を入力" prompt="各種目毎にランク順を入力" sqref="C7:C26" xr:uid="{27C73040-10AB-4318-BACC-C00A92F06CBA}"/>
    <dataValidation allowBlank="1" showInputMessage="1" showErrorMessage="1" promptTitle="学生の場合" prompt="該当学年を入力してください" sqref="L7:L26" xr:uid="{E7DC6416-C3E4-43E5-8817-51880B25B5F6}"/>
    <dataValidation imeMode="off" allowBlank="1" showDropDown="1" showErrorMessage="1" promptTitle="所属" prompt="都道府県名選択" sqref="J7:J26" xr:uid="{A3A9A098-F189-4CAA-AD53-630CBD6B5839}"/>
    <dataValidation type="list" imeMode="off" allowBlank="1" showInputMessage="1" showErrorMessage="1" promptTitle="種目選択" prompt="出場種目を選択" sqref="B7:B26" xr:uid="{DCBB2F9A-B38C-422F-9453-1958A2B1BE7A}">
      <formula1>"　,男６単,男５単,男３・４単,男１・２単"</formula1>
    </dataValidation>
    <dataValidation type="list" imeMode="off" allowBlank="1" showInputMessage="1" showErrorMessage="1" promptTitle="他の出場種目の選択" prompt="出場する場合、選択" sqref="K7:K26" xr:uid="{E450A83D-9D27-490B-B498-62F2389F4B3D}">
      <formula1>"　,男６複,男５複,男４以下"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0FE9-8B20-4A44-B02F-17A3B1DFC71C}">
  <sheetPr>
    <tabColor rgb="FFFF6699"/>
  </sheetPr>
  <dimension ref="A1:AC42"/>
  <sheetViews>
    <sheetView zoomScaleNormal="100" workbookViewId="0">
      <pane ySplit="6" topLeftCell="A25" activePane="bottomLeft" state="frozen"/>
      <selection activeCell="A3" sqref="A3"/>
      <selection pane="bottomLeft" activeCell="D37" sqref="D3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1"/>
      <c r="C1" s="241"/>
      <c r="D1" s="241"/>
      <c r="E1" s="241"/>
      <c r="F1" s="241"/>
      <c r="G1" s="241"/>
      <c r="H1" s="241"/>
      <c r="I1" s="241"/>
      <c r="J1" s="241"/>
      <c r="K1" s="2"/>
      <c r="L1" s="2"/>
      <c r="M1" s="2"/>
      <c r="N1" s="3"/>
    </row>
    <row r="2" spans="1:27" ht="16.5" customHeight="1">
      <c r="A2" s="251" t="str">
        <f>男単1!A2:N2</f>
        <v>第３２回愛媛県小学生バドミントン大会　シングルス参加申込用紙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2" t="s">
        <v>73</v>
      </c>
      <c r="D4" s="243"/>
      <c r="E4" s="244"/>
      <c r="F4" s="9"/>
      <c r="G4" s="10"/>
      <c r="H4" s="11" t="s">
        <v>13</v>
      </c>
      <c r="I4" s="77" t="str">
        <f ca="1">RIGHT(CELL("filename",B1),LEN(CELL("filename",B1))-FIND("]", CELL("filename",B1)))</f>
        <v>女単1</v>
      </c>
      <c r="K4" s="49" t="s">
        <v>15</v>
      </c>
      <c r="L4" s="245"/>
      <c r="M4" s="246"/>
      <c r="N4" s="12"/>
      <c r="O4" s="78" t="s">
        <v>16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（〆切：１１月１２日必着）</v>
      </c>
      <c r="N5" s="14"/>
      <c r="O5" s="79" t="s">
        <v>52</v>
      </c>
    </row>
    <row r="6" spans="1:27" s="19" customFormat="1" ht="25.5" customHeight="1">
      <c r="A6" s="104" t="s">
        <v>47</v>
      </c>
      <c r="B6" s="247" t="s">
        <v>37</v>
      </c>
      <c r="C6" s="248"/>
      <c r="D6" s="249" t="s">
        <v>0</v>
      </c>
      <c r="E6" s="249"/>
      <c r="F6" s="45" t="s">
        <v>4</v>
      </c>
      <c r="G6" s="250" t="s">
        <v>10</v>
      </c>
      <c r="H6" s="249"/>
      <c r="I6" s="45" t="s">
        <v>1</v>
      </c>
      <c r="J6" s="46" t="s">
        <v>35</v>
      </c>
      <c r="K6" s="105" t="s">
        <v>9</v>
      </c>
      <c r="L6" s="17" t="s">
        <v>55</v>
      </c>
      <c r="M6" s="46" t="s">
        <v>36</v>
      </c>
      <c r="N6" s="18" t="s">
        <v>45</v>
      </c>
      <c r="O6" s="79" t="s">
        <v>53</v>
      </c>
    </row>
    <row r="7" spans="1:27" ht="25.5" customHeight="1">
      <c r="A7" s="103">
        <v>1</v>
      </c>
      <c r="B7" s="71"/>
      <c r="C7" s="100"/>
      <c r="D7" s="258"/>
      <c r="E7" s="258"/>
      <c r="F7" s="43"/>
      <c r="G7" s="259"/>
      <c r="H7" s="259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60"/>
      <c r="E8" s="261"/>
      <c r="F8" s="44"/>
      <c r="G8" s="255"/>
      <c r="H8" s="255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54"/>
      <c r="E9" s="254"/>
      <c r="F9" s="44"/>
      <c r="G9" s="255"/>
      <c r="H9" s="255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54"/>
      <c r="E10" s="254"/>
      <c r="F10" s="44"/>
      <c r="G10" s="255"/>
      <c r="H10" s="255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54"/>
      <c r="E11" s="254"/>
      <c r="F11" s="44"/>
      <c r="G11" s="255"/>
      <c r="H11" s="255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54"/>
      <c r="E12" s="254"/>
      <c r="F12" s="44"/>
      <c r="G12" s="255"/>
      <c r="H12" s="255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39"/>
      <c r="E13" s="240"/>
      <c r="F13" s="44"/>
      <c r="G13" s="256"/>
      <c r="H13" s="25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39"/>
      <c r="E14" s="240"/>
      <c r="F14" s="44"/>
      <c r="G14" s="256"/>
      <c r="H14" s="25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39"/>
      <c r="E15" s="240"/>
      <c r="F15" s="44"/>
      <c r="G15" s="256"/>
      <c r="H15" s="25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39"/>
      <c r="E16" s="240"/>
      <c r="F16" s="44"/>
      <c r="G16" s="256"/>
      <c r="H16" s="25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39"/>
      <c r="E17" s="240"/>
      <c r="F17" s="44"/>
      <c r="G17" s="256"/>
      <c r="H17" s="25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39"/>
      <c r="E18" s="240"/>
      <c r="F18" s="44"/>
      <c r="G18" s="256"/>
      <c r="H18" s="25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39"/>
      <c r="E19" s="240"/>
      <c r="F19" s="44"/>
      <c r="G19" s="256"/>
      <c r="H19" s="25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39"/>
      <c r="E20" s="240"/>
      <c r="F20" s="44"/>
      <c r="G20" s="256"/>
      <c r="H20" s="25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31"/>
      <c r="E21" s="232"/>
      <c r="F21" s="47"/>
      <c r="G21" s="235"/>
      <c r="H21" s="236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31"/>
      <c r="E22" s="232"/>
      <c r="F22" s="47"/>
      <c r="G22" s="235"/>
      <c r="H22" s="236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25"/>
      <c r="E23" s="225"/>
      <c r="F23" s="47"/>
      <c r="G23" s="235"/>
      <c r="H23" s="236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25"/>
      <c r="E24" s="225"/>
      <c r="F24" s="47"/>
      <c r="G24" s="235"/>
      <c r="H24" s="236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25"/>
      <c r="E25" s="225"/>
      <c r="F25" s="47"/>
      <c r="G25" s="235"/>
      <c r="H25" s="236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26"/>
      <c r="E26" s="226"/>
      <c r="F26" s="48"/>
      <c r="G26" s="237"/>
      <c r="H26" s="238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27"/>
      <c r="E27" s="227"/>
      <c r="F27" s="6"/>
      <c r="G27" s="227"/>
      <c r="H27" s="227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4" t="s">
        <v>14</v>
      </c>
      <c r="D29" s="224"/>
      <c r="E29" s="224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228"/>
      <c r="E32" s="228"/>
      <c r="F32" s="36" t="s">
        <v>12</v>
      </c>
      <c r="G32" s="229"/>
      <c r="H32" s="230"/>
      <c r="I32" s="230"/>
      <c r="J32" s="38" t="s">
        <v>11</v>
      </c>
      <c r="K32" s="222"/>
      <c r="L32" s="222"/>
      <c r="M32" s="222"/>
      <c r="N32" s="8"/>
    </row>
    <row r="33" spans="1:14" ht="16.5" customHeight="1">
      <c r="A33" s="5"/>
      <c r="B33" s="6"/>
      <c r="C33" s="31" t="s">
        <v>3</v>
      </c>
      <c r="D33" s="233"/>
      <c r="E33" s="233"/>
      <c r="F33" s="233"/>
      <c r="G33" s="233"/>
      <c r="H33" s="234"/>
      <c r="I33" s="234"/>
      <c r="J33" s="31" t="s">
        <v>44</v>
      </c>
      <c r="K33" s="223"/>
      <c r="L33" s="223"/>
      <c r="M33" s="223"/>
      <c r="N33" s="8"/>
    </row>
    <row r="34" spans="1:14" ht="16.5" customHeight="1">
      <c r="A34" s="5"/>
      <c r="B34" s="6"/>
      <c r="C34" s="61" t="s">
        <v>0</v>
      </c>
      <c r="D34" s="223"/>
      <c r="E34" s="223"/>
      <c r="F34" s="223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84</v>
      </c>
      <c r="E37" s="32"/>
    </row>
    <row r="38" spans="1:14" ht="15" customHeight="1">
      <c r="C38" s="32" t="s">
        <v>7</v>
      </c>
      <c r="D38" s="4" t="s">
        <v>54</v>
      </c>
      <c r="E38" s="32"/>
    </row>
    <row r="39" spans="1:14" ht="15" customHeight="1">
      <c r="C39" s="66" t="s">
        <v>8</v>
      </c>
      <c r="D39" s="67" t="s">
        <v>69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3">
    <dataValidation type="list" allowBlank="1" showInputMessage="1" showErrorMessage="1" promptTitle="今年度登録" prompt="すでに登録手続きをしている場合「〇」、_x000a_まだの場合「未」" sqref="N7:N26" xr:uid="{E7FC5E5D-B518-4522-B38D-E806FB836CAD}">
      <formula1>"　,〇,未"</formula1>
    </dataValidation>
    <dataValidation imeMode="off" allowBlank="1" showInputMessage="1" showErrorMessage="1" promptTitle="所属" prompt="所属名の記入" sqref="L4:M4" xr:uid="{16D233E8-823B-41A3-98A4-BEE8E9D6AE26}"/>
    <dataValidation allowBlank="1" showInputMessage="1" showErrorMessage="1" promptTitle="西暦で入力" prompt="例:1976/11/12" sqref="H7:H12 H23:H26 G7:G26" xr:uid="{0190FC8F-D410-4DF4-B372-78649D246788}"/>
    <dataValidation imeMode="hiragana" allowBlank="1" showInputMessage="1" showErrorMessage="1" sqref="D33:I33 D34 K33" xr:uid="{1FF4F15E-31E0-469C-A023-FBFCFCD7BA79}"/>
    <dataValidation imeMode="off" allowBlank="1" showInputMessage="1" showErrorMessage="1" sqref="D32:E32 G32:I32 K32" xr:uid="{A3B6130D-F529-48E4-AC0C-E3CE4EF88FF8}"/>
    <dataValidation allowBlank="1" showInputMessage="1" showErrorMessage="1" promptTitle="自動計算" prompt="左欄の生年月日を入力すると、計算されますので、ご確認下さい。" sqref="I7:I26" xr:uid="{D8970D1D-902E-4FD7-A5C8-D24096E707AE}"/>
    <dataValidation imeMode="hiragana" allowBlank="1" showInputMessage="1" showErrorMessage="1" promptTitle="選手名　　　　　" prompt="全角で入力_x000a_姓と名の間は、全角スペース１文字" sqref="E7:E12 E23:E26 D7:D26" xr:uid="{68D64518-0B0E-4739-83DF-3B1CA9196B54}"/>
    <dataValidation imeMode="hiragana" allowBlank="1" showInputMessage="1" showErrorMessage="1" promptTitle="選手名のふりがな" prompt="全角ひらがな_x000a_姓と名の間は、全角スペース１文字" sqref="F7:F26" xr:uid="{BA74794A-F577-45C0-8EC8-E4366215D19D}"/>
    <dataValidation imeMode="off" allowBlank="1" showInputMessage="1" promptTitle="ランク順を入力" prompt="各種目毎にランク順を入力" sqref="C7:C26" xr:uid="{251FA99A-3C20-4E06-ADE3-822B4543DF48}"/>
    <dataValidation allowBlank="1" showInputMessage="1" showErrorMessage="1" promptTitle="学生の場合" prompt="該当学年を入力してください" sqref="L7:L26" xr:uid="{E9DF1805-B010-4880-8094-FD3669CC2816}"/>
    <dataValidation imeMode="off" allowBlank="1" showDropDown="1" showErrorMessage="1" promptTitle="所属" prompt="都道府県名選択" sqref="J7:J26" xr:uid="{C6BE1690-E9EC-4FDE-81D4-100258171A4B}"/>
    <dataValidation type="list" imeMode="off" allowBlank="1" showInputMessage="1" showErrorMessage="1" promptTitle="種目選択" prompt="出場種目を選択" sqref="B7:B26" xr:uid="{7D35DF4C-7726-48D4-93A8-070A9715DE41}">
      <formula1>"　,女６単,女５単,女３・４単,女１・２単"</formula1>
    </dataValidation>
    <dataValidation type="list" imeMode="off" allowBlank="1" showInputMessage="1" showErrorMessage="1" promptTitle="他の出場種目の選択" prompt="出場する場合、選択" sqref="K7:K26" xr:uid="{73B51AE5-03AF-45E1-BE62-8AA99CC68723}">
      <formula1>"　,女６複,女５複,女４以下"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A0C8-5B63-4C38-A45F-C08AD94A4080}">
  <sheetPr>
    <tabColor rgb="FFFF6699"/>
  </sheetPr>
  <dimension ref="A1:AC42"/>
  <sheetViews>
    <sheetView zoomScaleNormal="100" workbookViewId="0">
      <pane ySplit="6" topLeftCell="A28" activePane="bottomLeft" state="frozen"/>
      <selection activeCell="A3" sqref="A3"/>
      <selection pane="bottomLeft" activeCell="D37" sqref="D3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1"/>
      <c r="C1" s="241"/>
      <c r="D1" s="241"/>
      <c r="E1" s="241"/>
      <c r="F1" s="241"/>
      <c r="G1" s="241"/>
      <c r="H1" s="241"/>
      <c r="I1" s="241"/>
      <c r="J1" s="241"/>
      <c r="K1" s="2"/>
      <c r="L1" s="2"/>
      <c r="M1" s="2"/>
      <c r="N1" s="3"/>
    </row>
    <row r="2" spans="1:27" ht="16.5" customHeight="1">
      <c r="A2" s="251" t="str">
        <f>男単1!A2:N2</f>
        <v>第３２回愛媛県小学生バドミントン大会　シングルス参加申込用紙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2" t="s">
        <v>73</v>
      </c>
      <c r="D4" s="243"/>
      <c r="E4" s="244"/>
      <c r="F4" s="9"/>
      <c r="G4" s="10">
        <f>女単1!G4</f>
        <v>0</v>
      </c>
      <c r="H4" s="11" t="s">
        <v>13</v>
      </c>
      <c r="I4" s="77" t="str">
        <f ca="1">RIGHT(CELL("filename",B1),LEN(CELL("filename",B1))-FIND("]", CELL("filename",B1)))</f>
        <v>女単2</v>
      </c>
      <c r="K4" s="49" t="s">
        <v>15</v>
      </c>
      <c r="L4" s="245">
        <f>女単1!L4:M4</f>
        <v>0</v>
      </c>
      <c r="M4" s="246"/>
      <c r="N4" s="12"/>
      <c r="O4" s="99" t="s">
        <v>49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（〆切：１１月１２日必着）</v>
      </c>
      <c r="N5" s="14"/>
      <c r="O5" s="79" t="s">
        <v>52</v>
      </c>
    </row>
    <row r="6" spans="1:27" s="19" customFormat="1" ht="25.5" customHeight="1">
      <c r="A6" s="104" t="s">
        <v>47</v>
      </c>
      <c r="B6" s="247" t="s">
        <v>37</v>
      </c>
      <c r="C6" s="248"/>
      <c r="D6" s="249" t="s">
        <v>0</v>
      </c>
      <c r="E6" s="249"/>
      <c r="F6" s="45" t="s">
        <v>4</v>
      </c>
      <c r="G6" s="250" t="s">
        <v>10</v>
      </c>
      <c r="H6" s="249"/>
      <c r="I6" s="45" t="s">
        <v>1</v>
      </c>
      <c r="J6" s="46" t="s">
        <v>35</v>
      </c>
      <c r="K6" s="105" t="s">
        <v>9</v>
      </c>
      <c r="L6" s="17" t="s">
        <v>55</v>
      </c>
      <c r="M6" s="46" t="s">
        <v>36</v>
      </c>
      <c r="N6" s="18" t="s">
        <v>45</v>
      </c>
      <c r="O6" s="79" t="s">
        <v>53</v>
      </c>
    </row>
    <row r="7" spans="1:27" ht="25.5" customHeight="1">
      <c r="A7" s="103">
        <v>1</v>
      </c>
      <c r="B7" s="71"/>
      <c r="C7" s="100"/>
      <c r="D7" s="258"/>
      <c r="E7" s="258"/>
      <c r="F7" s="113"/>
      <c r="G7" s="259"/>
      <c r="H7" s="259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60"/>
      <c r="E8" s="261"/>
      <c r="F8" s="112"/>
      <c r="G8" s="255"/>
      <c r="H8" s="255"/>
      <c r="I8" s="34" t="str">
        <f t="shared" ref="I8:I26" si="0">IF(G8&lt;&gt;"",DATEDIF(G8,DATEVALUE("2020/4/1"),"Y"),"")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54"/>
      <c r="E9" s="254"/>
      <c r="F9" s="112"/>
      <c r="G9" s="255"/>
      <c r="H9" s="255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54"/>
      <c r="E10" s="254"/>
      <c r="F10" s="112"/>
      <c r="G10" s="255"/>
      <c r="H10" s="255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54"/>
      <c r="E11" s="254"/>
      <c r="F11" s="112"/>
      <c r="G11" s="255"/>
      <c r="H11" s="255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54"/>
      <c r="E12" s="254"/>
      <c r="F12" s="112"/>
      <c r="G12" s="255"/>
      <c r="H12" s="255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39"/>
      <c r="E13" s="240"/>
      <c r="F13" s="112"/>
      <c r="G13" s="256"/>
      <c r="H13" s="25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39"/>
      <c r="E14" s="240"/>
      <c r="F14" s="112"/>
      <c r="G14" s="256"/>
      <c r="H14" s="25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39"/>
      <c r="E15" s="240"/>
      <c r="F15" s="112"/>
      <c r="G15" s="256"/>
      <c r="H15" s="25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39"/>
      <c r="E16" s="240"/>
      <c r="F16" s="112"/>
      <c r="G16" s="256"/>
      <c r="H16" s="25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39"/>
      <c r="E17" s="240"/>
      <c r="F17" s="112"/>
      <c r="G17" s="256"/>
      <c r="H17" s="25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39"/>
      <c r="E18" s="240"/>
      <c r="F18" s="112"/>
      <c r="G18" s="256"/>
      <c r="H18" s="25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39"/>
      <c r="E19" s="240"/>
      <c r="F19" s="112"/>
      <c r="G19" s="256"/>
      <c r="H19" s="25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39"/>
      <c r="E20" s="240"/>
      <c r="F20" s="112"/>
      <c r="G20" s="256"/>
      <c r="H20" s="25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31"/>
      <c r="E21" s="232"/>
      <c r="F21" s="110"/>
      <c r="G21" s="235"/>
      <c r="H21" s="236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31"/>
      <c r="E22" s="232"/>
      <c r="F22" s="110"/>
      <c r="G22" s="235"/>
      <c r="H22" s="236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25"/>
      <c r="E23" s="225"/>
      <c r="F23" s="110"/>
      <c r="G23" s="235"/>
      <c r="H23" s="236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25"/>
      <c r="E24" s="225"/>
      <c r="F24" s="110"/>
      <c r="G24" s="235"/>
      <c r="H24" s="236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25"/>
      <c r="E25" s="225"/>
      <c r="F25" s="110"/>
      <c r="G25" s="235"/>
      <c r="H25" s="236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26"/>
      <c r="E26" s="226"/>
      <c r="F26" s="111"/>
      <c r="G26" s="237"/>
      <c r="H26" s="238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27"/>
      <c r="E27" s="227"/>
      <c r="F27" s="6"/>
      <c r="G27" s="227"/>
      <c r="H27" s="227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4" t="str">
        <f>女単1!C29:E29</f>
        <v>令和２年　　 月　　　 日</v>
      </c>
      <c r="D29" s="224"/>
      <c r="E29" s="224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228">
        <f>女単1!D32</f>
        <v>0</v>
      </c>
      <c r="E32" s="228"/>
      <c r="F32" s="36" t="s">
        <v>12</v>
      </c>
      <c r="G32" s="229">
        <f>女単1!G32</f>
        <v>0</v>
      </c>
      <c r="H32" s="230"/>
      <c r="I32" s="230"/>
      <c r="J32" s="38" t="s">
        <v>11</v>
      </c>
      <c r="K32" s="222">
        <f>女単1!K32</f>
        <v>0</v>
      </c>
      <c r="L32" s="222"/>
      <c r="M32" s="222"/>
      <c r="N32" s="8"/>
    </row>
    <row r="33" spans="1:14" ht="16.5" customHeight="1">
      <c r="A33" s="5"/>
      <c r="B33" s="6"/>
      <c r="C33" s="31" t="s">
        <v>3</v>
      </c>
      <c r="D33" s="233">
        <f>女単1!D33</f>
        <v>0</v>
      </c>
      <c r="E33" s="233"/>
      <c r="F33" s="233"/>
      <c r="G33" s="233"/>
      <c r="H33" s="234"/>
      <c r="I33" s="234"/>
      <c r="J33" s="31" t="s">
        <v>44</v>
      </c>
      <c r="K33" s="223">
        <f>女単1!K33</f>
        <v>0</v>
      </c>
      <c r="L33" s="223"/>
      <c r="M33" s="223"/>
      <c r="N33" s="8"/>
    </row>
    <row r="34" spans="1:14" ht="16.5" customHeight="1">
      <c r="A34" s="5"/>
      <c r="B34" s="6"/>
      <c r="C34" s="61" t="s">
        <v>0</v>
      </c>
      <c r="D34" s="223">
        <f>女単1!D34</f>
        <v>0</v>
      </c>
      <c r="E34" s="223"/>
      <c r="F34" s="223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84</v>
      </c>
      <c r="E37" s="32"/>
    </row>
    <row r="38" spans="1:14" ht="15" customHeight="1">
      <c r="C38" s="32" t="s">
        <v>7</v>
      </c>
      <c r="D38" s="4" t="s">
        <v>54</v>
      </c>
      <c r="E38" s="32"/>
    </row>
    <row r="39" spans="1:14" ht="15" customHeight="1">
      <c r="C39" s="66" t="s">
        <v>8</v>
      </c>
      <c r="D39" s="67" t="s">
        <v>69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56">
    <mergeCell ref="D34:F34"/>
    <mergeCell ref="C29:E29"/>
    <mergeCell ref="D32:E32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E6CE17E1-12CC-435E-963B-977C7A5146A5}"/>
    <dataValidation imeMode="hiragana" allowBlank="1" showInputMessage="1" showErrorMessage="1" promptTitle="選手名　　　　　" prompt="全角で入力_x000a_姓と名の間は、全角スペース１文字" sqref="E7:E12 E23:E26 D7:D26" xr:uid="{1FDD2CEC-0137-4997-9407-ECF5160EE00D}"/>
    <dataValidation allowBlank="1" showInputMessage="1" showErrorMessage="1" promptTitle="自動計算" prompt="左欄の生年月日を入力すると、計算されますので、ご確認下さい。" sqref="I7:I26" xr:uid="{18394B0A-78F7-4D8F-B23D-2C3C5743DA6D}"/>
    <dataValidation imeMode="off" allowBlank="1" showInputMessage="1" showErrorMessage="1" sqref="D32:E32 G32:I32 K32" xr:uid="{1792794B-CC41-4BB3-A807-27068AE68869}"/>
    <dataValidation imeMode="hiragana" allowBlank="1" showInputMessage="1" showErrorMessage="1" sqref="D33:I33 D34 K33" xr:uid="{BA63106A-A0DD-4466-A7DE-E556135A3BE4}"/>
    <dataValidation allowBlank="1" showInputMessage="1" showErrorMessage="1" promptTitle="西暦で入力" prompt="例:1976/11/12" sqref="H7:H12 H23:H26 G7:G26" xr:uid="{0E02A836-3230-4696-BCBC-7454874BA7EF}"/>
    <dataValidation type="list" allowBlank="1" showInputMessage="1" showErrorMessage="1" promptTitle="今年度登録" prompt="すでに登録手続きをしている場合「〇」、_x000a_まだの場合「未」" sqref="N7:N26" xr:uid="{D42D3058-B4F2-4068-8CC7-8930AC18052E}">
      <formula1>"　,〇,未"</formula1>
    </dataValidation>
    <dataValidation imeMode="off" allowBlank="1" showInputMessage="1" promptTitle="ランク順を入力" prompt="各種目毎にランク順を入力" sqref="C7:C26" xr:uid="{7985E746-B112-4895-A9C0-9013F6EE69E2}"/>
    <dataValidation allowBlank="1" showInputMessage="1" showErrorMessage="1" promptTitle="学生の場合" prompt="該当学年を入力してください" sqref="L7:L26" xr:uid="{D1408890-0CE6-4F34-B452-FCAB0C37B578}"/>
    <dataValidation imeMode="off" allowBlank="1" showDropDown="1" showErrorMessage="1" promptTitle="所属" prompt="都道府県名選択" sqref="J7:J26" xr:uid="{437809DE-3311-4B94-AC82-C6FFBE1A5028}"/>
    <dataValidation type="list" imeMode="off" allowBlank="1" showInputMessage="1" showErrorMessage="1" promptTitle="種目選択" prompt="出場種目を選択" sqref="B7:B26" xr:uid="{F0ED35B2-C199-4E7D-BAC8-CEBCD001025E}">
      <formula1>"　,女６単,女５単,女３・４単,女１・２単"</formula1>
    </dataValidation>
    <dataValidation type="list" imeMode="off" allowBlank="1" showInputMessage="1" showErrorMessage="1" promptTitle="他の出場種目の選択" prompt="出場する場合、選択" sqref="K7:K26" xr:uid="{F8D89E71-8D56-4B14-8793-8513123F8785}">
      <formula1>"　,女６複,女５複,女４以下"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3902-2944-48DD-9021-59F36B498053}">
  <sheetPr>
    <tabColor rgb="FF00B050"/>
  </sheetPr>
  <dimension ref="A1:AC42"/>
  <sheetViews>
    <sheetView zoomScaleNormal="100" workbookViewId="0">
      <pane ySplit="6" topLeftCell="A34" activePane="bottomLeft" state="frozen"/>
      <selection activeCell="A3" sqref="A3"/>
      <selection pane="bottomLeft" activeCell="D37" sqref="D3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1"/>
      <c r="C1" s="241"/>
      <c r="D1" s="241"/>
      <c r="E1" s="241"/>
      <c r="F1" s="241"/>
      <c r="G1" s="241"/>
      <c r="H1" s="241"/>
      <c r="I1" s="241"/>
      <c r="J1" s="241"/>
      <c r="K1" s="2"/>
      <c r="L1" s="2"/>
      <c r="M1" s="2"/>
      <c r="N1" s="3"/>
    </row>
    <row r="2" spans="1:27" ht="16.5" customHeight="1">
      <c r="A2" s="251" t="s">
        <v>80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2" t="s">
        <v>74</v>
      </c>
      <c r="D4" s="243"/>
      <c r="E4" s="244"/>
      <c r="F4" s="9"/>
      <c r="G4" s="10"/>
      <c r="H4" s="11" t="s">
        <v>13</v>
      </c>
      <c r="I4" s="77" t="str">
        <f ca="1">RIGHT(CELL("filename",B1),LEN(CELL("filename",B1))-FIND("]", CELL("filename",B1)))</f>
        <v>男複1</v>
      </c>
      <c r="K4" s="49" t="s">
        <v>15</v>
      </c>
      <c r="L4" s="245"/>
      <c r="M4" s="246"/>
      <c r="N4" s="12"/>
      <c r="O4" s="78" t="s">
        <v>16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（〆切：１１月１２日必着）</v>
      </c>
      <c r="N5" s="14"/>
      <c r="O5" s="79" t="s">
        <v>52</v>
      </c>
    </row>
    <row r="6" spans="1:27" s="19" customFormat="1" ht="25.5" customHeight="1">
      <c r="A6" s="104" t="s">
        <v>47</v>
      </c>
      <c r="B6" s="247" t="s">
        <v>37</v>
      </c>
      <c r="C6" s="248"/>
      <c r="D6" s="249" t="s">
        <v>0</v>
      </c>
      <c r="E6" s="249"/>
      <c r="F6" s="63" t="s">
        <v>4</v>
      </c>
      <c r="G6" s="250" t="s">
        <v>10</v>
      </c>
      <c r="H6" s="249"/>
      <c r="I6" s="63" t="s">
        <v>1</v>
      </c>
      <c r="J6" s="64" t="s">
        <v>35</v>
      </c>
      <c r="K6" s="105" t="s">
        <v>9</v>
      </c>
      <c r="L6" s="17" t="s">
        <v>55</v>
      </c>
      <c r="M6" s="64" t="s">
        <v>36</v>
      </c>
      <c r="N6" s="18" t="s">
        <v>45</v>
      </c>
      <c r="O6" s="79" t="s">
        <v>53</v>
      </c>
    </row>
    <row r="7" spans="1:27" ht="25.5" customHeight="1">
      <c r="A7" s="268">
        <v>1</v>
      </c>
      <c r="B7" s="264"/>
      <c r="C7" s="266"/>
      <c r="D7" s="258"/>
      <c r="E7" s="258"/>
      <c r="F7" s="65"/>
      <c r="G7" s="259"/>
      <c r="H7" s="259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68"/>
      <c r="B8" s="269"/>
      <c r="C8" s="270"/>
      <c r="D8" s="306"/>
      <c r="E8" s="307"/>
      <c r="F8" s="89"/>
      <c r="G8" s="305"/>
      <c r="H8" s="305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62">
        <v>2</v>
      </c>
      <c r="B9" s="264"/>
      <c r="C9" s="266"/>
      <c r="D9" s="258"/>
      <c r="E9" s="258"/>
      <c r="F9" s="65"/>
      <c r="G9" s="259"/>
      <c r="H9" s="259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63"/>
      <c r="B10" s="265"/>
      <c r="C10" s="267"/>
      <c r="D10" s="300"/>
      <c r="E10" s="300"/>
      <c r="F10" s="98"/>
      <c r="G10" s="301"/>
      <c r="H10" s="301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68">
        <v>3</v>
      </c>
      <c r="B11" s="269"/>
      <c r="C11" s="270"/>
      <c r="D11" s="302"/>
      <c r="E11" s="302"/>
      <c r="F11" s="97"/>
      <c r="G11" s="303"/>
      <c r="H11" s="303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68"/>
      <c r="B12" s="269"/>
      <c r="C12" s="270"/>
      <c r="D12" s="304"/>
      <c r="E12" s="304"/>
      <c r="F12" s="89"/>
      <c r="G12" s="305"/>
      <c r="H12" s="305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62">
        <v>4</v>
      </c>
      <c r="B13" s="264"/>
      <c r="C13" s="266"/>
      <c r="D13" s="277"/>
      <c r="E13" s="278"/>
      <c r="F13" s="65"/>
      <c r="G13" s="294"/>
      <c r="H13" s="29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63"/>
      <c r="B14" s="265"/>
      <c r="C14" s="267"/>
      <c r="D14" s="296"/>
      <c r="E14" s="297"/>
      <c r="F14" s="98"/>
      <c r="G14" s="298"/>
      <c r="H14" s="29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68">
        <v>5</v>
      </c>
      <c r="B15" s="269"/>
      <c r="C15" s="270"/>
      <c r="D15" s="273"/>
      <c r="E15" s="274"/>
      <c r="F15" s="97"/>
      <c r="G15" s="288"/>
      <c r="H15" s="289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68"/>
      <c r="B16" s="269"/>
      <c r="C16" s="270"/>
      <c r="D16" s="275"/>
      <c r="E16" s="276"/>
      <c r="F16" s="89"/>
      <c r="G16" s="290"/>
      <c r="H16" s="291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62">
        <v>6</v>
      </c>
      <c r="B17" s="264"/>
      <c r="C17" s="266"/>
      <c r="D17" s="277"/>
      <c r="E17" s="278"/>
      <c r="F17" s="65"/>
      <c r="G17" s="294"/>
      <c r="H17" s="29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63"/>
      <c r="B18" s="265"/>
      <c r="C18" s="267"/>
      <c r="D18" s="296"/>
      <c r="E18" s="297"/>
      <c r="F18" s="98"/>
      <c r="G18" s="298"/>
      <c r="H18" s="29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68">
        <v>7</v>
      </c>
      <c r="B19" s="269"/>
      <c r="C19" s="270"/>
      <c r="D19" s="273"/>
      <c r="E19" s="274"/>
      <c r="F19" s="97"/>
      <c r="G19" s="288"/>
      <c r="H19" s="289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68"/>
      <c r="B20" s="269"/>
      <c r="C20" s="270"/>
      <c r="D20" s="275"/>
      <c r="E20" s="276"/>
      <c r="F20" s="89"/>
      <c r="G20" s="290"/>
      <c r="H20" s="291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62">
        <v>8</v>
      </c>
      <c r="B21" s="264"/>
      <c r="C21" s="266"/>
      <c r="D21" s="292"/>
      <c r="E21" s="293"/>
      <c r="F21" s="86"/>
      <c r="G21" s="280"/>
      <c r="H21" s="281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63"/>
      <c r="B22" s="265"/>
      <c r="C22" s="267"/>
      <c r="D22" s="271"/>
      <c r="E22" s="272"/>
      <c r="F22" s="95"/>
      <c r="G22" s="237"/>
      <c r="H22" s="238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68">
        <v>9</v>
      </c>
      <c r="B23" s="269"/>
      <c r="C23" s="270"/>
      <c r="D23" s="282"/>
      <c r="E23" s="282"/>
      <c r="F23" s="90"/>
      <c r="G23" s="283"/>
      <c r="H23" s="284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68"/>
      <c r="B24" s="269"/>
      <c r="C24" s="270"/>
      <c r="D24" s="285"/>
      <c r="E24" s="285"/>
      <c r="F24" s="80"/>
      <c r="G24" s="286"/>
      <c r="H24" s="287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62">
        <v>10</v>
      </c>
      <c r="B25" s="264"/>
      <c r="C25" s="266"/>
      <c r="D25" s="279"/>
      <c r="E25" s="279"/>
      <c r="F25" s="86"/>
      <c r="G25" s="280"/>
      <c r="H25" s="281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63"/>
      <c r="B26" s="265"/>
      <c r="C26" s="267"/>
      <c r="D26" s="226"/>
      <c r="E26" s="226"/>
      <c r="F26" s="62"/>
      <c r="G26" s="237"/>
      <c r="H26" s="238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27"/>
      <c r="E27" s="227"/>
      <c r="F27" s="6"/>
      <c r="G27" s="227"/>
      <c r="H27" s="227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4" t="s">
        <v>14</v>
      </c>
      <c r="D29" s="224"/>
      <c r="E29" s="224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228"/>
      <c r="E32" s="228"/>
      <c r="F32" s="36" t="s">
        <v>12</v>
      </c>
      <c r="G32" s="229"/>
      <c r="H32" s="230"/>
      <c r="I32" s="230"/>
      <c r="J32" s="38" t="s">
        <v>11</v>
      </c>
      <c r="K32" s="222"/>
      <c r="L32" s="222"/>
      <c r="M32" s="222"/>
      <c r="N32" s="8"/>
    </row>
    <row r="33" spans="1:14" ht="16.5" customHeight="1">
      <c r="A33" s="5"/>
      <c r="B33" s="6"/>
      <c r="C33" s="31" t="s">
        <v>3</v>
      </c>
      <c r="D33" s="233"/>
      <c r="E33" s="233"/>
      <c r="F33" s="233"/>
      <c r="G33" s="233"/>
      <c r="H33" s="234"/>
      <c r="I33" s="234"/>
      <c r="J33" s="31" t="s">
        <v>44</v>
      </c>
      <c r="K33" s="223"/>
      <c r="L33" s="223"/>
      <c r="M33" s="223"/>
      <c r="N33" s="8"/>
    </row>
    <row r="34" spans="1:14" ht="16.5" customHeight="1">
      <c r="A34" s="5"/>
      <c r="B34" s="6"/>
      <c r="C34" s="61" t="s">
        <v>0</v>
      </c>
      <c r="D34" s="223"/>
      <c r="E34" s="223"/>
      <c r="F34" s="223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86</v>
      </c>
      <c r="E37" s="32"/>
    </row>
    <row r="38" spans="1:14" ht="15" customHeight="1">
      <c r="C38" s="32" t="s">
        <v>7</v>
      </c>
      <c r="D38" s="4" t="s">
        <v>54</v>
      </c>
      <c r="E38" s="32"/>
    </row>
    <row r="39" spans="1:14" ht="15" customHeight="1">
      <c r="C39" s="66" t="s">
        <v>8</v>
      </c>
      <c r="D39" s="67" t="s">
        <v>69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G13:H13"/>
    <mergeCell ref="D14:E14"/>
    <mergeCell ref="G14:H14"/>
    <mergeCell ref="D15:E15"/>
    <mergeCell ref="G15:H15"/>
    <mergeCell ref="G16:H16"/>
    <mergeCell ref="D17:E17"/>
    <mergeCell ref="G17:H17"/>
    <mergeCell ref="D18:E18"/>
    <mergeCell ref="G18:H18"/>
    <mergeCell ref="G19:H19"/>
    <mergeCell ref="D20:E20"/>
    <mergeCell ref="G20:H20"/>
    <mergeCell ref="D21:E21"/>
    <mergeCell ref="G21:H21"/>
    <mergeCell ref="G22:H22"/>
    <mergeCell ref="D23:E23"/>
    <mergeCell ref="G23:H23"/>
    <mergeCell ref="D24:E24"/>
    <mergeCell ref="G24:H24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8580F044-80BC-4A78-A39B-6BC9C5060D5A}">
      <formula1>"　,〇,未"</formula1>
    </dataValidation>
    <dataValidation type="list" imeMode="off" allowBlank="1" showInputMessage="1" showErrorMessage="1" promptTitle="他の出場種目の選択" prompt="出場する場合、選択" sqref="K7:K26" xr:uid="{2FFC3FA3-3363-428C-8437-F293526A5941}">
      <formula1>"　,男６単,男５単,男３・４単,男１・２単"</formula1>
    </dataValidation>
    <dataValidation allowBlank="1" showInputMessage="1" showErrorMessage="1" promptTitle="西暦で入力" prompt="例:1976/11/12" sqref="H7:H12 H23:H26 G7:G26" xr:uid="{559B37E0-4736-4833-9BE5-4A0ADC05183B}"/>
    <dataValidation imeMode="hiragana" allowBlank="1" showInputMessage="1" showErrorMessage="1" sqref="D33:I33 D34 K33" xr:uid="{29F80D02-D808-421D-871E-DE61D9E0F5B1}"/>
    <dataValidation imeMode="off" allowBlank="1" showInputMessage="1" showErrorMessage="1" sqref="D32:E32 G32:I32 K32" xr:uid="{CB692D92-2135-4076-9A99-BE165B419C44}"/>
    <dataValidation allowBlank="1" showInputMessage="1" showErrorMessage="1" promptTitle="自動計算" prompt="左欄の生年月日を入力すると、計算されますので、ご確認下さい。" sqref="I7:I26" xr:uid="{8566FB51-5BA5-4BB3-9779-93E8583216A4}"/>
    <dataValidation imeMode="hiragana" allowBlank="1" showInputMessage="1" showErrorMessage="1" promptTitle="選手名　　　　　" prompt="全角で入力_x000a_姓と名の間は、全角スペース１文字" sqref="E7:E12 E23:E26 D7:D26" xr:uid="{F5E6B7BA-5840-4A60-8FC5-F2422509124F}"/>
    <dataValidation imeMode="hiragana" allowBlank="1" showInputMessage="1" showErrorMessage="1" promptTitle="選手名のふりがな" prompt="全角ひらがな_x000a_姓と名の間は、全角スペース１文字" sqref="F7:F26" xr:uid="{89798D2A-05B6-4247-9C30-C00A687D79F0}"/>
    <dataValidation imeMode="off" allowBlank="1" showDropDown="1" showErrorMessage="1" promptTitle="所属" prompt="都道府県名選択" sqref="J7:J26" xr:uid="{7C79BB66-E50C-4F70-8B2A-1F6B94F41C3F}"/>
    <dataValidation type="list" imeMode="off" allowBlank="1" showInputMessage="1" showErrorMessage="1" promptTitle="種目選択" prompt="出場種目を選択" sqref="B7:B26" xr:uid="{83BF6134-D8C3-4B27-9E17-26672A9FAF87}">
      <formula1>"　,男６複,男５複,男４以下"</formula1>
    </dataValidation>
    <dataValidation imeMode="off" allowBlank="1" showInputMessage="1" promptTitle="ランク順を入力" prompt="各種目毎にランク順を入力" sqref="C7:C26" xr:uid="{093D51B2-B6FD-443D-9AC2-24B4BDFCB5FD}"/>
    <dataValidation allowBlank="1" showInputMessage="1" showErrorMessage="1" promptTitle="学生の場合" prompt="該当学年を入力してください" sqref="L7:L26" xr:uid="{26F7FA7C-A710-4C33-AF47-49E6D43CD469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A5D7-612F-402D-89CA-8408F5431FFA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J39" sqref="J3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1"/>
      <c r="C1" s="241"/>
      <c r="D1" s="241"/>
      <c r="E1" s="241"/>
      <c r="F1" s="241"/>
      <c r="G1" s="241"/>
      <c r="H1" s="241"/>
      <c r="I1" s="241"/>
      <c r="J1" s="241"/>
      <c r="K1" s="2"/>
      <c r="L1" s="2"/>
      <c r="M1" s="2"/>
      <c r="N1" s="3"/>
    </row>
    <row r="2" spans="1:27" ht="16.5" customHeight="1">
      <c r="A2" s="251" t="str">
        <f>男複1!A2</f>
        <v>第３２回愛媛県小学生バドミントン大会　ダブルス参加申込用紙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2" t="s">
        <v>74</v>
      </c>
      <c r="D4" s="243"/>
      <c r="E4" s="244"/>
      <c r="F4" s="9"/>
      <c r="G4" s="10">
        <f>男複1!G4</f>
        <v>0</v>
      </c>
      <c r="H4" s="11" t="s">
        <v>13</v>
      </c>
      <c r="I4" s="77" t="str">
        <f ca="1">RIGHT(CELL("filename",B1),LEN(CELL("filename",B1))-FIND("]", CELL("filename",B1)))</f>
        <v>男複2</v>
      </c>
      <c r="K4" s="49" t="s">
        <v>15</v>
      </c>
      <c r="L4" s="245">
        <f>男複1!L4</f>
        <v>0</v>
      </c>
      <c r="M4" s="246">
        <f>男複1!M4</f>
        <v>0</v>
      </c>
      <c r="N4" s="12"/>
      <c r="O4" s="99" t="s">
        <v>50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（〆切：１１月１２日必着）</v>
      </c>
      <c r="N5" s="14"/>
      <c r="O5" s="79" t="s">
        <v>52</v>
      </c>
    </row>
    <row r="6" spans="1:27" s="19" customFormat="1" ht="25.5" customHeight="1">
      <c r="A6" s="104" t="s">
        <v>47</v>
      </c>
      <c r="B6" s="247" t="s">
        <v>37</v>
      </c>
      <c r="C6" s="248"/>
      <c r="D6" s="249" t="s">
        <v>0</v>
      </c>
      <c r="E6" s="249"/>
      <c r="F6" s="63" t="s">
        <v>4</v>
      </c>
      <c r="G6" s="250" t="s">
        <v>10</v>
      </c>
      <c r="H6" s="249"/>
      <c r="I6" s="63" t="s">
        <v>1</v>
      </c>
      <c r="J6" s="64" t="s">
        <v>35</v>
      </c>
      <c r="K6" s="105" t="s">
        <v>9</v>
      </c>
      <c r="L6" s="17" t="s">
        <v>55</v>
      </c>
      <c r="M6" s="64" t="s">
        <v>36</v>
      </c>
      <c r="N6" s="18" t="s">
        <v>45</v>
      </c>
      <c r="O6" s="79" t="s">
        <v>53</v>
      </c>
    </row>
    <row r="7" spans="1:27" ht="25.5" customHeight="1">
      <c r="A7" s="268">
        <v>1</v>
      </c>
      <c r="B7" s="264"/>
      <c r="C7" s="266"/>
      <c r="D7" s="258"/>
      <c r="E7" s="258"/>
      <c r="F7" s="113"/>
      <c r="G7" s="259"/>
      <c r="H7" s="259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68"/>
      <c r="B8" s="269"/>
      <c r="C8" s="270"/>
      <c r="D8" s="306"/>
      <c r="E8" s="307"/>
      <c r="F8" s="119"/>
      <c r="G8" s="305"/>
      <c r="H8" s="305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62">
        <v>2</v>
      </c>
      <c r="B9" s="264"/>
      <c r="C9" s="266"/>
      <c r="D9" s="258"/>
      <c r="E9" s="258"/>
      <c r="F9" s="113"/>
      <c r="G9" s="259"/>
      <c r="H9" s="259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63"/>
      <c r="B10" s="265"/>
      <c r="C10" s="267"/>
      <c r="D10" s="300"/>
      <c r="E10" s="300"/>
      <c r="F10" s="117"/>
      <c r="G10" s="301"/>
      <c r="H10" s="301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68">
        <v>3</v>
      </c>
      <c r="B11" s="269" t="s">
        <v>81</v>
      </c>
      <c r="C11" s="270"/>
      <c r="D11" s="302"/>
      <c r="E11" s="302"/>
      <c r="F11" s="118"/>
      <c r="G11" s="303"/>
      <c r="H11" s="303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68"/>
      <c r="B12" s="269"/>
      <c r="C12" s="270"/>
      <c r="D12" s="304"/>
      <c r="E12" s="304"/>
      <c r="F12" s="119"/>
      <c r="G12" s="305"/>
      <c r="H12" s="305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62">
        <v>4</v>
      </c>
      <c r="B13" s="264"/>
      <c r="C13" s="266"/>
      <c r="D13" s="277"/>
      <c r="E13" s="278"/>
      <c r="F13" s="113"/>
      <c r="G13" s="294"/>
      <c r="H13" s="29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63"/>
      <c r="B14" s="265"/>
      <c r="C14" s="267"/>
      <c r="D14" s="296"/>
      <c r="E14" s="297"/>
      <c r="F14" s="117"/>
      <c r="G14" s="298"/>
      <c r="H14" s="29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68">
        <v>5</v>
      </c>
      <c r="B15" s="269"/>
      <c r="C15" s="270"/>
      <c r="D15" s="273"/>
      <c r="E15" s="274"/>
      <c r="F15" s="118"/>
      <c r="G15" s="288"/>
      <c r="H15" s="289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68"/>
      <c r="B16" s="269"/>
      <c r="C16" s="270"/>
      <c r="D16" s="275"/>
      <c r="E16" s="276"/>
      <c r="F16" s="119"/>
      <c r="G16" s="290"/>
      <c r="H16" s="291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62">
        <v>6</v>
      </c>
      <c r="B17" s="264"/>
      <c r="C17" s="266"/>
      <c r="D17" s="277"/>
      <c r="E17" s="278"/>
      <c r="F17" s="113"/>
      <c r="G17" s="294"/>
      <c r="H17" s="29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63"/>
      <c r="B18" s="265"/>
      <c r="C18" s="267"/>
      <c r="D18" s="296"/>
      <c r="E18" s="297"/>
      <c r="F18" s="117"/>
      <c r="G18" s="298"/>
      <c r="H18" s="29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68">
        <v>7</v>
      </c>
      <c r="B19" s="269"/>
      <c r="C19" s="270"/>
      <c r="D19" s="273"/>
      <c r="E19" s="274"/>
      <c r="F19" s="118"/>
      <c r="G19" s="288"/>
      <c r="H19" s="289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68"/>
      <c r="B20" s="269"/>
      <c r="C20" s="270"/>
      <c r="D20" s="275"/>
      <c r="E20" s="276"/>
      <c r="F20" s="119"/>
      <c r="G20" s="290"/>
      <c r="H20" s="291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62">
        <v>8</v>
      </c>
      <c r="B21" s="264"/>
      <c r="C21" s="266"/>
      <c r="D21" s="292"/>
      <c r="E21" s="293"/>
      <c r="F21" s="114"/>
      <c r="G21" s="280"/>
      <c r="H21" s="281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63"/>
      <c r="B22" s="265"/>
      <c r="C22" s="267"/>
      <c r="D22" s="271"/>
      <c r="E22" s="272"/>
      <c r="F22" s="95"/>
      <c r="G22" s="237"/>
      <c r="H22" s="238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68">
        <v>9</v>
      </c>
      <c r="B23" s="269"/>
      <c r="C23" s="270"/>
      <c r="D23" s="282"/>
      <c r="E23" s="282"/>
      <c r="F23" s="115"/>
      <c r="G23" s="283"/>
      <c r="H23" s="284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68"/>
      <c r="B24" s="269"/>
      <c r="C24" s="270"/>
      <c r="D24" s="285"/>
      <c r="E24" s="285"/>
      <c r="F24" s="116"/>
      <c r="G24" s="286"/>
      <c r="H24" s="287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62">
        <v>10</v>
      </c>
      <c r="B25" s="264"/>
      <c r="C25" s="266"/>
      <c r="D25" s="279"/>
      <c r="E25" s="279"/>
      <c r="F25" s="114"/>
      <c r="G25" s="280"/>
      <c r="H25" s="281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63"/>
      <c r="B26" s="265"/>
      <c r="C26" s="267"/>
      <c r="D26" s="226"/>
      <c r="E26" s="226"/>
      <c r="F26" s="111"/>
      <c r="G26" s="237"/>
      <c r="H26" s="238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27"/>
      <c r="E27" s="227"/>
      <c r="F27" s="6"/>
      <c r="G27" s="227"/>
      <c r="H27" s="227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4" t="str">
        <f>男複1!C29</f>
        <v>令和２年　　 月　　　 日</v>
      </c>
      <c r="D29" s="224">
        <f>男複1!D29</f>
        <v>0</v>
      </c>
      <c r="E29" s="224">
        <f>男複1!E29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228">
        <f>男複1!D32</f>
        <v>0</v>
      </c>
      <c r="E32" s="228">
        <f>男複1!E32</f>
        <v>0</v>
      </c>
      <c r="F32" s="36" t="s">
        <v>12</v>
      </c>
      <c r="G32" s="229">
        <f>男複1!G32</f>
        <v>0</v>
      </c>
      <c r="H32" s="230">
        <f>男複1!H32</f>
        <v>0</v>
      </c>
      <c r="I32" s="230">
        <f>男複1!I32</f>
        <v>0</v>
      </c>
      <c r="J32" s="38" t="s">
        <v>11</v>
      </c>
      <c r="K32" s="222">
        <f>男複1!K32</f>
        <v>0</v>
      </c>
      <c r="L32" s="222">
        <f>男複1!L32</f>
        <v>0</v>
      </c>
      <c r="M32" s="222">
        <f>男複1!M32</f>
        <v>0</v>
      </c>
      <c r="N32" s="8"/>
    </row>
    <row r="33" spans="1:14" ht="16.5" customHeight="1">
      <c r="A33" s="5"/>
      <c r="B33" s="6"/>
      <c r="C33" s="31" t="s">
        <v>3</v>
      </c>
      <c r="D33" s="233">
        <f>男複1!D33</f>
        <v>0</v>
      </c>
      <c r="E33" s="233">
        <f>男複1!E33</f>
        <v>0</v>
      </c>
      <c r="F33" s="233">
        <f>男複1!F33</f>
        <v>0</v>
      </c>
      <c r="G33" s="233">
        <f>男複1!G33</f>
        <v>0</v>
      </c>
      <c r="H33" s="234">
        <f>男複1!H33</f>
        <v>0</v>
      </c>
      <c r="I33" s="234">
        <f>男複1!I33</f>
        <v>0</v>
      </c>
      <c r="J33" s="31" t="s">
        <v>44</v>
      </c>
      <c r="K33" s="223">
        <f>男複1!K33</f>
        <v>0</v>
      </c>
      <c r="L33" s="223">
        <f>男複1!L33</f>
        <v>0</v>
      </c>
      <c r="M33" s="223">
        <f>男複1!M33</f>
        <v>0</v>
      </c>
      <c r="N33" s="8"/>
    </row>
    <row r="34" spans="1:14" ht="16.5" customHeight="1">
      <c r="A34" s="5"/>
      <c r="B34" s="6"/>
      <c r="C34" s="61" t="s">
        <v>0</v>
      </c>
      <c r="D34" s="223">
        <f>男複1!D34</f>
        <v>0</v>
      </c>
      <c r="E34" s="223"/>
      <c r="F34" s="223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86</v>
      </c>
      <c r="E37" s="32"/>
    </row>
    <row r="38" spans="1:14" ht="15" customHeight="1">
      <c r="C38" s="32" t="s">
        <v>7</v>
      </c>
      <c r="D38" s="4" t="s">
        <v>54</v>
      </c>
      <c r="E38" s="32"/>
    </row>
    <row r="39" spans="1:14" ht="15" customHeight="1">
      <c r="C39" s="66" t="s">
        <v>8</v>
      </c>
      <c r="D39" s="67" t="s">
        <v>69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6B2738AD-10B3-4345-9FA4-14E9CFDA9C44}"/>
    <dataValidation imeMode="hiragana" allowBlank="1" showInputMessage="1" showErrorMessage="1" promptTitle="選手名　　　　　" prompt="全角で入力_x000a_姓と名の間は、全角スペース１文字" sqref="E7:E12 E23:E26 D7:D26" xr:uid="{BC50D9F0-0FC7-4FD1-8CFA-9A65EC633ABF}"/>
    <dataValidation allowBlank="1" showInputMessage="1" showErrorMessage="1" promptTitle="自動計算" prompt="左欄の生年月日を入力すると、計算されますので、ご確認下さい。" sqref="I7:I26" xr:uid="{BDE8FB2D-8BE0-4A6E-AE39-A2C9455F5B55}"/>
    <dataValidation imeMode="off" allowBlank="1" showInputMessage="1" showErrorMessage="1" sqref="D32:E32 G32:I32 K32" xr:uid="{8E153478-2625-4B85-A19B-99A85A532A7D}"/>
    <dataValidation imeMode="hiragana" allowBlank="1" showInputMessage="1" showErrorMessage="1" sqref="D33:I33 D34 K33" xr:uid="{D2D5BC3E-9038-45A9-A93D-D5685DA54072}"/>
    <dataValidation allowBlank="1" showInputMessage="1" showErrorMessage="1" promptTitle="西暦で入力" prompt="例:1976/11/12" sqref="H7:H12 H23:H26 G7:G26" xr:uid="{C02CEBD8-9FB0-4622-8686-2EB10155C191}"/>
    <dataValidation type="list" allowBlank="1" showInputMessage="1" showErrorMessage="1" promptTitle="今年度登録" prompt="すでに登録手続きをしている場合「〇」、_x000a_まだの場合「未」" sqref="N7:N26" xr:uid="{B349EAC6-060C-4931-A3AD-B86D91613564}">
      <formula1>"　,〇,未"</formula1>
    </dataValidation>
    <dataValidation imeMode="off" allowBlank="1" showInputMessage="1" promptTitle="ランク順を入力" prompt="各種目毎にランク順を入力" sqref="C7:C26" xr:uid="{F5A1C595-0619-45B1-B869-808697C25D29}"/>
    <dataValidation allowBlank="1" showInputMessage="1" showErrorMessage="1" promptTitle="学生の場合" prompt="該当学年を入力してください" sqref="L7:L26" xr:uid="{ABA5F408-7E63-45B6-A909-FD62C208E1CB}"/>
    <dataValidation imeMode="off" allowBlank="1" showDropDown="1" showErrorMessage="1" promptTitle="所属" prompt="都道府県名選択" sqref="J7:J26" xr:uid="{06F0320A-B0DB-4CA7-9689-A9D2440438AB}"/>
    <dataValidation type="list" imeMode="off" allowBlank="1" showInputMessage="1" showErrorMessage="1" promptTitle="種目選択" prompt="出場種目を選択" sqref="B7:B26" xr:uid="{3F5DE3AC-83EB-41EF-9EFF-CCA5ECADB2D5}">
      <formula1>"　,男６複,男５複,男４以下"</formula1>
    </dataValidation>
    <dataValidation type="list" imeMode="off" allowBlank="1" showInputMessage="1" showErrorMessage="1" promptTitle="他の出場種目の選択" prompt="出場する場合、選択" sqref="K7:K26" xr:uid="{531ECF82-B006-459B-B336-AFA1747113BA}">
      <formula1>"　,男６単,男５単,男３・４単,男１・２単"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C17B-4688-46B7-BB28-CF55761340DB}">
  <sheetPr>
    <tabColor rgb="FF7030A0"/>
  </sheetPr>
  <dimension ref="A1:AC42"/>
  <sheetViews>
    <sheetView zoomScaleNormal="100" workbookViewId="0">
      <pane ySplit="6" topLeftCell="A34" activePane="bottomLeft" state="frozen"/>
      <selection activeCell="A3" sqref="A3"/>
      <selection pane="bottomLeft" activeCell="D37" sqref="D3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1"/>
      <c r="C1" s="241"/>
      <c r="D1" s="241"/>
      <c r="E1" s="241"/>
      <c r="F1" s="241"/>
      <c r="G1" s="241"/>
      <c r="H1" s="241"/>
      <c r="I1" s="241"/>
      <c r="J1" s="241"/>
      <c r="K1" s="2"/>
      <c r="L1" s="2"/>
      <c r="M1" s="2"/>
      <c r="N1" s="3"/>
    </row>
    <row r="2" spans="1:27" ht="16.5" customHeight="1">
      <c r="A2" s="251" t="str">
        <f>男複1!A2</f>
        <v>第３２回愛媛県小学生バドミントン大会　ダブルス参加申込用紙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2" t="s">
        <v>75</v>
      </c>
      <c r="D4" s="243"/>
      <c r="E4" s="244"/>
      <c r="F4" s="9"/>
      <c r="G4" s="10"/>
      <c r="H4" s="11" t="s">
        <v>13</v>
      </c>
      <c r="I4" s="77" t="str">
        <f ca="1">RIGHT(CELL("filename",B1),LEN(CELL("filename",B1))-FIND("]", CELL("filename",B1)))</f>
        <v>女複1</v>
      </c>
      <c r="K4" s="49" t="s">
        <v>15</v>
      </c>
      <c r="L4" s="245"/>
      <c r="M4" s="246"/>
      <c r="N4" s="12"/>
      <c r="O4" s="78" t="s">
        <v>16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（〆切：１１月１２日必着）</v>
      </c>
      <c r="N5" s="14"/>
      <c r="O5" s="79" t="s">
        <v>52</v>
      </c>
    </row>
    <row r="6" spans="1:27" s="19" customFormat="1" ht="25.5" customHeight="1">
      <c r="A6" s="104" t="s">
        <v>47</v>
      </c>
      <c r="B6" s="247" t="s">
        <v>37</v>
      </c>
      <c r="C6" s="248"/>
      <c r="D6" s="249" t="s">
        <v>0</v>
      </c>
      <c r="E6" s="249"/>
      <c r="F6" s="63" t="s">
        <v>4</v>
      </c>
      <c r="G6" s="250" t="s">
        <v>10</v>
      </c>
      <c r="H6" s="249"/>
      <c r="I6" s="63" t="s">
        <v>1</v>
      </c>
      <c r="J6" s="64" t="s">
        <v>35</v>
      </c>
      <c r="K6" s="105" t="s">
        <v>9</v>
      </c>
      <c r="L6" s="17" t="s">
        <v>55</v>
      </c>
      <c r="M6" s="64" t="s">
        <v>36</v>
      </c>
      <c r="N6" s="18" t="s">
        <v>45</v>
      </c>
      <c r="O6" s="79" t="s">
        <v>53</v>
      </c>
    </row>
    <row r="7" spans="1:27" ht="25.5" customHeight="1">
      <c r="A7" s="268">
        <v>1</v>
      </c>
      <c r="B7" s="264"/>
      <c r="C7" s="266"/>
      <c r="D7" s="258"/>
      <c r="E7" s="258"/>
      <c r="F7" s="113"/>
      <c r="G7" s="259"/>
      <c r="H7" s="259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68"/>
      <c r="B8" s="269"/>
      <c r="C8" s="270"/>
      <c r="D8" s="306"/>
      <c r="E8" s="307"/>
      <c r="F8" s="119"/>
      <c r="G8" s="305"/>
      <c r="H8" s="305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62">
        <v>2</v>
      </c>
      <c r="B9" s="264"/>
      <c r="C9" s="266"/>
      <c r="D9" s="258"/>
      <c r="E9" s="258"/>
      <c r="F9" s="113"/>
      <c r="G9" s="259"/>
      <c r="H9" s="259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63"/>
      <c r="B10" s="265"/>
      <c r="C10" s="267"/>
      <c r="D10" s="300"/>
      <c r="E10" s="300"/>
      <c r="F10" s="117"/>
      <c r="G10" s="301"/>
      <c r="H10" s="301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68">
        <v>3</v>
      </c>
      <c r="B11" s="269"/>
      <c r="C11" s="270"/>
      <c r="D11" s="302"/>
      <c r="E11" s="302"/>
      <c r="F11" s="118"/>
      <c r="G11" s="303"/>
      <c r="H11" s="303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68"/>
      <c r="B12" s="269"/>
      <c r="C12" s="270"/>
      <c r="D12" s="304"/>
      <c r="E12" s="304"/>
      <c r="F12" s="119"/>
      <c r="G12" s="305"/>
      <c r="H12" s="305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62">
        <v>4</v>
      </c>
      <c r="B13" s="264"/>
      <c r="C13" s="266"/>
      <c r="D13" s="277"/>
      <c r="E13" s="278"/>
      <c r="F13" s="113"/>
      <c r="G13" s="294"/>
      <c r="H13" s="29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63"/>
      <c r="B14" s="265"/>
      <c r="C14" s="267"/>
      <c r="D14" s="296"/>
      <c r="E14" s="297"/>
      <c r="F14" s="117"/>
      <c r="G14" s="298"/>
      <c r="H14" s="29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68">
        <v>5</v>
      </c>
      <c r="B15" s="269"/>
      <c r="C15" s="270"/>
      <c r="D15" s="273"/>
      <c r="E15" s="274"/>
      <c r="F15" s="118"/>
      <c r="G15" s="288"/>
      <c r="H15" s="289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68"/>
      <c r="B16" s="269"/>
      <c r="C16" s="270"/>
      <c r="D16" s="275"/>
      <c r="E16" s="276"/>
      <c r="F16" s="119"/>
      <c r="G16" s="290"/>
      <c r="H16" s="291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62">
        <v>6</v>
      </c>
      <c r="B17" s="264"/>
      <c r="C17" s="266"/>
      <c r="D17" s="277"/>
      <c r="E17" s="278"/>
      <c r="F17" s="113"/>
      <c r="G17" s="294"/>
      <c r="H17" s="29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63"/>
      <c r="B18" s="265"/>
      <c r="C18" s="267"/>
      <c r="D18" s="296"/>
      <c r="E18" s="297"/>
      <c r="F18" s="117"/>
      <c r="G18" s="298"/>
      <c r="H18" s="29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68">
        <v>7</v>
      </c>
      <c r="B19" s="269"/>
      <c r="C19" s="270"/>
      <c r="D19" s="273"/>
      <c r="E19" s="274"/>
      <c r="F19" s="118"/>
      <c r="G19" s="288"/>
      <c r="H19" s="289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68"/>
      <c r="B20" s="269"/>
      <c r="C20" s="270"/>
      <c r="D20" s="275"/>
      <c r="E20" s="276"/>
      <c r="F20" s="119"/>
      <c r="G20" s="290"/>
      <c r="H20" s="291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62">
        <v>8</v>
      </c>
      <c r="B21" s="264"/>
      <c r="C21" s="266"/>
      <c r="D21" s="292"/>
      <c r="E21" s="293"/>
      <c r="F21" s="114"/>
      <c r="G21" s="280"/>
      <c r="H21" s="281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63"/>
      <c r="B22" s="265"/>
      <c r="C22" s="267"/>
      <c r="D22" s="271"/>
      <c r="E22" s="272"/>
      <c r="F22" s="95"/>
      <c r="G22" s="237"/>
      <c r="H22" s="238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68">
        <v>9</v>
      </c>
      <c r="B23" s="269"/>
      <c r="C23" s="270"/>
      <c r="D23" s="282"/>
      <c r="E23" s="282"/>
      <c r="F23" s="115"/>
      <c r="G23" s="283"/>
      <c r="H23" s="284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68"/>
      <c r="B24" s="269"/>
      <c r="C24" s="270"/>
      <c r="D24" s="285"/>
      <c r="E24" s="285"/>
      <c r="F24" s="116"/>
      <c r="G24" s="286"/>
      <c r="H24" s="287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62">
        <v>10</v>
      </c>
      <c r="B25" s="264"/>
      <c r="C25" s="266"/>
      <c r="D25" s="279"/>
      <c r="E25" s="279"/>
      <c r="F25" s="114"/>
      <c r="G25" s="280"/>
      <c r="H25" s="281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63"/>
      <c r="B26" s="265"/>
      <c r="C26" s="267"/>
      <c r="D26" s="226"/>
      <c r="E26" s="226"/>
      <c r="F26" s="111"/>
      <c r="G26" s="237"/>
      <c r="H26" s="238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27"/>
      <c r="E27" s="227"/>
      <c r="F27" s="6"/>
      <c r="G27" s="227"/>
      <c r="H27" s="227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4" t="s">
        <v>14</v>
      </c>
      <c r="D29" s="224"/>
      <c r="E29" s="224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228"/>
      <c r="E32" s="228"/>
      <c r="F32" s="36" t="s">
        <v>12</v>
      </c>
      <c r="G32" s="229"/>
      <c r="H32" s="230"/>
      <c r="I32" s="230"/>
      <c r="J32" s="38" t="s">
        <v>11</v>
      </c>
      <c r="K32" s="222"/>
      <c r="L32" s="222"/>
      <c r="M32" s="222"/>
      <c r="N32" s="8"/>
    </row>
    <row r="33" spans="1:14" ht="16.5" customHeight="1">
      <c r="A33" s="5"/>
      <c r="B33" s="6"/>
      <c r="C33" s="31" t="s">
        <v>3</v>
      </c>
      <c r="D33" s="233"/>
      <c r="E33" s="233"/>
      <c r="F33" s="233"/>
      <c r="G33" s="233"/>
      <c r="H33" s="234"/>
      <c r="I33" s="234"/>
      <c r="J33" s="31" t="s">
        <v>44</v>
      </c>
      <c r="K33" s="223"/>
      <c r="L33" s="223"/>
      <c r="M33" s="223"/>
      <c r="N33" s="8"/>
    </row>
    <row r="34" spans="1:14" ht="16.5" customHeight="1">
      <c r="A34" s="5"/>
      <c r="B34" s="6"/>
      <c r="C34" s="61" t="s">
        <v>0</v>
      </c>
      <c r="D34" s="223"/>
      <c r="E34" s="223"/>
      <c r="F34" s="223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85</v>
      </c>
      <c r="E37" s="32"/>
    </row>
    <row r="38" spans="1:14" ht="15" customHeight="1">
      <c r="C38" s="32" t="s">
        <v>7</v>
      </c>
      <c r="D38" s="4" t="s">
        <v>54</v>
      </c>
      <c r="E38" s="32"/>
    </row>
    <row r="39" spans="1:14" ht="15" customHeight="1">
      <c r="C39" s="66" t="s">
        <v>8</v>
      </c>
      <c r="D39" s="67" t="s">
        <v>69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DDCC7CA8-B443-41B0-BA81-3E138B252FE4}"/>
    <dataValidation imeMode="hiragana" allowBlank="1" showInputMessage="1" showErrorMessage="1" promptTitle="選手名　　　　　" prompt="全角で入力_x000a_姓と名の間は、全角スペース１文字" sqref="E7:E12 E23:E26 D7:D26" xr:uid="{D24B3EDB-F848-4AD6-8552-82D9B87E8139}"/>
    <dataValidation allowBlank="1" showInputMessage="1" showErrorMessage="1" promptTitle="自動計算" prompt="左欄の生年月日を入力すると、計算されますので、ご確認下さい。" sqref="I7:I26" xr:uid="{5FF64AE7-1F70-4544-8ED5-4BE46960D8CB}"/>
    <dataValidation imeMode="off" allowBlank="1" showInputMessage="1" showErrorMessage="1" sqref="D32:E32 G32:I32 K32" xr:uid="{45DEEAE5-C192-450F-9DDF-913CE87056F9}"/>
    <dataValidation imeMode="hiragana" allowBlank="1" showInputMessage="1" showErrorMessage="1" sqref="D33:I33 D34 K33" xr:uid="{6EC24808-48E0-4958-A945-659A65BD37A8}"/>
    <dataValidation allowBlank="1" showInputMessage="1" showErrorMessage="1" promptTitle="西暦で入力" prompt="例:1976/11/12" sqref="H7:H12 H23:H26 G7:G26" xr:uid="{8BB0D01B-E7CB-4BCD-A743-A20998D7660D}"/>
    <dataValidation type="list" allowBlank="1" showInputMessage="1" showErrorMessage="1" promptTitle="今年度登録" prompt="すでに登録手続きをしている場合「〇」、_x000a_まだの場合「未」" sqref="N7:N26" xr:uid="{5AA64370-0421-43A1-9311-DEEE7A5C8BF7}">
      <formula1>"　,〇,未"</formula1>
    </dataValidation>
    <dataValidation imeMode="off" allowBlank="1" showInputMessage="1" promptTitle="ランク順を入力" prompt="各種目毎にランク順を入力" sqref="C7:C26" xr:uid="{CC4C72F8-69A8-4AE5-9B2F-D74C88B8A97A}"/>
    <dataValidation allowBlank="1" showInputMessage="1" showErrorMessage="1" promptTitle="学生の場合" prompt="該当学年を入力してください" sqref="L7:L26" xr:uid="{DEF6138D-3C6A-41CC-A355-058C6B164E47}"/>
    <dataValidation imeMode="off" allowBlank="1" showDropDown="1" showErrorMessage="1" promptTitle="所属" prompt="都道府県名選択" sqref="J7:J26" xr:uid="{7322FBCF-0886-4BAD-88ED-D20511645A15}"/>
    <dataValidation type="list" imeMode="off" allowBlank="1" showInputMessage="1" showErrorMessage="1" promptTitle="種目選択" prompt="出場種目を選択" sqref="B7:B26" xr:uid="{E4F3737E-FDCF-46CD-8D0E-2B6A0FDE5B4B}">
      <formula1>"　,女６複,女５複,女４以下"</formula1>
    </dataValidation>
    <dataValidation type="list" imeMode="off" allowBlank="1" showInputMessage="1" showErrorMessage="1" promptTitle="他の出場種目の選択" prompt="出場する場合、選択" sqref="K7:K26" xr:uid="{486857F7-0445-495A-9CA8-7F74D9D18D6B}">
      <formula1>"　,女６単,女５単,女３・４単,女１・２単"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4C8E-392F-4D2E-AFF2-18F322EB1C81}">
  <sheetPr>
    <tabColor rgb="FF7030A0"/>
  </sheetPr>
  <dimension ref="A1:AC42"/>
  <sheetViews>
    <sheetView zoomScaleNormal="100" workbookViewId="0">
      <pane ySplit="6" topLeftCell="A31" activePane="bottomLeft" state="frozen"/>
      <selection activeCell="A3" sqref="A3"/>
      <selection pane="bottomLeft" activeCell="D37" sqref="D3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41"/>
      <c r="C1" s="241"/>
      <c r="D1" s="241"/>
      <c r="E1" s="241"/>
      <c r="F1" s="241"/>
      <c r="G1" s="241"/>
      <c r="H1" s="241"/>
      <c r="I1" s="241"/>
      <c r="J1" s="241"/>
      <c r="K1" s="2"/>
      <c r="L1" s="2"/>
      <c r="M1" s="2"/>
      <c r="N1" s="3"/>
    </row>
    <row r="2" spans="1:27" ht="16.5" customHeight="1">
      <c r="A2" s="251" t="str">
        <f>男複1!A2</f>
        <v>第３２回愛媛県小学生バドミントン大会　ダブルス参加申込用紙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2" t="s">
        <v>75</v>
      </c>
      <c r="D4" s="243"/>
      <c r="E4" s="244"/>
      <c r="F4" s="9"/>
      <c r="G4" s="10">
        <f>女複1!G4</f>
        <v>0</v>
      </c>
      <c r="H4" s="11" t="s">
        <v>13</v>
      </c>
      <c r="I4" s="77" t="str">
        <f ca="1">RIGHT(CELL("filename",B1),LEN(CELL("filename",B1))-FIND("]", CELL("filename",B1)))</f>
        <v>女複2</v>
      </c>
      <c r="K4" s="49" t="s">
        <v>15</v>
      </c>
      <c r="L4" s="245">
        <f>女複1!L4</f>
        <v>0</v>
      </c>
      <c r="M4" s="246">
        <f>女複1!M4</f>
        <v>0</v>
      </c>
      <c r="N4" s="12"/>
      <c r="O4" s="99" t="s">
        <v>51</v>
      </c>
    </row>
    <row r="5" spans="1:27" ht="24.75" customHeight="1">
      <c r="A5" s="5"/>
      <c r="B5" s="6"/>
      <c r="C5" s="6"/>
      <c r="D5" s="60" t="s">
        <v>41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（〆切：１１月１２日必着）</v>
      </c>
      <c r="N5" s="14"/>
      <c r="O5" s="79" t="s">
        <v>52</v>
      </c>
    </row>
    <row r="6" spans="1:27" s="19" customFormat="1" ht="25.5" customHeight="1">
      <c r="A6" s="104" t="s">
        <v>47</v>
      </c>
      <c r="B6" s="247" t="s">
        <v>37</v>
      </c>
      <c r="C6" s="248"/>
      <c r="D6" s="249" t="s">
        <v>0</v>
      </c>
      <c r="E6" s="249"/>
      <c r="F6" s="63" t="s">
        <v>4</v>
      </c>
      <c r="G6" s="250" t="s">
        <v>10</v>
      </c>
      <c r="H6" s="249"/>
      <c r="I6" s="63" t="s">
        <v>1</v>
      </c>
      <c r="J6" s="64" t="s">
        <v>35</v>
      </c>
      <c r="K6" s="105" t="s">
        <v>9</v>
      </c>
      <c r="L6" s="17" t="s">
        <v>55</v>
      </c>
      <c r="M6" s="64" t="s">
        <v>36</v>
      </c>
      <c r="N6" s="18" t="s">
        <v>45</v>
      </c>
      <c r="O6" s="79" t="s">
        <v>53</v>
      </c>
    </row>
    <row r="7" spans="1:27" ht="25.5" customHeight="1">
      <c r="A7" s="268">
        <v>1</v>
      </c>
      <c r="B7" s="264"/>
      <c r="C7" s="266"/>
      <c r="D7" s="258"/>
      <c r="E7" s="258"/>
      <c r="F7" s="113"/>
      <c r="G7" s="259"/>
      <c r="H7" s="259"/>
      <c r="I7" s="33" t="str">
        <f>IF(G7&lt;&gt;"",DATEDIF(G7,DATEVALUE("2020/4/1"),"Y"),"")</f>
        <v/>
      </c>
      <c r="J7" s="20"/>
      <c r="K7" s="20"/>
      <c r="L7" s="21"/>
      <c r="M7" s="1"/>
      <c r="N7" s="22"/>
    </row>
    <row r="8" spans="1:27" ht="25.5" customHeight="1">
      <c r="A8" s="268"/>
      <c r="B8" s="269"/>
      <c r="C8" s="270"/>
      <c r="D8" s="306"/>
      <c r="E8" s="307"/>
      <c r="F8" s="119"/>
      <c r="G8" s="305"/>
      <c r="H8" s="305"/>
      <c r="I8" s="81" t="str">
        <f t="shared" ref="I8:I26" si="0">IF(G8&lt;&gt;"",DATEDIF(G8,DATEVALUE("2020/4/1"),"Y"),"")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262">
        <v>2</v>
      </c>
      <c r="B9" s="264"/>
      <c r="C9" s="266"/>
      <c r="D9" s="258"/>
      <c r="E9" s="258"/>
      <c r="F9" s="113"/>
      <c r="G9" s="259"/>
      <c r="H9" s="259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263"/>
      <c r="B10" s="265"/>
      <c r="C10" s="267"/>
      <c r="D10" s="300"/>
      <c r="E10" s="300"/>
      <c r="F10" s="117"/>
      <c r="G10" s="301"/>
      <c r="H10" s="301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68">
        <v>3</v>
      </c>
      <c r="B11" s="269"/>
      <c r="C11" s="270"/>
      <c r="D11" s="302"/>
      <c r="E11" s="302"/>
      <c r="F11" s="118"/>
      <c r="G11" s="303"/>
      <c r="H11" s="303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68"/>
      <c r="B12" s="269"/>
      <c r="C12" s="270"/>
      <c r="D12" s="304"/>
      <c r="E12" s="304"/>
      <c r="F12" s="119"/>
      <c r="G12" s="305"/>
      <c r="H12" s="305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262">
        <v>4</v>
      </c>
      <c r="B13" s="264"/>
      <c r="C13" s="266"/>
      <c r="D13" s="277"/>
      <c r="E13" s="278"/>
      <c r="F13" s="113"/>
      <c r="G13" s="294"/>
      <c r="H13" s="295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263"/>
      <c r="B14" s="265"/>
      <c r="C14" s="267"/>
      <c r="D14" s="296"/>
      <c r="E14" s="297"/>
      <c r="F14" s="117"/>
      <c r="G14" s="298"/>
      <c r="H14" s="299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68">
        <v>5</v>
      </c>
      <c r="B15" s="269"/>
      <c r="C15" s="270"/>
      <c r="D15" s="273"/>
      <c r="E15" s="274"/>
      <c r="F15" s="118"/>
      <c r="G15" s="288"/>
      <c r="H15" s="289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68"/>
      <c r="B16" s="269"/>
      <c r="C16" s="270"/>
      <c r="D16" s="275"/>
      <c r="E16" s="276"/>
      <c r="F16" s="119"/>
      <c r="G16" s="290"/>
      <c r="H16" s="291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262">
        <v>6</v>
      </c>
      <c r="B17" s="264"/>
      <c r="C17" s="266"/>
      <c r="D17" s="277"/>
      <c r="E17" s="278"/>
      <c r="F17" s="113"/>
      <c r="G17" s="294"/>
      <c r="H17" s="295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263"/>
      <c r="B18" s="265"/>
      <c r="C18" s="267"/>
      <c r="D18" s="296"/>
      <c r="E18" s="297"/>
      <c r="F18" s="117"/>
      <c r="G18" s="298"/>
      <c r="H18" s="299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68">
        <v>7</v>
      </c>
      <c r="B19" s="269"/>
      <c r="C19" s="270"/>
      <c r="D19" s="273"/>
      <c r="E19" s="274"/>
      <c r="F19" s="118"/>
      <c r="G19" s="288"/>
      <c r="H19" s="289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68"/>
      <c r="B20" s="269"/>
      <c r="C20" s="270"/>
      <c r="D20" s="275"/>
      <c r="E20" s="276"/>
      <c r="F20" s="119"/>
      <c r="G20" s="290"/>
      <c r="H20" s="291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262">
        <v>8</v>
      </c>
      <c r="B21" s="264"/>
      <c r="C21" s="266"/>
      <c r="D21" s="292"/>
      <c r="E21" s="293"/>
      <c r="F21" s="114"/>
      <c r="G21" s="280"/>
      <c r="H21" s="281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263"/>
      <c r="B22" s="265"/>
      <c r="C22" s="267"/>
      <c r="D22" s="271"/>
      <c r="E22" s="272"/>
      <c r="F22" s="95"/>
      <c r="G22" s="237"/>
      <c r="H22" s="238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68">
        <v>9</v>
      </c>
      <c r="B23" s="269"/>
      <c r="C23" s="270"/>
      <c r="D23" s="282"/>
      <c r="E23" s="282"/>
      <c r="F23" s="115"/>
      <c r="G23" s="283"/>
      <c r="H23" s="284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68"/>
      <c r="B24" s="269"/>
      <c r="C24" s="270"/>
      <c r="D24" s="285"/>
      <c r="E24" s="285"/>
      <c r="F24" s="116"/>
      <c r="G24" s="286"/>
      <c r="H24" s="287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262">
        <v>10</v>
      </c>
      <c r="B25" s="264"/>
      <c r="C25" s="266"/>
      <c r="D25" s="279"/>
      <c r="E25" s="279"/>
      <c r="F25" s="114"/>
      <c r="G25" s="280"/>
      <c r="H25" s="281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263"/>
      <c r="B26" s="265"/>
      <c r="C26" s="267"/>
      <c r="D26" s="226"/>
      <c r="E26" s="226"/>
      <c r="F26" s="111"/>
      <c r="G26" s="237"/>
      <c r="H26" s="238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27"/>
      <c r="E27" s="227"/>
      <c r="F27" s="6"/>
      <c r="G27" s="227"/>
      <c r="H27" s="227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24" t="str">
        <f>女複1!C29</f>
        <v>令和２年　　 月　　　 日</v>
      </c>
      <c r="D29" s="224">
        <f>女複1!D29</f>
        <v>0</v>
      </c>
      <c r="E29" s="224">
        <f>女複1!E29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42</v>
      </c>
      <c r="N31" s="8"/>
    </row>
    <row r="32" spans="1:29" ht="15" customHeight="1">
      <c r="A32" s="5"/>
      <c r="B32" s="6"/>
      <c r="C32" s="36" t="s">
        <v>5</v>
      </c>
      <c r="D32" s="228">
        <f>女複1!D32</f>
        <v>0</v>
      </c>
      <c r="E32" s="228">
        <f>女複1!E32</f>
        <v>0</v>
      </c>
      <c r="F32" s="36" t="s">
        <v>12</v>
      </c>
      <c r="G32" s="229">
        <f>女複1!G32</f>
        <v>0</v>
      </c>
      <c r="H32" s="230">
        <f>女複1!H32</f>
        <v>0</v>
      </c>
      <c r="I32" s="230">
        <f>女複1!I32</f>
        <v>0</v>
      </c>
      <c r="J32" s="38" t="s">
        <v>11</v>
      </c>
      <c r="K32" s="222">
        <f>女複1!K32</f>
        <v>0</v>
      </c>
      <c r="L32" s="222">
        <f>女複1!L32</f>
        <v>0</v>
      </c>
      <c r="M32" s="222">
        <f>女複1!M32</f>
        <v>0</v>
      </c>
      <c r="N32" s="8"/>
    </row>
    <row r="33" spans="1:14" ht="16.5" customHeight="1">
      <c r="A33" s="5"/>
      <c r="B33" s="6"/>
      <c r="C33" s="31" t="s">
        <v>3</v>
      </c>
      <c r="D33" s="233">
        <f>女複1!D33</f>
        <v>0</v>
      </c>
      <c r="E33" s="233">
        <f>女複1!E33</f>
        <v>0</v>
      </c>
      <c r="F33" s="233">
        <f>女複1!F33</f>
        <v>0</v>
      </c>
      <c r="G33" s="233">
        <f>女複1!G33</f>
        <v>0</v>
      </c>
      <c r="H33" s="234">
        <f>女複1!H33</f>
        <v>0</v>
      </c>
      <c r="I33" s="234">
        <f>女複1!I33</f>
        <v>0</v>
      </c>
      <c r="J33" s="31" t="s">
        <v>44</v>
      </c>
      <c r="K33" s="223">
        <f>女複1!K33</f>
        <v>0</v>
      </c>
      <c r="L33" s="223">
        <f>女複1!L33</f>
        <v>0</v>
      </c>
      <c r="M33" s="223">
        <f>女複1!M33</f>
        <v>0</v>
      </c>
      <c r="N33" s="8"/>
    </row>
    <row r="34" spans="1:14" ht="16.5" customHeight="1">
      <c r="A34" s="5"/>
      <c r="B34" s="6"/>
      <c r="C34" s="61" t="s">
        <v>0</v>
      </c>
      <c r="D34" s="223">
        <f>女複1!D34</f>
        <v>0</v>
      </c>
      <c r="E34" s="223"/>
      <c r="F34" s="223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85</v>
      </c>
      <c r="E37" s="32"/>
    </row>
    <row r="38" spans="1:14" ht="15" customHeight="1">
      <c r="C38" s="32" t="s">
        <v>7</v>
      </c>
      <c r="D38" s="4" t="s">
        <v>54</v>
      </c>
      <c r="E38" s="32"/>
    </row>
    <row r="39" spans="1:14" ht="15" customHeight="1">
      <c r="C39" s="66" t="s">
        <v>8</v>
      </c>
      <c r="D39" s="67" t="s">
        <v>69</v>
      </c>
      <c r="E39" s="66"/>
      <c r="F39" s="67"/>
    </row>
    <row r="40" spans="1:14" ht="16.5" customHeight="1">
      <c r="C40" s="66"/>
      <c r="D40" s="68" t="s">
        <v>38</v>
      </c>
      <c r="E40" s="66"/>
      <c r="F40" s="68"/>
    </row>
    <row r="41" spans="1:14" ht="16.5" customHeight="1">
      <c r="C41" s="69"/>
      <c r="D41" s="68" t="s">
        <v>39</v>
      </c>
      <c r="E41" s="69"/>
      <c r="F41" s="68"/>
      <c r="J41" s="70" t="s">
        <v>40</v>
      </c>
    </row>
    <row r="42" spans="1:14" ht="16.5" customHeight="1">
      <c r="C42" s="69"/>
      <c r="D42" s="70"/>
      <c r="E42" s="69"/>
      <c r="F42" s="70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1282554C-5C34-43E9-8F7D-373AC87ED34C}">
      <formula1>"　,〇,未"</formula1>
    </dataValidation>
    <dataValidation allowBlank="1" showInputMessage="1" showErrorMessage="1" promptTitle="西暦で入力" prompt="例:1976/11/12" sqref="H7:H12 H23:H26 G7:G26" xr:uid="{7258778F-3C75-4C07-B80E-57A7E66AA672}"/>
    <dataValidation imeMode="hiragana" allowBlank="1" showInputMessage="1" showErrorMessage="1" sqref="D33:I33 D34 K33" xr:uid="{3F035D12-1156-417C-8503-EFEFFC5741BB}"/>
    <dataValidation imeMode="off" allowBlank="1" showInputMessage="1" showErrorMessage="1" sqref="D32:E32 G32:I32 K32" xr:uid="{4239A6F3-ADF4-4B5A-A700-F6D108D7E90A}"/>
    <dataValidation allowBlank="1" showInputMessage="1" showErrorMessage="1" promptTitle="自動計算" prompt="左欄の生年月日を入力すると、計算されますので、ご確認下さい。" sqref="I7:I26" xr:uid="{8156EA0A-9D2C-4D2A-86A0-A88F7D27E982}"/>
    <dataValidation imeMode="hiragana" allowBlank="1" showInputMessage="1" showErrorMessage="1" promptTitle="選手名　　　　　" prompt="全角で入力_x000a_姓と名の間は、全角スペース１文字" sqref="E7:E12 E23:E26 D7:D26" xr:uid="{6ED35E5E-1AEB-4DA9-80D2-DB418EBC009E}"/>
    <dataValidation imeMode="hiragana" allowBlank="1" showInputMessage="1" showErrorMessage="1" promptTitle="選手名のふりがな" prompt="全角ひらがな_x000a_姓と名の間は、全角スペース１文字" sqref="F7:F26" xr:uid="{BA57E549-CA36-4A7E-964D-47A56313C1DF}"/>
    <dataValidation imeMode="off" allowBlank="1" showInputMessage="1" promptTitle="ランク順を入力" prompt="各種目毎にランク順を入力" sqref="C7:C26" xr:uid="{22D78F8C-6393-4810-8D18-5897104A8CD2}"/>
    <dataValidation allowBlank="1" showInputMessage="1" showErrorMessage="1" promptTitle="学生の場合" prompt="該当学年を入力してください" sqref="L7:L26" xr:uid="{79A0CAD7-F40E-4EC3-96E0-E5A388EA2E20}"/>
    <dataValidation imeMode="off" allowBlank="1" showDropDown="1" showErrorMessage="1" promptTitle="所属" prompt="都道府県名選択" sqref="J7:J26" xr:uid="{152C8FCC-06FE-456B-B86C-7F0D8A727AE2}"/>
    <dataValidation type="list" imeMode="off" allowBlank="1" showInputMessage="1" showErrorMessage="1" promptTitle="種目選択" prompt="出場種目を選択" sqref="B7:B26" xr:uid="{18313D44-0635-4791-AF9C-EE46250E8AE7}">
      <formula1>"　,女６複,女５複,女４以下"</formula1>
    </dataValidation>
    <dataValidation type="list" imeMode="off" allowBlank="1" showInputMessage="1" showErrorMessage="1" promptTitle="他の出場種目の選択" prompt="出場する場合、選択" sqref="K7:K26" xr:uid="{48A87564-CB66-435E-93A5-41A576EBF6B2}">
      <formula1>"　,女６単,女５単,女３・４単,女１・２単"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入金明細</vt:lpstr>
      <vt:lpstr>男単1</vt:lpstr>
      <vt:lpstr>男単2</vt:lpstr>
      <vt:lpstr>女単1</vt:lpstr>
      <vt:lpstr>女単2</vt:lpstr>
      <vt:lpstr>男複1</vt:lpstr>
      <vt:lpstr>男複2</vt:lpstr>
      <vt:lpstr>女複1</vt:lpstr>
      <vt:lpstr>女複2</vt:lpstr>
      <vt:lpstr>女単1!Print_Area</vt:lpstr>
      <vt:lpstr>女単2!Print_Area</vt:lpstr>
      <vt:lpstr>女複1!Print_Area</vt:lpstr>
      <vt:lpstr>女複2!Print_Area</vt:lpstr>
      <vt:lpstr>男単1!Print_Area</vt:lpstr>
      <vt:lpstr>男単2!Print_Area</vt:lpstr>
      <vt:lpstr>男複1!Print_Area</vt:lpstr>
      <vt:lpstr>男複2!Print_Area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2020-06-02T15:23:40Z</cp:lastPrinted>
  <dcterms:created xsi:type="dcterms:W3CDTF">2007-06-04T00:14:45Z</dcterms:created>
  <dcterms:modified xsi:type="dcterms:W3CDTF">2020-10-05T15:20:40Z</dcterms:modified>
</cp:coreProperties>
</file>