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日本社会人クラブ連盟\全国社会人個人戦\第１３回全国社会人個人戦\"/>
    </mc:Choice>
  </mc:AlternateContent>
  <xr:revisionPtr revIDLastSave="0" documentId="13_ncr:1_{14BC5FA7-5823-4F33-BCED-36A8F6C69E01}" xr6:coauthVersionLast="45" xr6:coauthVersionMax="45" xr10:uidLastSave="{00000000-0000-0000-0000-000000000000}"/>
  <bookViews>
    <workbookView xWindow="-120" yWindow="-120" windowWidth="20730" windowHeight="11160" tabRatio="800" xr2:uid="{00000000-000D-0000-FFFF-FFFF00000000}"/>
  </bookViews>
  <sheets>
    <sheet name="表紙ＭＤ１" sheetId="1" r:id="rId1"/>
    <sheet name="ＭＤ２" sheetId="4" r:id="rId2"/>
    <sheet name="ＭＤ３" sheetId="6" r:id="rId3"/>
    <sheet name="ＷＤ１" sheetId="7" r:id="rId4"/>
    <sheet name="ＷＤ２" sheetId="8" r:id="rId5"/>
    <sheet name="ＷＤ３" sheetId="9" r:id="rId6"/>
    <sheet name="ＭＩＸ１" sheetId="10" r:id="rId7"/>
    <sheet name="ＭＩＸ２" sheetId="11" r:id="rId8"/>
    <sheet name="ＭＳ１" sheetId="12" r:id="rId9"/>
    <sheet name="ＭＳ２" sheetId="13" r:id="rId10"/>
    <sheet name="ＷＳ１" sheetId="14" r:id="rId11"/>
    <sheet name="ＷＳ２" sheetId="15" r:id="rId12"/>
    <sheet name="参加料納入票" sheetId="18" r:id="rId13"/>
    <sheet name="団体名ふりがな作成" sheetId="19" r:id="rId14"/>
    <sheet name="エントリー読込" sheetId="17" r:id="rId15"/>
    <sheet name="組合せ用選手プレート印刷" sheetId="16" r:id="rId16"/>
  </sheets>
  <definedNames>
    <definedName name="_xlnm._FilterDatabase" localSheetId="13" hidden="1">団体名ふりがな作成!$A$1:$A$591</definedName>
    <definedName name="_xlnm.Criteria" localSheetId="13">団体名ふりがな作成!$C$2</definedName>
    <definedName name="_xlnm.Extract" localSheetId="13">団体名ふりがな作成!$C$1</definedName>
    <definedName name="_xlnm.Print_Area" localSheetId="1">'ＭＤ２'!$A$1:$M$56</definedName>
    <definedName name="_xlnm.Print_Area" localSheetId="2">'ＭＤ３'!$A$1:$M$56</definedName>
    <definedName name="_xlnm.Print_Area" localSheetId="6">'ＭＩＸ１'!$A$1:$M$56</definedName>
    <definedName name="_xlnm.Print_Area" localSheetId="7">'ＭＩＸ２'!$A$1:$M$56</definedName>
    <definedName name="_xlnm.Print_Area" localSheetId="8">'ＭＳ１'!$A$1:$M$31</definedName>
    <definedName name="_xlnm.Print_Area" localSheetId="9">'ＭＳ２'!$A$1:$M$31</definedName>
    <definedName name="_xlnm.Print_Area" localSheetId="3">'ＷＤ１'!$A$1:$M$56</definedName>
    <definedName name="_xlnm.Print_Area" localSheetId="4">'ＷＤ２'!$A$1:$M$56</definedName>
    <definedName name="_xlnm.Print_Area" localSheetId="5">'ＷＤ３'!$A$1:$M$56</definedName>
    <definedName name="_xlnm.Print_Area" localSheetId="10">'ＷＳ１'!$A$1:$M$31</definedName>
    <definedName name="_xlnm.Print_Area" localSheetId="11">'ＷＳ２'!$A$1:$M$31</definedName>
    <definedName name="_xlnm.Print_Area" localSheetId="12">参加料納入票!$A$1:$U$67</definedName>
    <definedName name="_xlnm.Print_Area" localSheetId="0">表紙ＭＤ１!$A$1:$M$58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4" i="18" l="1"/>
  <c r="B3" i="18"/>
  <c r="H4" i="15"/>
  <c r="H4" i="14"/>
  <c r="H4" i="13"/>
  <c r="H4" i="12"/>
  <c r="H4" i="11"/>
  <c r="H4" i="10"/>
  <c r="H4" i="9"/>
  <c r="H4" i="8"/>
  <c r="H4" i="7"/>
  <c r="H4" i="6"/>
  <c r="H4" i="4"/>
  <c r="G9" i="1"/>
  <c r="G5" i="1"/>
  <c r="P51" i="18" l="1"/>
  <c r="P50" i="18"/>
  <c r="P49" i="18"/>
  <c r="P48" i="18"/>
  <c r="P47" i="18"/>
  <c r="P46" i="18"/>
  <c r="P45" i="18"/>
  <c r="P44" i="18"/>
  <c r="P43" i="18"/>
  <c r="P42" i="18"/>
  <c r="P41" i="18"/>
  <c r="P40" i="18"/>
  <c r="P39" i="18"/>
  <c r="P38" i="18"/>
  <c r="P37" i="18"/>
  <c r="P36" i="18"/>
  <c r="P35" i="18"/>
  <c r="P34" i="18"/>
  <c r="P33" i="18"/>
  <c r="P32" i="18"/>
  <c r="P31" i="18"/>
  <c r="P30" i="18"/>
  <c r="P29" i="18"/>
  <c r="P28" i="18"/>
  <c r="P27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L22" i="18" s="1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L2" i="15"/>
  <c r="L2" i="14"/>
  <c r="L2" i="13"/>
  <c r="L2" i="12"/>
  <c r="L2" i="11"/>
  <c r="L2" i="10"/>
  <c r="L2" i="9"/>
  <c r="L2" i="8"/>
  <c r="L2" i="7"/>
  <c r="L2" i="6"/>
  <c r="L2" i="4"/>
  <c r="L2" i="1"/>
  <c r="S21" i="18"/>
  <c r="L21" i="18"/>
  <c r="L20" i="18"/>
  <c r="L19" i="18"/>
  <c r="S19" i="18" s="1"/>
  <c r="Z30" i="1"/>
  <c r="Z29" i="1"/>
  <c r="Z28" i="1"/>
  <c r="Z27" i="1"/>
  <c r="S20" i="18" l="1"/>
  <c r="S22" i="18"/>
  <c r="C10" i="1"/>
  <c r="G11" i="1"/>
  <c r="J12" i="1"/>
  <c r="J9" i="1"/>
  <c r="G65" i="18" s="1"/>
  <c r="AA30" i="1"/>
  <c r="AA29" i="1"/>
  <c r="R29" i="1"/>
  <c r="AA28" i="1"/>
  <c r="AA27" i="1"/>
  <c r="R27" i="1"/>
  <c r="S196" i="17" l="1"/>
  <c r="Q196" i="17"/>
  <c r="P196" i="17"/>
  <c r="N196" i="17"/>
  <c r="L196" i="17"/>
  <c r="K196" i="17"/>
  <c r="H196" i="17"/>
  <c r="G196" i="17"/>
  <c r="F196" i="17"/>
  <c r="C196" i="17"/>
  <c r="S195" i="17"/>
  <c r="Q195" i="17"/>
  <c r="P195" i="17"/>
  <c r="N195" i="17"/>
  <c r="L195" i="17"/>
  <c r="K195" i="17"/>
  <c r="H195" i="17"/>
  <c r="G195" i="17"/>
  <c r="F195" i="17"/>
  <c r="C195" i="17"/>
  <c r="S194" i="17"/>
  <c r="Q194" i="17"/>
  <c r="P194" i="17"/>
  <c r="N194" i="17"/>
  <c r="L194" i="17"/>
  <c r="K194" i="17"/>
  <c r="H194" i="17"/>
  <c r="G194" i="17"/>
  <c r="F194" i="17"/>
  <c r="C194" i="17"/>
  <c r="S193" i="17"/>
  <c r="Q193" i="17"/>
  <c r="P193" i="17"/>
  <c r="N193" i="17"/>
  <c r="L193" i="17"/>
  <c r="K193" i="17"/>
  <c r="H193" i="17"/>
  <c r="G193" i="17"/>
  <c r="F193" i="17"/>
  <c r="C193" i="17"/>
  <c r="S192" i="17"/>
  <c r="Q192" i="17"/>
  <c r="P192" i="17"/>
  <c r="N192" i="17"/>
  <c r="L192" i="17"/>
  <c r="K192" i="17"/>
  <c r="H192" i="17"/>
  <c r="G192" i="17"/>
  <c r="F192" i="17"/>
  <c r="C192" i="17"/>
  <c r="S191" i="17"/>
  <c r="Q191" i="17"/>
  <c r="P191" i="17"/>
  <c r="N191" i="17"/>
  <c r="L191" i="17"/>
  <c r="K191" i="17"/>
  <c r="H191" i="17"/>
  <c r="G191" i="17"/>
  <c r="F191" i="17"/>
  <c r="C191" i="17"/>
  <c r="S190" i="17"/>
  <c r="Q190" i="17"/>
  <c r="P190" i="17"/>
  <c r="N190" i="17"/>
  <c r="L190" i="17"/>
  <c r="K190" i="17"/>
  <c r="H190" i="17"/>
  <c r="G190" i="17"/>
  <c r="F190" i="17"/>
  <c r="C190" i="17"/>
  <c r="S189" i="17"/>
  <c r="Q189" i="17"/>
  <c r="P189" i="17"/>
  <c r="N189" i="17"/>
  <c r="L189" i="17"/>
  <c r="K189" i="17"/>
  <c r="H189" i="17"/>
  <c r="G189" i="17"/>
  <c r="F189" i="17"/>
  <c r="C189" i="17"/>
  <c r="S188" i="17"/>
  <c r="Q188" i="17"/>
  <c r="P188" i="17"/>
  <c r="N188" i="17"/>
  <c r="L188" i="17"/>
  <c r="K188" i="17"/>
  <c r="H188" i="17"/>
  <c r="G188" i="17"/>
  <c r="F188" i="17"/>
  <c r="C188" i="17"/>
  <c r="S187" i="17"/>
  <c r="Q187" i="17"/>
  <c r="P187" i="17"/>
  <c r="N187" i="17"/>
  <c r="L187" i="17"/>
  <c r="K187" i="17"/>
  <c r="H187" i="17"/>
  <c r="G187" i="17"/>
  <c r="F187" i="17"/>
  <c r="C187" i="17"/>
  <c r="S186" i="17"/>
  <c r="Q186" i="17"/>
  <c r="P186" i="17"/>
  <c r="N186" i="17"/>
  <c r="L186" i="17"/>
  <c r="K186" i="17"/>
  <c r="H186" i="17"/>
  <c r="G186" i="17"/>
  <c r="F186" i="17"/>
  <c r="C186" i="17"/>
  <c r="S185" i="17"/>
  <c r="Q185" i="17"/>
  <c r="P185" i="17"/>
  <c r="N185" i="17"/>
  <c r="L185" i="17"/>
  <c r="K185" i="17"/>
  <c r="H185" i="17"/>
  <c r="G185" i="17"/>
  <c r="F185" i="17"/>
  <c r="C185" i="17"/>
  <c r="S184" i="17"/>
  <c r="Q184" i="17"/>
  <c r="P184" i="17"/>
  <c r="N184" i="17"/>
  <c r="L184" i="17"/>
  <c r="K184" i="17"/>
  <c r="H184" i="17"/>
  <c r="G184" i="17"/>
  <c r="F184" i="17"/>
  <c r="C184" i="17"/>
  <c r="S183" i="17"/>
  <c r="Q183" i="17"/>
  <c r="P183" i="17"/>
  <c r="N183" i="17"/>
  <c r="L183" i="17"/>
  <c r="K183" i="17"/>
  <c r="H183" i="17"/>
  <c r="G183" i="17"/>
  <c r="F183" i="17"/>
  <c r="C183" i="17"/>
  <c r="S182" i="17"/>
  <c r="Q182" i="17"/>
  <c r="P182" i="17"/>
  <c r="N182" i="17"/>
  <c r="L182" i="17"/>
  <c r="K182" i="17"/>
  <c r="H182" i="17"/>
  <c r="G182" i="17"/>
  <c r="F182" i="17"/>
  <c r="C182" i="17"/>
  <c r="S181" i="17"/>
  <c r="Q181" i="17"/>
  <c r="P181" i="17"/>
  <c r="N181" i="17"/>
  <c r="L181" i="17"/>
  <c r="K181" i="17"/>
  <c r="H181" i="17"/>
  <c r="G181" i="17"/>
  <c r="F181" i="17"/>
  <c r="C181" i="17"/>
  <c r="S180" i="17"/>
  <c r="Q180" i="17"/>
  <c r="P180" i="17"/>
  <c r="N180" i="17"/>
  <c r="L180" i="17"/>
  <c r="K180" i="17"/>
  <c r="H180" i="17"/>
  <c r="G180" i="17"/>
  <c r="F180" i="17"/>
  <c r="C180" i="17"/>
  <c r="S179" i="17"/>
  <c r="Q179" i="17"/>
  <c r="P179" i="17"/>
  <c r="N179" i="17"/>
  <c r="L179" i="17"/>
  <c r="K179" i="17"/>
  <c r="H179" i="17"/>
  <c r="G179" i="17"/>
  <c r="F179" i="17"/>
  <c r="C179" i="17"/>
  <c r="S178" i="17"/>
  <c r="Q178" i="17"/>
  <c r="P178" i="17"/>
  <c r="N178" i="17"/>
  <c r="L178" i="17"/>
  <c r="K178" i="17"/>
  <c r="H178" i="17"/>
  <c r="G178" i="17"/>
  <c r="F178" i="17"/>
  <c r="C178" i="17"/>
  <c r="S177" i="17"/>
  <c r="Q177" i="17"/>
  <c r="P177" i="17"/>
  <c r="N177" i="17"/>
  <c r="L177" i="17"/>
  <c r="K177" i="17"/>
  <c r="H177" i="17"/>
  <c r="G177" i="17"/>
  <c r="F177" i="17"/>
  <c r="C177" i="17"/>
  <c r="S176" i="17"/>
  <c r="Q176" i="17"/>
  <c r="P176" i="17"/>
  <c r="N176" i="17"/>
  <c r="L176" i="17"/>
  <c r="K176" i="17"/>
  <c r="H176" i="17"/>
  <c r="G176" i="17"/>
  <c r="F176" i="17"/>
  <c r="C176" i="17"/>
  <c r="S175" i="17"/>
  <c r="Q175" i="17"/>
  <c r="P175" i="17"/>
  <c r="N175" i="17"/>
  <c r="L175" i="17"/>
  <c r="K175" i="17"/>
  <c r="H175" i="17"/>
  <c r="G175" i="17"/>
  <c r="F175" i="17"/>
  <c r="C175" i="17"/>
  <c r="S174" i="17"/>
  <c r="Q174" i="17"/>
  <c r="P174" i="17"/>
  <c r="N174" i="17"/>
  <c r="L174" i="17"/>
  <c r="K174" i="17"/>
  <c r="H174" i="17"/>
  <c r="G174" i="17"/>
  <c r="F174" i="17"/>
  <c r="C174" i="17"/>
  <c r="S173" i="17"/>
  <c r="Q173" i="17"/>
  <c r="P173" i="17"/>
  <c r="N173" i="17"/>
  <c r="L173" i="17"/>
  <c r="K173" i="17"/>
  <c r="H173" i="17"/>
  <c r="G173" i="17"/>
  <c r="F173" i="17"/>
  <c r="C173" i="17"/>
  <c r="S172" i="17"/>
  <c r="Q172" i="17"/>
  <c r="P172" i="17"/>
  <c r="N172" i="17"/>
  <c r="L172" i="17"/>
  <c r="K172" i="17"/>
  <c r="H172" i="17"/>
  <c r="G172" i="17"/>
  <c r="F172" i="17"/>
  <c r="C172" i="17"/>
  <c r="G64" i="18"/>
  <c r="O195" i="17" l="1"/>
  <c r="O193" i="17"/>
  <c r="O191" i="17"/>
  <c r="O189" i="17"/>
  <c r="O187" i="17"/>
  <c r="O185" i="17"/>
  <c r="O183" i="17"/>
  <c r="O181" i="17"/>
  <c r="O179" i="17"/>
  <c r="O177" i="17"/>
  <c r="O175" i="17"/>
  <c r="O173" i="17"/>
  <c r="O171" i="17"/>
  <c r="O169" i="17"/>
  <c r="O167" i="17"/>
  <c r="O165" i="17"/>
  <c r="O163" i="17"/>
  <c r="O161" i="17"/>
  <c r="O159" i="17"/>
  <c r="O157" i="17"/>
  <c r="O155" i="17"/>
  <c r="O153" i="17"/>
  <c r="O151" i="17"/>
  <c r="O149" i="17"/>
  <c r="O147" i="17"/>
  <c r="O145" i="17"/>
  <c r="O143" i="17"/>
  <c r="O141" i="17"/>
  <c r="O194" i="17"/>
  <c r="O190" i="17"/>
  <c r="O186" i="17"/>
  <c r="O182" i="17"/>
  <c r="O178" i="17"/>
  <c r="O174" i="17"/>
  <c r="O170" i="17"/>
  <c r="O166" i="17"/>
  <c r="O162" i="17"/>
  <c r="O158" i="17"/>
  <c r="O154" i="17"/>
  <c r="O150" i="17"/>
  <c r="O146" i="17"/>
  <c r="O142" i="17"/>
  <c r="O139" i="17"/>
  <c r="O137" i="17"/>
  <c r="O135" i="17"/>
  <c r="O133" i="17"/>
  <c r="O131" i="17"/>
  <c r="O129" i="17"/>
  <c r="O127" i="17"/>
  <c r="O125" i="17"/>
  <c r="O123" i="17"/>
  <c r="O121" i="17"/>
  <c r="O119" i="17"/>
  <c r="O117" i="17"/>
  <c r="O115" i="17"/>
  <c r="O113" i="17"/>
  <c r="O111" i="17"/>
  <c r="O109" i="17"/>
  <c r="O107" i="17"/>
  <c r="O105" i="17"/>
  <c r="O103" i="17"/>
  <c r="O101" i="17"/>
  <c r="O99" i="17"/>
  <c r="O97" i="17"/>
  <c r="O95" i="17"/>
  <c r="O93" i="17"/>
  <c r="O91" i="17"/>
  <c r="O89" i="17"/>
  <c r="O87" i="17"/>
  <c r="O85" i="17"/>
  <c r="O83" i="17"/>
  <c r="O81" i="17"/>
  <c r="O79" i="17"/>
  <c r="O77" i="17"/>
  <c r="O75" i="17"/>
  <c r="O73" i="17"/>
  <c r="O71" i="17"/>
  <c r="O69" i="17"/>
  <c r="O67" i="17"/>
  <c r="O65" i="17"/>
  <c r="O63" i="17"/>
  <c r="O61" i="17"/>
  <c r="O59" i="17"/>
  <c r="O57" i="17"/>
  <c r="O55" i="17"/>
  <c r="O53" i="17"/>
  <c r="O51" i="17"/>
  <c r="O49" i="17"/>
  <c r="O47" i="17"/>
  <c r="O45" i="17"/>
  <c r="O43" i="17"/>
  <c r="O41" i="17"/>
  <c r="O39" i="17"/>
  <c r="O37" i="17"/>
  <c r="O35" i="17"/>
  <c r="O33" i="17"/>
  <c r="O31" i="17"/>
  <c r="O29" i="17"/>
  <c r="O27" i="17"/>
  <c r="O25" i="17"/>
  <c r="O23" i="17"/>
  <c r="O21" i="17"/>
  <c r="O19" i="17"/>
  <c r="O17" i="17"/>
  <c r="O15" i="17"/>
  <c r="O13" i="17"/>
  <c r="O11" i="17"/>
  <c r="O9" i="17"/>
  <c r="O7" i="17"/>
  <c r="O5" i="17"/>
  <c r="O3" i="17"/>
  <c r="J296" i="17"/>
  <c r="J294" i="17"/>
  <c r="J292" i="17"/>
  <c r="J290" i="17"/>
  <c r="J288" i="17"/>
  <c r="J286" i="17"/>
  <c r="J284" i="17"/>
  <c r="J282" i="17"/>
  <c r="J280" i="17"/>
  <c r="J278" i="17"/>
  <c r="J276" i="17"/>
  <c r="J274" i="17"/>
  <c r="J272" i="17"/>
  <c r="J270" i="17"/>
  <c r="J268" i="17"/>
  <c r="J266" i="17"/>
  <c r="J264" i="17"/>
  <c r="J262" i="17"/>
  <c r="J260" i="17"/>
  <c r="J258" i="17"/>
  <c r="J256" i="17"/>
  <c r="J254" i="17"/>
  <c r="J252" i="17"/>
  <c r="J250" i="17"/>
  <c r="J248" i="17"/>
  <c r="J246" i="17"/>
  <c r="J244" i="17"/>
  <c r="J242" i="17"/>
  <c r="J240" i="17"/>
  <c r="J238" i="17"/>
  <c r="J236" i="17"/>
  <c r="J234" i="17"/>
  <c r="J232" i="17"/>
  <c r="J230" i="17"/>
  <c r="J228" i="17"/>
  <c r="J226" i="17"/>
  <c r="J224" i="17"/>
  <c r="J222" i="17"/>
  <c r="J220" i="17"/>
  <c r="J218" i="17"/>
  <c r="J216" i="17"/>
  <c r="J214" i="17"/>
  <c r="J212" i="17"/>
  <c r="J210" i="17"/>
  <c r="J208" i="17"/>
  <c r="J206" i="17"/>
  <c r="J204" i="17"/>
  <c r="J202" i="17"/>
  <c r="J200" i="17"/>
  <c r="J198" i="17"/>
  <c r="J196" i="17"/>
  <c r="J194" i="17"/>
  <c r="J192" i="17"/>
  <c r="J190" i="17"/>
  <c r="J188" i="17"/>
  <c r="J186" i="17"/>
  <c r="J184" i="17"/>
  <c r="J182" i="17"/>
  <c r="J180" i="17"/>
  <c r="J178" i="17"/>
  <c r="J176" i="17"/>
  <c r="J174" i="17"/>
  <c r="J172" i="17"/>
  <c r="J170" i="17"/>
  <c r="J168" i="17"/>
  <c r="J166" i="17"/>
  <c r="J164" i="17"/>
  <c r="J162" i="17"/>
  <c r="J160" i="17"/>
  <c r="J158" i="17"/>
  <c r="J156" i="17"/>
  <c r="J154" i="17"/>
  <c r="J152" i="17"/>
  <c r="J150" i="17"/>
  <c r="J148" i="17"/>
  <c r="J146" i="17"/>
  <c r="J144" i="17"/>
  <c r="J142" i="17"/>
  <c r="J140" i="17"/>
  <c r="J138" i="17"/>
  <c r="J136" i="17"/>
  <c r="J134" i="17"/>
  <c r="J132" i="17"/>
  <c r="J130" i="17"/>
  <c r="J128" i="17"/>
  <c r="J126" i="17"/>
  <c r="J124" i="17"/>
  <c r="O196" i="17"/>
  <c r="O188" i="17"/>
  <c r="O180" i="17"/>
  <c r="O172" i="17"/>
  <c r="O164" i="17"/>
  <c r="O156" i="17"/>
  <c r="O148" i="17"/>
  <c r="O140" i="17"/>
  <c r="O136" i="17"/>
  <c r="O132" i="17"/>
  <c r="O128" i="17"/>
  <c r="O124" i="17"/>
  <c r="O120" i="17"/>
  <c r="O116" i="17"/>
  <c r="O112" i="17"/>
  <c r="O108" i="17"/>
  <c r="O104" i="17"/>
  <c r="O100" i="17"/>
  <c r="O96" i="17"/>
  <c r="O92" i="17"/>
  <c r="O88" i="17"/>
  <c r="O84" i="17"/>
  <c r="O80" i="17"/>
  <c r="O76" i="17"/>
  <c r="O72" i="17"/>
  <c r="O68" i="17"/>
  <c r="O64" i="17"/>
  <c r="O60" i="17"/>
  <c r="O56" i="17"/>
  <c r="O52" i="17"/>
  <c r="O48" i="17"/>
  <c r="O44" i="17"/>
  <c r="O40" i="17"/>
  <c r="O36" i="17"/>
  <c r="O32" i="17"/>
  <c r="O28" i="17"/>
  <c r="O24" i="17"/>
  <c r="O20" i="17"/>
  <c r="O16" i="17"/>
  <c r="O12" i="17"/>
  <c r="O8" i="17"/>
  <c r="O4" i="17"/>
  <c r="J295" i="17"/>
  <c r="J291" i="17"/>
  <c r="J287" i="17"/>
  <c r="J283" i="17"/>
  <c r="J279" i="17"/>
  <c r="J275" i="17"/>
  <c r="J271" i="17"/>
  <c r="J267" i="17"/>
  <c r="J263" i="17"/>
  <c r="J259" i="17"/>
  <c r="J255" i="17"/>
  <c r="J251" i="17"/>
  <c r="J247" i="17"/>
  <c r="J243" i="17"/>
  <c r="J239" i="17"/>
  <c r="J235" i="17"/>
  <c r="J231" i="17"/>
  <c r="J227" i="17"/>
  <c r="J223" i="17"/>
  <c r="J219" i="17"/>
  <c r="J215" i="17"/>
  <c r="J211" i="17"/>
  <c r="J207" i="17"/>
  <c r="J203" i="17"/>
  <c r="J199" i="17"/>
  <c r="J195" i="17"/>
  <c r="J191" i="17"/>
  <c r="J187" i="17"/>
  <c r="J183" i="17"/>
  <c r="J179" i="17"/>
  <c r="J175" i="17"/>
  <c r="J171" i="17"/>
  <c r="J167" i="17"/>
  <c r="J163" i="17"/>
  <c r="J159" i="17"/>
  <c r="J155" i="17"/>
  <c r="J151" i="17"/>
  <c r="J147" i="17"/>
  <c r="J143" i="17"/>
  <c r="J139" i="17"/>
  <c r="J135" i="17"/>
  <c r="J131" i="17"/>
  <c r="J127" i="17"/>
  <c r="J123" i="17"/>
  <c r="J121" i="17"/>
  <c r="J119" i="17"/>
  <c r="J117" i="17"/>
  <c r="J115" i="17"/>
  <c r="J113" i="17"/>
  <c r="J111" i="17"/>
  <c r="J109" i="17"/>
  <c r="J107" i="17"/>
  <c r="J105" i="17"/>
  <c r="J103" i="17"/>
  <c r="J101" i="17"/>
  <c r="J99" i="17"/>
  <c r="J97" i="17"/>
  <c r="J95" i="17"/>
  <c r="J93" i="17"/>
  <c r="J91" i="17"/>
  <c r="J89" i="17"/>
  <c r="J87" i="17"/>
  <c r="J85" i="17"/>
  <c r="J83" i="17"/>
  <c r="J81" i="17"/>
  <c r="J79" i="17"/>
  <c r="J77" i="17"/>
  <c r="J75" i="17"/>
  <c r="J73" i="17"/>
  <c r="J71" i="17"/>
  <c r="J69" i="17"/>
  <c r="J67" i="17"/>
  <c r="J65" i="17"/>
  <c r="J63" i="17"/>
  <c r="J61" i="17"/>
  <c r="J59" i="17"/>
  <c r="J57" i="17"/>
  <c r="J55" i="17"/>
  <c r="J53" i="17"/>
  <c r="J51" i="17"/>
  <c r="J49" i="17"/>
  <c r="J47" i="17"/>
  <c r="J45" i="17"/>
  <c r="J43" i="17"/>
  <c r="J41" i="17"/>
  <c r="J39" i="17"/>
  <c r="J37" i="17"/>
  <c r="J35" i="17"/>
  <c r="J33" i="17"/>
  <c r="J31" i="17"/>
  <c r="J29" i="17"/>
  <c r="J27" i="17"/>
  <c r="J25" i="17"/>
  <c r="J23" i="17"/>
  <c r="J21" i="17"/>
  <c r="J19" i="17"/>
  <c r="J17" i="17"/>
  <c r="J15" i="17"/>
  <c r="J13" i="17"/>
  <c r="J11" i="17"/>
  <c r="J9" i="17"/>
  <c r="J7" i="17"/>
  <c r="J5" i="17"/>
  <c r="J3" i="17"/>
  <c r="A296" i="17"/>
  <c r="A294" i="17"/>
  <c r="A292" i="17"/>
  <c r="A290" i="17"/>
  <c r="A288" i="17"/>
  <c r="A286" i="17"/>
  <c r="A284" i="17"/>
  <c r="A282" i="17"/>
  <c r="A280" i="17"/>
  <c r="A278" i="17"/>
  <c r="A276" i="17"/>
  <c r="A274" i="17"/>
  <c r="A272" i="17"/>
  <c r="A270" i="17"/>
  <c r="A268" i="17"/>
  <c r="A266" i="17"/>
  <c r="O184" i="17"/>
  <c r="O168" i="17"/>
  <c r="O152" i="17"/>
  <c r="O138" i="17"/>
  <c r="O130" i="17"/>
  <c r="O122" i="17"/>
  <c r="O114" i="17"/>
  <c r="O106" i="17"/>
  <c r="O98" i="17"/>
  <c r="O90" i="17"/>
  <c r="O82" i="17"/>
  <c r="O74" i="17"/>
  <c r="O66" i="17"/>
  <c r="O58" i="17"/>
  <c r="O50" i="17"/>
  <c r="O42" i="17"/>
  <c r="O34" i="17"/>
  <c r="O26" i="17"/>
  <c r="O18" i="17"/>
  <c r="O10" i="17"/>
  <c r="O2" i="17"/>
  <c r="J289" i="17"/>
  <c r="J281" i="17"/>
  <c r="J273" i="17"/>
  <c r="J265" i="17"/>
  <c r="J257" i="17"/>
  <c r="J249" i="17"/>
  <c r="J241" i="17"/>
  <c r="J233" i="17"/>
  <c r="J225" i="17"/>
  <c r="J217" i="17"/>
  <c r="J209" i="17"/>
  <c r="J201" i="17"/>
  <c r="J193" i="17"/>
  <c r="J185" i="17"/>
  <c r="J177" i="17"/>
  <c r="J169" i="17"/>
  <c r="J161" i="17"/>
  <c r="J153" i="17"/>
  <c r="J145" i="17"/>
  <c r="J137" i="17"/>
  <c r="J129" i="17"/>
  <c r="J122" i="17"/>
  <c r="J118" i="17"/>
  <c r="J114" i="17"/>
  <c r="J110" i="17"/>
  <c r="J106" i="17"/>
  <c r="J102" i="17"/>
  <c r="J98" i="17"/>
  <c r="J94" i="17"/>
  <c r="J90" i="17"/>
  <c r="J86" i="17"/>
  <c r="J82" i="17"/>
  <c r="J78" i="17"/>
  <c r="J74" i="17"/>
  <c r="J70" i="17"/>
  <c r="J66" i="17"/>
  <c r="J62" i="17"/>
  <c r="J58" i="17"/>
  <c r="J54" i="17"/>
  <c r="J50" i="17"/>
  <c r="J46" i="17"/>
  <c r="J42" i="17"/>
  <c r="J38" i="17"/>
  <c r="J34" i="17"/>
  <c r="J30" i="17"/>
  <c r="J26" i="17"/>
  <c r="J22" i="17"/>
  <c r="J18" i="17"/>
  <c r="J14" i="17"/>
  <c r="J10" i="17"/>
  <c r="J6" i="17"/>
  <c r="J2" i="17"/>
  <c r="A293" i="17"/>
  <c r="A289" i="17"/>
  <c r="A285" i="17"/>
  <c r="A281" i="17"/>
  <c r="A277" i="17"/>
  <c r="A273" i="17"/>
  <c r="A269" i="17"/>
  <c r="A265" i="17"/>
  <c r="A263" i="17"/>
  <c r="A261" i="17"/>
  <c r="A259" i="17"/>
  <c r="A257" i="17"/>
  <c r="A255" i="17"/>
  <c r="A253" i="17"/>
  <c r="A251" i="17"/>
  <c r="A249" i="17"/>
  <c r="A247" i="17"/>
  <c r="A245" i="17"/>
  <c r="A243" i="17"/>
  <c r="A241" i="17"/>
  <c r="A239" i="17"/>
  <c r="A237" i="17"/>
  <c r="A235" i="17"/>
  <c r="A233" i="17"/>
  <c r="A231" i="17"/>
  <c r="A229" i="17"/>
  <c r="A227" i="17"/>
  <c r="A225" i="17"/>
  <c r="A223" i="17"/>
  <c r="A221" i="17"/>
  <c r="R196" i="17" s="1"/>
  <c r="A219" i="17"/>
  <c r="R195" i="17" s="1"/>
  <c r="A217" i="17"/>
  <c r="R194" i="17" s="1"/>
  <c r="A215" i="17"/>
  <c r="R193" i="17" s="1"/>
  <c r="A213" i="17"/>
  <c r="R192" i="17" s="1"/>
  <c r="A211" i="17"/>
  <c r="R191" i="17" s="1"/>
  <c r="A209" i="17"/>
  <c r="R190" i="17" s="1"/>
  <c r="A207" i="17"/>
  <c r="R189" i="17" s="1"/>
  <c r="A205" i="17"/>
  <c r="R188" i="17" s="1"/>
  <c r="A203" i="17"/>
  <c r="R187" i="17" s="1"/>
  <c r="A201" i="17"/>
  <c r="R186" i="17" s="1"/>
  <c r="A199" i="17"/>
  <c r="R185" i="17" s="1"/>
  <c r="A197" i="17"/>
  <c r="R184" i="17" s="1"/>
  <c r="A195" i="17"/>
  <c r="A193" i="17"/>
  <c r="A191" i="17"/>
  <c r="A189" i="17"/>
  <c r="A187" i="17"/>
  <c r="A185" i="17"/>
  <c r="A183" i="17"/>
  <c r="A181" i="17"/>
  <c r="A179" i="17"/>
  <c r="A177" i="17"/>
  <c r="A175" i="17"/>
  <c r="A173" i="17"/>
  <c r="A171" i="17"/>
  <c r="A169" i="17"/>
  <c r="A167" i="17"/>
  <c r="A165" i="17"/>
  <c r="A163" i="17"/>
  <c r="A161" i="17"/>
  <c r="A159" i="17"/>
  <c r="A157" i="17"/>
  <c r="A155" i="17"/>
  <c r="A153" i="17"/>
  <c r="A151" i="17"/>
  <c r="A149" i="17"/>
  <c r="A147" i="17"/>
  <c r="A145" i="17"/>
  <c r="A143" i="17"/>
  <c r="A141" i="17"/>
  <c r="A139" i="17"/>
  <c r="A137" i="17"/>
  <c r="A135" i="17"/>
  <c r="A133" i="17"/>
  <c r="A131" i="17"/>
  <c r="A129" i="17"/>
  <c r="A127" i="17"/>
  <c r="A125" i="17"/>
  <c r="A123" i="17"/>
  <c r="A121" i="17"/>
  <c r="A119" i="17"/>
  <c r="A117" i="17"/>
  <c r="A115" i="17"/>
  <c r="A113" i="17"/>
  <c r="A111" i="17"/>
  <c r="A109" i="17"/>
  <c r="A107" i="17"/>
  <c r="A105" i="17"/>
  <c r="A103" i="17"/>
  <c r="A101" i="17"/>
  <c r="A99" i="17"/>
  <c r="A97" i="17"/>
  <c r="A95" i="17"/>
  <c r="A93" i="17"/>
  <c r="A91" i="17"/>
  <c r="A89" i="17"/>
  <c r="A87" i="17"/>
  <c r="A85" i="17"/>
  <c r="A83" i="17"/>
  <c r="A81" i="17"/>
  <c r="A79" i="17"/>
  <c r="A77" i="17"/>
  <c r="A75" i="17"/>
  <c r="A73" i="17"/>
  <c r="A71" i="17"/>
  <c r="A69" i="17"/>
  <c r="A67" i="17"/>
  <c r="A65" i="17"/>
  <c r="A63" i="17"/>
  <c r="A61" i="17"/>
  <c r="A59" i="17"/>
  <c r="A57" i="17"/>
  <c r="A55" i="17"/>
  <c r="A53" i="17"/>
  <c r="A51" i="17"/>
  <c r="A49" i="17"/>
  <c r="A47" i="17"/>
  <c r="A45" i="17"/>
  <c r="A43" i="17"/>
  <c r="A41" i="17"/>
  <c r="A39" i="17"/>
  <c r="A37" i="17"/>
  <c r="A35" i="17"/>
  <c r="A33" i="17"/>
  <c r="A31" i="17"/>
  <c r="A29" i="17"/>
  <c r="A27" i="17"/>
  <c r="A25" i="17"/>
  <c r="A23" i="17"/>
  <c r="A21" i="17"/>
  <c r="A19" i="17"/>
  <c r="A17" i="17"/>
  <c r="A15" i="17"/>
  <c r="A13" i="17"/>
  <c r="A11" i="17"/>
  <c r="A9" i="17"/>
  <c r="A7" i="17"/>
  <c r="A5" i="17"/>
  <c r="A3" i="17"/>
  <c r="G62" i="18"/>
  <c r="O192" i="17"/>
  <c r="O176" i="17"/>
  <c r="O160" i="17"/>
  <c r="O144" i="17"/>
  <c r="O134" i="17"/>
  <c r="O126" i="17"/>
  <c r="O118" i="17"/>
  <c r="O110" i="17"/>
  <c r="O102" i="17"/>
  <c r="O94" i="17"/>
  <c r="O86" i="17"/>
  <c r="O78" i="17"/>
  <c r="O70" i="17"/>
  <c r="O62" i="17"/>
  <c r="O54" i="17"/>
  <c r="O46" i="17"/>
  <c r="O38" i="17"/>
  <c r="O30" i="17"/>
  <c r="O22" i="17"/>
  <c r="O14" i="17"/>
  <c r="O6" i="17"/>
  <c r="J293" i="17"/>
  <c r="J285" i="17"/>
  <c r="J277" i="17"/>
  <c r="J269" i="17"/>
  <c r="J261" i="17"/>
  <c r="J253" i="17"/>
  <c r="J245" i="17"/>
  <c r="J237" i="17"/>
  <c r="J229" i="17"/>
  <c r="J221" i="17"/>
  <c r="J213" i="17"/>
  <c r="J205" i="17"/>
  <c r="J197" i="17"/>
  <c r="J189" i="17"/>
  <c r="J181" i="17"/>
  <c r="J173" i="17"/>
  <c r="J165" i="17"/>
  <c r="J157" i="17"/>
  <c r="J149" i="17"/>
  <c r="J141" i="17"/>
  <c r="J133" i="17"/>
  <c r="J125" i="17"/>
  <c r="J120" i="17"/>
  <c r="J116" i="17"/>
  <c r="J112" i="17"/>
  <c r="J108" i="17"/>
  <c r="J104" i="17"/>
  <c r="J100" i="17"/>
  <c r="J96" i="17"/>
  <c r="J92" i="17"/>
  <c r="J88" i="17"/>
  <c r="J84" i="17"/>
  <c r="J80" i="17"/>
  <c r="J76" i="17"/>
  <c r="J72" i="17"/>
  <c r="J68" i="17"/>
  <c r="J64" i="17"/>
  <c r="J60" i="17"/>
  <c r="J56" i="17"/>
  <c r="J52" i="17"/>
  <c r="J48" i="17"/>
  <c r="J44" i="17"/>
  <c r="J40" i="17"/>
  <c r="J36" i="17"/>
  <c r="J32" i="17"/>
  <c r="J28" i="17"/>
  <c r="J24" i="17"/>
  <c r="J20" i="17"/>
  <c r="J16" i="17"/>
  <c r="J12" i="17"/>
  <c r="J8" i="17"/>
  <c r="J4" i="17"/>
  <c r="A295" i="17"/>
  <c r="A291" i="17"/>
  <c r="A287" i="17"/>
  <c r="A283" i="17"/>
  <c r="A279" i="17"/>
  <c r="A275" i="17"/>
  <c r="A271" i="17"/>
  <c r="A267" i="17"/>
  <c r="A264" i="17"/>
  <c r="A262" i="17"/>
  <c r="A260" i="17"/>
  <c r="A258" i="17"/>
  <c r="A256" i="17"/>
  <c r="A254" i="17"/>
  <c r="A252" i="17"/>
  <c r="A250" i="17"/>
  <c r="A248" i="17"/>
  <c r="A246" i="17"/>
  <c r="A244" i="17"/>
  <c r="A242" i="17"/>
  <c r="A240" i="17"/>
  <c r="A238" i="17"/>
  <c r="A236" i="17"/>
  <c r="A234" i="17"/>
  <c r="A232" i="17"/>
  <c r="A230" i="17"/>
  <c r="A228" i="17"/>
  <c r="A226" i="17"/>
  <c r="A224" i="17"/>
  <c r="A222" i="17"/>
  <c r="A220" i="17"/>
  <c r="M196" i="17" s="1"/>
  <c r="A218" i="17"/>
  <c r="M195" i="17" s="1"/>
  <c r="A216" i="17"/>
  <c r="M194" i="17" s="1"/>
  <c r="A214" i="17"/>
  <c r="M193" i="17" s="1"/>
  <c r="A212" i="17"/>
  <c r="M192" i="17" s="1"/>
  <c r="A210" i="17"/>
  <c r="M191" i="17" s="1"/>
  <c r="A208" i="17"/>
  <c r="M190" i="17" s="1"/>
  <c r="A206" i="17"/>
  <c r="M189" i="17" s="1"/>
  <c r="A204" i="17"/>
  <c r="M188" i="17" s="1"/>
  <c r="A202" i="17"/>
  <c r="M187" i="17" s="1"/>
  <c r="A200" i="17"/>
  <c r="M186" i="17" s="1"/>
  <c r="A198" i="17"/>
  <c r="M185" i="17" s="1"/>
  <c r="A196" i="17"/>
  <c r="A194" i="17"/>
  <c r="A192" i="17"/>
  <c r="A190" i="17"/>
  <c r="A188" i="17"/>
  <c r="A186" i="17"/>
  <c r="A184" i="17"/>
  <c r="A182" i="17"/>
  <c r="A180" i="17"/>
  <c r="A178" i="17"/>
  <c r="A176" i="17"/>
  <c r="A174" i="17"/>
  <c r="A172" i="17"/>
  <c r="A4" i="17"/>
  <c r="A8" i="17"/>
  <c r="A12" i="17"/>
  <c r="A16" i="17"/>
  <c r="A20" i="17"/>
  <c r="A24" i="17"/>
  <c r="A28" i="17"/>
  <c r="A32" i="17"/>
  <c r="A36" i="17"/>
  <c r="A40" i="17"/>
  <c r="A44" i="17"/>
  <c r="A48" i="17"/>
  <c r="A52" i="17"/>
  <c r="A56" i="17"/>
  <c r="A60" i="17"/>
  <c r="A64" i="17"/>
  <c r="A68" i="17"/>
  <c r="A72" i="17"/>
  <c r="A76" i="17"/>
  <c r="A80" i="17"/>
  <c r="A84" i="17"/>
  <c r="A88" i="17"/>
  <c r="A92" i="17"/>
  <c r="A96" i="17"/>
  <c r="A100" i="17"/>
  <c r="A104" i="17"/>
  <c r="A108" i="17"/>
  <c r="A112" i="17"/>
  <c r="A116" i="17"/>
  <c r="A120" i="17"/>
  <c r="A124" i="17"/>
  <c r="A128" i="17"/>
  <c r="A132" i="17"/>
  <c r="A136" i="17"/>
  <c r="A140" i="17"/>
  <c r="A144" i="17"/>
  <c r="A148" i="17"/>
  <c r="A152" i="17"/>
  <c r="A156" i="17"/>
  <c r="A160" i="17"/>
  <c r="A164" i="17"/>
  <c r="A168" i="17"/>
  <c r="A2" i="17"/>
  <c r="A6" i="17"/>
  <c r="A10" i="17"/>
  <c r="A14" i="17"/>
  <c r="A18" i="17"/>
  <c r="A22" i="17"/>
  <c r="A26" i="17"/>
  <c r="A30" i="17"/>
  <c r="A34" i="17"/>
  <c r="A38" i="17"/>
  <c r="A42" i="17"/>
  <c r="A46" i="17"/>
  <c r="A50" i="17"/>
  <c r="A54" i="17"/>
  <c r="A58" i="17"/>
  <c r="A62" i="17"/>
  <c r="A66" i="17"/>
  <c r="A70" i="17"/>
  <c r="A74" i="17"/>
  <c r="A78" i="17"/>
  <c r="A82" i="17"/>
  <c r="A86" i="17"/>
  <c r="A90" i="17"/>
  <c r="A94" i="17"/>
  <c r="A98" i="17"/>
  <c r="A102" i="17"/>
  <c r="A106" i="17"/>
  <c r="A110" i="17"/>
  <c r="A114" i="17"/>
  <c r="A118" i="17"/>
  <c r="A122" i="17"/>
  <c r="A126" i="17"/>
  <c r="A130" i="17"/>
  <c r="A134" i="17"/>
  <c r="A138" i="17"/>
  <c r="A142" i="17"/>
  <c r="A146" i="17"/>
  <c r="A150" i="17"/>
  <c r="A154" i="17"/>
  <c r="A158" i="17"/>
  <c r="A162" i="17"/>
  <c r="A166" i="17"/>
  <c r="A170" i="17"/>
  <c r="B57" i="1"/>
  <c r="B55" i="1"/>
  <c r="B53" i="1"/>
  <c r="B51" i="1"/>
  <c r="B49" i="1"/>
  <c r="B47" i="1"/>
  <c r="B45" i="1"/>
  <c r="B43" i="1"/>
  <c r="B41" i="1"/>
  <c r="B39" i="1"/>
  <c r="B37" i="1"/>
  <c r="B35" i="1"/>
  <c r="B33" i="1"/>
  <c r="B31" i="1"/>
  <c r="B29" i="1"/>
  <c r="B27" i="1"/>
  <c r="B25" i="1"/>
  <c r="B23" i="1"/>
  <c r="B21" i="1"/>
  <c r="B19" i="1"/>
  <c r="D174" i="17" l="1"/>
  <c r="B174" i="17"/>
  <c r="M173" i="17"/>
  <c r="I174" i="17"/>
  <c r="E174" i="17"/>
  <c r="D178" i="17"/>
  <c r="B178" i="17"/>
  <c r="I178" i="17"/>
  <c r="E178" i="17"/>
  <c r="M175" i="17"/>
  <c r="D182" i="17"/>
  <c r="B182" i="17"/>
  <c r="M177" i="17"/>
  <c r="I182" i="17"/>
  <c r="E182" i="17"/>
  <c r="D186" i="17"/>
  <c r="B186" i="17"/>
  <c r="M179" i="17"/>
  <c r="I186" i="17"/>
  <c r="E186" i="17"/>
  <c r="D190" i="17"/>
  <c r="B190" i="17"/>
  <c r="M181" i="17"/>
  <c r="I190" i="17"/>
  <c r="E190" i="17"/>
  <c r="D194" i="17"/>
  <c r="B194" i="17"/>
  <c r="M183" i="17"/>
  <c r="I194" i="17"/>
  <c r="E194" i="17"/>
  <c r="D175" i="17"/>
  <c r="B175" i="17"/>
  <c r="R173" i="17"/>
  <c r="I175" i="17"/>
  <c r="E175" i="17"/>
  <c r="D179" i="17"/>
  <c r="B179" i="17"/>
  <c r="R175" i="17"/>
  <c r="I179" i="17"/>
  <c r="E179" i="17"/>
  <c r="D183" i="17"/>
  <c r="B183" i="17"/>
  <c r="R177" i="17"/>
  <c r="I183" i="17"/>
  <c r="E183" i="17"/>
  <c r="D187" i="17"/>
  <c r="B187" i="17"/>
  <c r="R179" i="17"/>
  <c r="I187" i="17"/>
  <c r="E187" i="17"/>
  <c r="D191" i="17"/>
  <c r="B191" i="17"/>
  <c r="R181" i="17"/>
  <c r="I191" i="17"/>
  <c r="E191" i="17"/>
  <c r="D195" i="17"/>
  <c r="B195" i="17"/>
  <c r="R183" i="17"/>
  <c r="I195" i="17"/>
  <c r="E195" i="17"/>
  <c r="M172" i="17"/>
  <c r="D172" i="17"/>
  <c r="B172" i="17"/>
  <c r="I172" i="17"/>
  <c r="E172" i="17"/>
  <c r="D176" i="17"/>
  <c r="B176" i="17"/>
  <c r="I176" i="17"/>
  <c r="E176" i="17"/>
  <c r="M174" i="17"/>
  <c r="D180" i="17"/>
  <c r="B180" i="17"/>
  <c r="M176" i="17"/>
  <c r="I180" i="17"/>
  <c r="E180" i="17"/>
  <c r="D184" i="17"/>
  <c r="B184" i="17"/>
  <c r="M178" i="17"/>
  <c r="I184" i="17"/>
  <c r="E184" i="17"/>
  <c r="D188" i="17"/>
  <c r="B188" i="17"/>
  <c r="M180" i="17"/>
  <c r="I188" i="17"/>
  <c r="E188" i="17"/>
  <c r="D192" i="17"/>
  <c r="B192" i="17"/>
  <c r="M182" i="17"/>
  <c r="I192" i="17"/>
  <c r="E192" i="17"/>
  <c r="D196" i="17"/>
  <c r="B196" i="17"/>
  <c r="M184" i="17"/>
  <c r="I196" i="17"/>
  <c r="E196" i="17"/>
  <c r="D173" i="17"/>
  <c r="B173" i="17"/>
  <c r="R172" i="17"/>
  <c r="I173" i="17"/>
  <c r="E173" i="17"/>
  <c r="D177" i="17"/>
  <c r="B177" i="17"/>
  <c r="I177" i="17"/>
  <c r="E177" i="17"/>
  <c r="R174" i="17"/>
  <c r="D181" i="17"/>
  <c r="B181" i="17"/>
  <c r="R176" i="17"/>
  <c r="I181" i="17"/>
  <c r="E181" i="17"/>
  <c r="D185" i="17"/>
  <c r="B185" i="17"/>
  <c r="R178" i="17"/>
  <c r="I185" i="17"/>
  <c r="E185" i="17"/>
  <c r="D189" i="17"/>
  <c r="B189" i="17"/>
  <c r="R180" i="17"/>
  <c r="I189" i="17"/>
  <c r="E189" i="17"/>
  <c r="D193" i="17"/>
  <c r="B193" i="17"/>
  <c r="R182" i="17"/>
  <c r="I193" i="17"/>
  <c r="E193" i="17"/>
  <c r="L49" i="18"/>
  <c r="S49" i="18" s="1"/>
  <c r="L41" i="18"/>
  <c r="S41" i="18" s="1"/>
  <c r="L34" i="18"/>
  <c r="S34" i="18" s="1"/>
  <c r="L16" i="18"/>
  <c r="S16" i="18" s="1"/>
  <c r="A591" i="19" l="1"/>
  <c r="A590" i="19"/>
  <c r="A589" i="19"/>
  <c r="A588" i="19"/>
  <c r="A587" i="19"/>
  <c r="A586" i="19"/>
  <c r="A585" i="19"/>
  <c r="A584" i="19"/>
  <c r="A583" i="19"/>
  <c r="A582" i="19"/>
  <c r="A581" i="19"/>
  <c r="A580" i="19"/>
  <c r="A579" i="19"/>
  <c r="A578" i="19"/>
  <c r="A577" i="19"/>
  <c r="A576" i="19"/>
  <c r="A575" i="19"/>
  <c r="A574" i="19"/>
  <c r="A573" i="19"/>
  <c r="A572" i="19"/>
  <c r="A571" i="19"/>
  <c r="A570" i="19"/>
  <c r="A569" i="19"/>
  <c r="A568" i="19"/>
  <c r="A567" i="19"/>
  <c r="A566" i="19"/>
  <c r="A565" i="19"/>
  <c r="A564" i="19"/>
  <c r="A563" i="19"/>
  <c r="A562" i="19"/>
  <c r="A561" i="19"/>
  <c r="A560" i="19"/>
  <c r="A559" i="19"/>
  <c r="A558" i="19"/>
  <c r="A557" i="19"/>
  <c r="A556" i="19"/>
  <c r="A555" i="19"/>
  <c r="A554" i="19"/>
  <c r="A553" i="19"/>
  <c r="A552" i="19"/>
  <c r="A551" i="19"/>
  <c r="A550" i="19"/>
  <c r="A549" i="19"/>
  <c r="A548" i="19"/>
  <c r="A547" i="19"/>
  <c r="A546" i="19"/>
  <c r="A545" i="19"/>
  <c r="A544" i="19"/>
  <c r="A543" i="19"/>
  <c r="A542" i="19"/>
  <c r="A541" i="19"/>
  <c r="A540" i="19"/>
  <c r="A539" i="19"/>
  <c r="A538" i="19"/>
  <c r="A537" i="19"/>
  <c r="A536" i="19"/>
  <c r="A535" i="19"/>
  <c r="A534" i="19"/>
  <c r="A533" i="19"/>
  <c r="A532" i="19"/>
  <c r="A531" i="19"/>
  <c r="A530" i="19"/>
  <c r="A529" i="19"/>
  <c r="A528" i="19"/>
  <c r="A527" i="19"/>
  <c r="A526" i="19"/>
  <c r="A525" i="19"/>
  <c r="A524" i="19"/>
  <c r="A523" i="19"/>
  <c r="A522" i="19"/>
  <c r="A521" i="19"/>
  <c r="A520" i="19"/>
  <c r="A519" i="19"/>
  <c r="A518" i="19"/>
  <c r="A517" i="19"/>
  <c r="A516" i="19"/>
  <c r="A515" i="19"/>
  <c r="A514" i="19"/>
  <c r="A513" i="19"/>
  <c r="A512" i="19"/>
  <c r="A511" i="19"/>
  <c r="A510" i="19"/>
  <c r="A509" i="19"/>
  <c r="A508" i="19"/>
  <c r="A507" i="19"/>
  <c r="A506" i="19"/>
  <c r="A505" i="19"/>
  <c r="A504" i="19"/>
  <c r="A503" i="19"/>
  <c r="A502" i="19"/>
  <c r="A501" i="19"/>
  <c r="A500" i="19"/>
  <c r="A499" i="19"/>
  <c r="A498" i="19"/>
  <c r="A497" i="19"/>
  <c r="A496" i="19"/>
  <c r="A495" i="19"/>
  <c r="A494" i="19"/>
  <c r="A493" i="19"/>
  <c r="A492" i="19"/>
  <c r="A67" i="18"/>
  <c r="G61" i="18"/>
  <c r="G60" i="18"/>
  <c r="G59" i="18"/>
  <c r="L51" i="18"/>
  <c r="S51" i="18" s="1"/>
  <c r="L50" i="18"/>
  <c r="S50" i="18" s="1"/>
  <c r="L48" i="18"/>
  <c r="S48" i="18" s="1"/>
  <c r="L47" i="18"/>
  <c r="S47" i="18" s="1"/>
  <c r="L46" i="18"/>
  <c r="S46" i="18" s="1"/>
  <c r="L45" i="18"/>
  <c r="S45" i="18" s="1"/>
  <c r="L44" i="18"/>
  <c r="S44" i="18" s="1"/>
  <c r="L43" i="18"/>
  <c r="S43" i="18" s="1"/>
  <c r="L42" i="18"/>
  <c r="S42" i="18" s="1"/>
  <c r="L40" i="18"/>
  <c r="S40" i="18" s="1"/>
  <c r="L39" i="18"/>
  <c r="S39" i="18" s="1"/>
  <c r="L38" i="18"/>
  <c r="S38" i="18" s="1"/>
  <c r="L37" i="18"/>
  <c r="S37" i="18" s="1"/>
  <c r="L36" i="18"/>
  <c r="S36" i="18" s="1"/>
  <c r="L35" i="18"/>
  <c r="S35" i="18" s="1"/>
  <c r="L33" i="18"/>
  <c r="S33" i="18" s="1"/>
  <c r="L32" i="18"/>
  <c r="S32" i="18" s="1"/>
  <c r="L31" i="18"/>
  <c r="S31" i="18" s="1"/>
  <c r="L30" i="18"/>
  <c r="S30" i="18" s="1"/>
  <c r="L29" i="18"/>
  <c r="S29" i="18" s="1"/>
  <c r="L28" i="18"/>
  <c r="S28" i="18" s="1"/>
  <c r="L27" i="18"/>
  <c r="S27" i="18" s="1"/>
  <c r="L26" i="18"/>
  <c r="S26" i="18" s="1"/>
  <c r="L25" i="18"/>
  <c r="S25" i="18" s="1"/>
  <c r="L24" i="18"/>
  <c r="S24" i="18" s="1"/>
  <c r="L23" i="18"/>
  <c r="S23" i="18" s="1"/>
  <c r="L18" i="18"/>
  <c r="S18" i="18" s="1"/>
  <c r="L17" i="18"/>
  <c r="S17" i="18" s="1"/>
  <c r="L15" i="18"/>
  <c r="S15" i="18" s="1"/>
  <c r="L14" i="18"/>
  <c r="S14" i="18" s="1"/>
  <c r="L13" i="18"/>
  <c r="S13" i="18" s="1"/>
  <c r="L12" i="18"/>
  <c r="S12" i="18" s="1"/>
  <c r="L11" i="18"/>
  <c r="S11" i="18" s="1"/>
  <c r="L10" i="18"/>
  <c r="S10" i="18" s="1"/>
  <c r="L9" i="18"/>
  <c r="S9" i="18" s="1"/>
  <c r="L8" i="18"/>
  <c r="S8" i="18" s="1"/>
  <c r="L7" i="18"/>
  <c r="S7" i="18" s="1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F273" i="17"/>
  <c r="F274" i="17"/>
  <c r="F275" i="17"/>
  <c r="F276" i="17"/>
  <c r="F277" i="17"/>
  <c r="F278" i="17"/>
  <c r="F279" i="17"/>
  <c r="F280" i="17"/>
  <c r="F281" i="17"/>
  <c r="F282" i="17"/>
  <c r="F283" i="17"/>
  <c r="F284" i="17"/>
  <c r="F285" i="17"/>
  <c r="F286" i="17"/>
  <c r="F287" i="17"/>
  <c r="F288" i="17"/>
  <c r="F289" i="17"/>
  <c r="F290" i="17"/>
  <c r="F291" i="17"/>
  <c r="F292" i="17"/>
  <c r="F293" i="17"/>
  <c r="F294" i="17"/>
  <c r="F295" i="17"/>
  <c r="F296" i="17"/>
  <c r="H272" i="17"/>
  <c r="F272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F248" i="17"/>
  <c r="F249" i="17"/>
  <c r="F250" i="17"/>
  <c r="F251" i="17"/>
  <c r="F252" i="17"/>
  <c r="F253" i="17"/>
  <c r="F254" i="17"/>
  <c r="F255" i="17"/>
  <c r="F256" i="17"/>
  <c r="F257" i="17"/>
  <c r="F258" i="17"/>
  <c r="F259" i="17"/>
  <c r="F260" i="17"/>
  <c r="F261" i="17"/>
  <c r="F262" i="17"/>
  <c r="F263" i="17"/>
  <c r="F264" i="17"/>
  <c r="F265" i="17"/>
  <c r="F266" i="17"/>
  <c r="F267" i="17"/>
  <c r="F268" i="17"/>
  <c r="F269" i="17"/>
  <c r="F270" i="17"/>
  <c r="F271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F224" i="17"/>
  <c r="F225" i="17"/>
  <c r="F226" i="17"/>
  <c r="F227" i="17"/>
  <c r="F228" i="17"/>
  <c r="F229" i="17"/>
  <c r="F230" i="17"/>
  <c r="F231" i="17"/>
  <c r="F232" i="17"/>
  <c r="F233" i="17"/>
  <c r="F234" i="17"/>
  <c r="F235" i="17"/>
  <c r="F236" i="17"/>
  <c r="F237" i="17"/>
  <c r="F238" i="17"/>
  <c r="F239" i="17"/>
  <c r="F240" i="17"/>
  <c r="F241" i="17"/>
  <c r="F242" i="17"/>
  <c r="F243" i="17"/>
  <c r="F244" i="17"/>
  <c r="F245" i="17"/>
  <c r="F246" i="17"/>
  <c r="F223" i="17"/>
  <c r="H247" i="17"/>
  <c r="F247" i="17"/>
  <c r="F222" i="17"/>
  <c r="H222" i="17"/>
  <c r="H221" i="17"/>
  <c r="H220" i="17"/>
  <c r="H219" i="17"/>
  <c r="H218" i="17"/>
  <c r="H217" i="17"/>
  <c r="H216" i="17"/>
  <c r="H215" i="17"/>
  <c r="H214" i="17"/>
  <c r="H213" i="17"/>
  <c r="H212" i="17"/>
  <c r="H211" i="17"/>
  <c r="H210" i="17"/>
  <c r="H209" i="17"/>
  <c r="H208" i="17"/>
  <c r="H207" i="17"/>
  <c r="H206" i="17"/>
  <c r="H205" i="17"/>
  <c r="H204" i="17"/>
  <c r="H203" i="17"/>
  <c r="H202" i="17"/>
  <c r="H201" i="17"/>
  <c r="H200" i="17"/>
  <c r="H199" i="17"/>
  <c r="H198" i="17"/>
  <c r="H197" i="17"/>
  <c r="F199" i="17"/>
  <c r="F198" i="17"/>
  <c r="F197" i="17"/>
  <c r="F221" i="17"/>
  <c r="F220" i="17"/>
  <c r="F219" i="17"/>
  <c r="F218" i="17"/>
  <c r="F217" i="17"/>
  <c r="F216" i="17"/>
  <c r="F215" i="17"/>
  <c r="F214" i="17"/>
  <c r="F213" i="17"/>
  <c r="F212" i="17"/>
  <c r="F211" i="17"/>
  <c r="F210" i="17"/>
  <c r="F209" i="17"/>
  <c r="F208" i="17"/>
  <c r="F207" i="17"/>
  <c r="F206" i="17"/>
  <c r="F205" i="17"/>
  <c r="F204" i="17"/>
  <c r="F203" i="17"/>
  <c r="F202" i="17"/>
  <c r="F201" i="17"/>
  <c r="F200" i="17"/>
  <c r="H171" i="17"/>
  <c r="G171" i="17"/>
  <c r="F171" i="17"/>
  <c r="H170" i="17"/>
  <c r="G170" i="17"/>
  <c r="F170" i="17"/>
  <c r="H169" i="17"/>
  <c r="G169" i="17"/>
  <c r="F169" i="17"/>
  <c r="H168" i="17"/>
  <c r="G168" i="17"/>
  <c r="F168" i="17"/>
  <c r="H167" i="17"/>
  <c r="G167" i="17"/>
  <c r="F167" i="17"/>
  <c r="H166" i="17"/>
  <c r="G166" i="17"/>
  <c r="F166" i="17"/>
  <c r="H165" i="17"/>
  <c r="G165" i="17"/>
  <c r="F165" i="17"/>
  <c r="H164" i="17"/>
  <c r="G164" i="17"/>
  <c r="F164" i="17"/>
  <c r="H163" i="17"/>
  <c r="G163" i="17"/>
  <c r="F163" i="17"/>
  <c r="H162" i="17"/>
  <c r="G162" i="17"/>
  <c r="F162" i="17"/>
  <c r="H161" i="17"/>
  <c r="G161" i="17"/>
  <c r="F161" i="17"/>
  <c r="H160" i="17"/>
  <c r="G160" i="17"/>
  <c r="F160" i="17"/>
  <c r="H159" i="17"/>
  <c r="G159" i="17"/>
  <c r="F159" i="17"/>
  <c r="H158" i="17"/>
  <c r="G158" i="17"/>
  <c r="F158" i="17"/>
  <c r="H157" i="17"/>
  <c r="G157" i="17"/>
  <c r="F157" i="17"/>
  <c r="H156" i="17"/>
  <c r="G156" i="17"/>
  <c r="F156" i="17"/>
  <c r="H155" i="17"/>
  <c r="G155" i="17"/>
  <c r="F155" i="17"/>
  <c r="H154" i="17"/>
  <c r="G154" i="17"/>
  <c r="F154" i="17"/>
  <c r="H153" i="17"/>
  <c r="G153" i="17"/>
  <c r="F153" i="17"/>
  <c r="H152" i="17"/>
  <c r="G152" i="17"/>
  <c r="F152" i="17"/>
  <c r="H151" i="17"/>
  <c r="G151" i="17"/>
  <c r="F151" i="17"/>
  <c r="H150" i="17"/>
  <c r="G150" i="17"/>
  <c r="F150" i="17"/>
  <c r="H149" i="17"/>
  <c r="G149" i="17"/>
  <c r="F149" i="17"/>
  <c r="H148" i="17"/>
  <c r="G148" i="17"/>
  <c r="F148" i="17"/>
  <c r="H147" i="17"/>
  <c r="G147" i="17"/>
  <c r="F147" i="17"/>
  <c r="H146" i="17"/>
  <c r="H145" i="17"/>
  <c r="H144" i="17"/>
  <c r="H143" i="17"/>
  <c r="H142" i="17"/>
  <c r="H141" i="17"/>
  <c r="H140" i="17"/>
  <c r="H139" i="17"/>
  <c r="H138" i="17"/>
  <c r="H137" i="17"/>
  <c r="H136" i="17"/>
  <c r="H135" i="17"/>
  <c r="H134" i="17"/>
  <c r="H133" i="17"/>
  <c r="H132" i="17"/>
  <c r="H131" i="17"/>
  <c r="H130" i="17"/>
  <c r="H129" i="17"/>
  <c r="H128" i="17"/>
  <c r="H127" i="17"/>
  <c r="H126" i="17"/>
  <c r="H125" i="17"/>
  <c r="H124" i="17"/>
  <c r="H123" i="17"/>
  <c r="H122" i="17"/>
  <c r="G146" i="17"/>
  <c r="F146" i="17"/>
  <c r="G145" i="17"/>
  <c r="F145" i="17"/>
  <c r="G144" i="17"/>
  <c r="F144" i="17"/>
  <c r="G143" i="17"/>
  <c r="F143" i="17"/>
  <c r="G142" i="17"/>
  <c r="F142" i="17"/>
  <c r="G141" i="17"/>
  <c r="F141" i="17"/>
  <c r="G140" i="17"/>
  <c r="F140" i="17"/>
  <c r="G139" i="17"/>
  <c r="F139" i="17"/>
  <c r="G138" i="17"/>
  <c r="F138" i="17"/>
  <c r="G137" i="17"/>
  <c r="F137" i="17"/>
  <c r="G136" i="17"/>
  <c r="F136" i="17"/>
  <c r="G135" i="17"/>
  <c r="F135" i="17"/>
  <c r="G134" i="17"/>
  <c r="F134" i="17"/>
  <c r="G133" i="17"/>
  <c r="F133" i="17"/>
  <c r="G132" i="17"/>
  <c r="F132" i="17"/>
  <c r="G131" i="17"/>
  <c r="F131" i="17"/>
  <c r="G130" i="17"/>
  <c r="F130" i="17"/>
  <c r="G129" i="17"/>
  <c r="F129" i="17"/>
  <c r="G128" i="17"/>
  <c r="F128" i="17"/>
  <c r="G127" i="17"/>
  <c r="F127" i="17"/>
  <c r="G126" i="17"/>
  <c r="F126" i="17"/>
  <c r="G125" i="17"/>
  <c r="F125" i="17"/>
  <c r="G124" i="17"/>
  <c r="F124" i="17"/>
  <c r="G123" i="17"/>
  <c r="F123" i="17"/>
  <c r="G122" i="17"/>
  <c r="F122" i="17"/>
  <c r="H121" i="17"/>
  <c r="H120" i="17"/>
  <c r="H119" i="17"/>
  <c r="H118" i="17"/>
  <c r="H117" i="17"/>
  <c r="H116" i="17"/>
  <c r="H115" i="17"/>
  <c r="H114" i="17"/>
  <c r="H113" i="17"/>
  <c r="H112" i="17"/>
  <c r="H111" i="17"/>
  <c r="H110" i="17"/>
  <c r="H109" i="17"/>
  <c r="H108" i="17"/>
  <c r="H107" i="17"/>
  <c r="H106" i="17"/>
  <c r="H105" i="17"/>
  <c r="H104" i="17"/>
  <c r="H103" i="17"/>
  <c r="H102" i="17"/>
  <c r="H101" i="17"/>
  <c r="H100" i="17"/>
  <c r="H99" i="17"/>
  <c r="H98" i="17"/>
  <c r="H97" i="17"/>
  <c r="G121" i="17"/>
  <c r="F121" i="17"/>
  <c r="G120" i="17"/>
  <c r="F120" i="17"/>
  <c r="G119" i="17"/>
  <c r="F119" i="17"/>
  <c r="G118" i="17"/>
  <c r="F118" i="17"/>
  <c r="G117" i="17"/>
  <c r="F117" i="17"/>
  <c r="G116" i="17"/>
  <c r="F116" i="17"/>
  <c r="G115" i="17"/>
  <c r="F115" i="17"/>
  <c r="G114" i="17"/>
  <c r="F114" i="17"/>
  <c r="G113" i="17"/>
  <c r="F113" i="17"/>
  <c r="G112" i="17"/>
  <c r="F112" i="17"/>
  <c r="G111" i="17"/>
  <c r="F111" i="17"/>
  <c r="G110" i="17"/>
  <c r="F110" i="17"/>
  <c r="G109" i="17"/>
  <c r="F109" i="17"/>
  <c r="G108" i="17"/>
  <c r="F108" i="17"/>
  <c r="G107" i="17"/>
  <c r="F107" i="17"/>
  <c r="G106" i="17"/>
  <c r="F106" i="17"/>
  <c r="G105" i="17"/>
  <c r="F105" i="17"/>
  <c r="G104" i="17"/>
  <c r="F104" i="17"/>
  <c r="G103" i="17"/>
  <c r="F103" i="17"/>
  <c r="G102" i="17"/>
  <c r="F102" i="17"/>
  <c r="G101" i="17"/>
  <c r="F101" i="17"/>
  <c r="G100" i="17"/>
  <c r="F100" i="17"/>
  <c r="G99" i="17"/>
  <c r="F99" i="17"/>
  <c r="G98" i="17"/>
  <c r="F98" i="17"/>
  <c r="G97" i="17"/>
  <c r="F97" i="17"/>
  <c r="H96" i="17"/>
  <c r="G96" i="17"/>
  <c r="F96" i="17"/>
  <c r="H95" i="17"/>
  <c r="G95" i="17"/>
  <c r="F95" i="17"/>
  <c r="H94" i="17"/>
  <c r="G94" i="17"/>
  <c r="F94" i="17"/>
  <c r="H93" i="17"/>
  <c r="G93" i="17"/>
  <c r="F93" i="17"/>
  <c r="H92" i="17"/>
  <c r="G92" i="17"/>
  <c r="F92" i="17"/>
  <c r="H91" i="17"/>
  <c r="G91" i="17"/>
  <c r="F91" i="17"/>
  <c r="H90" i="17"/>
  <c r="G90" i="17"/>
  <c r="F90" i="17"/>
  <c r="H89" i="17"/>
  <c r="G89" i="17"/>
  <c r="F89" i="17"/>
  <c r="H88" i="17"/>
  <c r="G88" i="17"/>
  <c r="F88" i="17"/>
  <c r="H87" i="17"/>
  <c r="G87" i="17"/>
  <c r="F87" i="17"/>
  <c r="H86" i="17"/>
  <c r="G86" i="17"/>
  <c r="F86" i="17"/>
  <c r="H85" i="17"/>
  <c r="G85" i="17"/>
  <c r="F85" i="17"/>
  <c r="H84" i="17"/>
  <c r="G84" i="17"/>
  <c r="F84" i="17"/>
  <c r="H83" i="17"/>
  <c r="G83" i="17"/>
  <c r="F83" i="17"/>
  <c r="H82" i="17"/>
  <c r="G82" i="17"/>
  <c r="F82" i="17"/>
  <c r="H81" i="17"/>
  <c r="G81" i="17"/>
  <c r="F81" i="17"/>
  <c r="H80" i="17"/>
  <c r="G80" i="17"/>
  <c r="F80" i="17"/>
  <c r="H79" i="17"/>
  <c r="G79" i="17"/>
  <c r="F79" i="17"/>
  <c r="H78" i="17"/>
  <c r="G78" i="17"/>
  <c r="F78" i="17"/>
  <c r="H77" i="17"/>
  <c r="G77" i="17"/>
  <c r="F77" i="17"/>
  <c r="H76" i="17"/>
  <c r="G76" i="17"/>
  <c r="F76" i="17"/>
  <c r="H75" i="17"/>
  <c r="G75" i="17"/>
  <c r="F75" i="17"/>
  <c r="H74" i="17"/>
  <c r="G74" i="17"/>
  <c r="F74" i="17"/>
  <c r="H73" i="17"/>
  <c r="G73" i="17"/>
  <c r="F73" i="17"/>
  <c r="H72" i="17"/>
  <c r="G72" i="17"/>
  <c r="F72" i="17"/>
  <c r="H71" i="17"/>
  <c r="H70" i="17"/>
  <c r="H69" i="17"/>
  <c r="H68" i="17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F47" i="17"/>
  <c r="G71" i="17"/>
  <c r="G47" i="17"/>
  <c r="F48" i="17"/>
  <c r="G48" i="17"/>
  <c r="F49" i="17"/>
  <c r="G49" i="17"/>
  <c r="F50" i="17"/>
  <c r="G50" i="17"/>
  <c r="F51" i="17"/>
  <c r="G51" i="17"/>
  <c r="F52" i="17"/>
  <c r="G52" i="17"/>
  <c r="F53" i="17"/>
  <c r="G53" i="17"/>
  <c r="F54" i="17"/>
  <c r="G54" i="17"/>
  <c r="F55" i="17"/>
  <c r="G55" i="17"/>
  <c r="F56" i="17"/>
  <c r="G56" i="17"/>
  <c r="F57" i="17"/>
  <c r="G57" i="17"/>
  <c r="F58" i="17"/>
  <c r="G58" i="17"/>
  <c r="F59" i="17"/>
  <c r="G59" i="17"/>
  <c r="F60" i="17"/>
  <c r="G60" i="17"/>
  <c r="F61" i="17"/>
  <c r="G61" i="17"/>
  <c r="F62" i="17"/>
  <c r="G62" i="17"/>
  <c r="F63" i="17"/>
  <c r="G63" i="17"/>
  <c r="F64" i="17"/>
  <c r="G64" i="17"/>
  <c r="F65" i="17"/>
  <c r="G65" i="17"/>
  <c r="F66" i="17"/>
  <c r="G66" i="17"/>
  <c r="F67" i="17"/>
  <c r="G67" i="17"/>
  <c r="F68" i="17"/>
  <c r="G68" i="17"/>
  <c r="F69" i="17"/>
  <c r="G69" i="17"/>
  <c r="F70" i="17"/>
  <c r="G70" i="17"/>
  <c r="F71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G43" i="17"/>
  <c r="F44" i="17"/>
  <c r="G44" i="17"/>
  <c r="F45" i="17"/>
  <c r="G45" i="17"/>
  <c r="F46" i="17"/>
  <c r="G46" i="17"/>
  <c r="F43" i="17"/>
  <c r="G34" i="17"/>
  <c r="F35" i="17"/>
  <c r="G35" i="17"/>
  <c r="F36" i="17"/>
  <c r="G36" i="17"/>
  <c r="F37" i="17"/>
  <c r="G37" i="17"/>
  <c r="F38" i="17"/>
  <c r="G38" i="17"/>
  <c r="F39" i="17"/>
  <c r="G39" i="17"/>
  <c r="F40" i="17"/>
  <c r="G40" i="17"/>
  <c r="F41" i="17"/>
  <c r="G41" i="17"/>
  <c r="F42" i="17"/>
  <c r="G42" i="17"/>
  <c r="G22" i="17"/>
  <c r="F23" i="17"/>
  <c r="G23" i="17"/>
  <c r="F24" i="17"/>
  <c r="G24" i="17"/>
  <c r="F25" i="17"/>
  <c r="G25" i="17"/>
  <c r="F26" i="17"/>
  <c r="G26" i="17"/>
  <c r="F27" i="17"/>
  <c r="G27" i="17"/>
  <c r="F28" i="17"/>
  <c r="G28" i="17"/>
  <c r="F29" i="17"/>
  <c r="G29" i="17"/>
  <c r="F30" i="17"/>
  <c r="G30" i="17"/>
  <c r="F31" i="17"/>
  <c r="G31" i="17"/>
  <c r="F32" i="17"/>
  <c r="G32" i="17"/>
  <c r="F33" i="17"/>
  <c r="G33" i="17"/>
  <c r="F34" i="17"/>
  <c r="F22" i="17"/>
  <c r="K273" i="17"/>
  <c r="L273" i="17"/>
  <c r="N273" i="17"/>
  <c r="K274" i="17"/>
  <c r="L274" i="17"/>
  <c r="N274" i="17"/>
  <c r="K275" i="17"/>
  <c r="L275" i="17"/>
  <c r="N275" i="17"/>
  <c r="K276" i="17"/>
  <c r="L276" i="17"/>
  <c r="N276" i="17"/>
  <c r="K277" i="17"/>
  <c r="L277" i="17"/>
  <c r="N277" i="17"/>
  <c r="K278" i="17"/>
  <c r="L278" i="17"/>
  <c r="N278" i="17"/>
  <c r="K279" i="17"/>
  <c r="L279" i="17"/>
  <c r="N279" i="17"/>
  <c r="K280" i="17"/>
  <c r="L280" i="17"/>
  <c r="N280" i="17"/>
  <c r="K281" i="17"/>
  <c r="L281" i="17"/>
  <c r="N281" i="17"/>
  <c r="K282" i="17"/>
  <c r="L282" i="17"/>
  <c r="N282" i="17"/>
  <c r="K283" i="17"/>
  <c r="L283" i="17"/>
  <c r="N283" i="17"/>
  <c r="K284" i="17"/>
  <c r="L284" i="17"/>
  <c r="N284" i="17"/>
  <c r="K285" i="17"/>
  <c r="L285" i="17"/>
  <c r="N285" i="17"/>
  <c r="K286" i="17"/>
  <c r="L286" i="17"/>
  <c r="N286" i="17"/>
  <c r="K287" i="17"/>
  <c r="L287" i="17"/>
  <c r="N287" i="17"/>
  <c r="K288" i="17"/>
  <c r="L288" i="17"/>
  <c r="N288" i="17"/>
  <c r="K289" i="17"/>
  <c r="L289" i="17"/>
  <c r="N289" i="17"/>
  <c r="K290" i="17"/>
  <c r="L290" i="17"/>
  <c r="N290" i="17"/>
  <c r="K291" i="17"/>
  <c r="L291" i="17"/>
  <c r="N291" i="17"/>
  <c r="K292" i="17"/>
  <c r="L292" i="17"/>
  <c r="N292" i="17"/>
  <c r="K293" i="17"/>
  <c r="L293" i="17"/>
  <c r="N293" i="17"/>
  <c r="K294" i="17"/>
  <c r="L294" i="17"/>
  <c r="N294" i="17"/>
  <c r="K295" i="17"/>
  <c r="L295" i="17"/>
  <c r="N295" i="17"/>
  <c r="K296" i="17"/>
  <c r="L296" i="17"/>
  <c r="N296" i="17"/>
  <c r="N272" i="17"/>
  <c r="L272" i="17"/>
  <c r="K272" i="17"/>
  <c r="K248" i="17"/>
  <c r="L248" i="17"/>
  <c r="N248" i="17"/>
  <c r="K249" i="17"/>
  <c r="L249" i="17"/>
  <c r="N249" i="17"/>
  <c r="K250" i="17"/>
  <c r="L250" i="17"/>
  <c r="N250" i="17"/>
  <c r="K251" i="17"/>
  <c r="L251" i="17"/>
  <c r="N251" i="17"/>
  <c r="K252" i="17"/>
  <c r="L252" i="17"/>
  <c r="N252" i="17"/>
  <c r="K253" i="17"/>
  <c r="L253" i="17"/>
  <c r="N253" i="17"/>
  <c r="K254" i="17"/>
  <c r="L254" i="17"/>
  <c r="N254" i="17"/>
  <c r="K255" i="17"/>
  <c r="L255" i="17"/>
  <c r="N255" i="17"/>
  <c r="K256" i="17"/>
  <c r="L256" i="17"/>
  <c r="N256" i="17"/>
  <c r="K257" i="17"/>
  <c r="L257" i="17"/>
  <c r="N257" i="17"/>
  <c r="K258" i="17"/>
  <c r="L258" i="17"/>
  <c r="N258" i="17"/>
  <c r="K259" i="17"/>
  <c r="L259" i="17"/>
  <c r="N259" i="17"/>
  <c r="K260" i="17"/>
  <c r="L260" i="17"/>
  <c r="N260" i="17"/>
  <c r="K261" i="17"/>
  <c r="L261" i="17"/>
  <c r="N261" i="17"/>
  <c r="K262" i="17"/>
  <c r="L262" i="17"/>
  <c r="N262" i="17"/>
  <c r="K263" i="17"/>
  <c r="L263" i="17"/>
  <c r="N263" i="17"/>
  <c r="K264" i="17"/>
  <c r="L264" i="17"/>
  <c r="N264" i="17"/>
  <c r="K265" i="17"/>
  <c r="L265" i="17"/>
  <c r="N265" i="17"/>
  <c r="K266" i="17"/>
  <c r="L266" i="17"/>
  <c r="N266" i="17"/>
  <c r="K267" i="17"/>
  <c r="L267" i="17"/>
  <c r="N267" i="17"/>
  <c r="K268" i="17"/>
  <c r="L268" i="17"/>
  <c r="N268" i="17"/>
  <c r="K269" i="17"/>
  <c r="L269" i="17"/>
  <c r="N269" i="17"/>
  <c r="K270" i="17"/>
  <c r="L270" i="17"/>
  <c r="N270" i="17"/>
  <c r="K271" i="17"/>
  <c r="L271" i="17"/>
  <c r="N271" i="17"/>
  <c r="N247" i="17"/>
  <c r="L247" i="17"/>
  <c r="K247" i="17"/>
  <c r="K223" i="17"/>
  <c r="L223" i="17"/>
  <c r="N223" i="17"/>
  <c r="K224" i="17"/>
  <c r="L224" i="17"/>
  <c r="N224" i="17"/>
  <c r="K225" i="17"/>
  <c r="L225" i="17"/>
  <c r="N225" i="17"/>
  <c r="K226" i="17"/>
  <c r="L226" i="17"/>
  <c r="N226" i="17"/>
  <c r="K227" i="17"/>
  <c r="L227" i="17"/>
  <c r="N227" i="17"/>
  <c r="K228" i="17"/>
  <c r="L228" i="17"/>
  <c r="N228" i="17"/>
  <c r="K229" i="17"/>
  <c r="L229" i="17"/>
  <c r="N229" i="17"/>
  <c r="K230" i="17"/>
  <c r="L230" i="17"/>
  <c r="N230" i="17"/>
  <c r="K231" i="17"/>
  <c r="L231" i="17"/>
  <c r="N231" i="17"/>
  <c r="K232" i="17"/>
  <c r="L232" i="17"/>
  <c r="N232" i="17"/>
  <c r="K233" i="17"/>
  <c r="L233" i="17"/>
  <c r="N233" i="17"/>
  <c r="K234" i="17"/>
  <c r="L234" i="17"/>
  <c r="N234" i="17"/>
  <c r="K235" i="17"/>
  <c r="L235" i="17"/>
  <c r="N235" i="17"/>
  <c r="K236" i="17"/>
  <c r="L236" i="17"/>
  <c r="N236" i="17"/>
  <c r="K237" i="17"/>
  <c r="L237" i="17"/>
  <c r="N237" i="17"/>
  <c r="K238" i="17"/>
  <c r="L238" i="17"/>
  <c r="N238" i="17"/>
  <c r="K239" i="17"/>
  <c r="L239" i="17"/>
  <c r="N239" i="17"/>
  <c r="K240" i="17"/>
  <c r="L240" i="17"/>
  <c r="N240" i="17"/>
  <c r="K241" i="17"/>
  <c r="L241" i="17"/>
  <c r="N241" i="17"/>
  <c r="K242" i="17"/>
  <c r="L242" i="17"/>
  <c r="N242" i="17"/>
  <c r="K243" i="17"/>
  <c r="L243" i="17"/>
  <c r="N243" i="17"/>
  <c r="K244" i="17"/>
  <c r="L244" i="17"/>
  <c r="N244" i="17"/>
  <c r="K245" i="17"/>
  <c r="L245" i="17"/>
  <c r="N245" i="17"/>
  <c r="K246" i="17"/>
  <c r="L246" i="17"/>
  <c r="N246" i="17"/>
  <c r="N222" i="17"/>
  <c r="L222" i="17"/>
  <c r="K222" i="17"/>
  <c r="K198" i="17"/>
  <c r="L198" i="17"/>
  <c r="N198" i="17"/>
  <c r="K199" i="17"/>
  <c r="L199" i="17"/>
  <c r="N199" i="17"/>
  <c r="K200" i="17"/>
  <c r="L200" i="17"/>
  <c r="N200" i="17"/>
  <c r="K201" i="17"/>
  <c r="L201" i="17"/>
  <c r="N201" i="17"/>
  <c r="K202" i="17"/>
  <c r="L202" i="17"/>
  <c r="N202" i="17"/>
  <c r="K203" i="17"/>
  <c r="L203" i="17"/>
  <c r="N203" i="17"/>
  <c r="K204" i="17"/>
  <c r="L204" i="17"/>
  <c r="N204" i="17"/>
  <c r="K205" i="17"/>
  <c r="L205" i="17"/>
  <c r="N205" i="17"/>
  <c r="K206" i="17"/>
  <c r="L206" i="17"/>
  <c r="N206" i="17"/>
  <c r="K207" i="17"/>
  <c r="L207" i="17"/>
  <c r="N207" i="17"/>
  <c r="K208" i="17"/>
  <c r="L208" i="17"/>
  <c r="N208" i="17"/>
  <c r="K209" i="17"/>
  <c r="L209" i="17"/>
  <c r="N209" i="17"/>
  <c r="K210" i="17"/>
  <c r="L210" i="17"/>
  <c r="N210" i="17"/>
  <c r="K211" i="17"/>
  <c r="L211" i="17"/>
  <c r="N211" i="17"/>
  <c r="K212" i="17"/>
  <c r="L212" i="17"/>
  <c r="N212" i="17"/>
  <c r="K213" i="17"/>
  <c r="L213" i="17"/>
  <c r="N213" i="17"/>
  <c r="K214" i="17"/>
  <c r="L214" i="17"/>
  <c r="N214" i="17"/>
  <c r="K215" i="17"/>
  <c r="L215" i="17"/>
  <c r="N215" i="17"/>
  <c r="K216" i="17"/>
  <c r="L216" i="17"/>
  <c r="N216" i="17"/>
  <c r="K217" i="17"/>
  <c r="L217" i="17"/>
  <c r="N217" i="17"/>
  <c r="K218" i="17"/>
  <c r="L218" i="17"/>
  <c r="N218" i="17"/>
  <c r="K219" i="17"/>
  <c r="L219" i="17"/>
  <c r="N219" i="17"/>
  <c r="K220" i="17"/>
  <c r="L220" i="17"/>
  <c r="N220" i="17"/>
  <c r="K221" i="17"/>
  <c r="L221" i="17"/>
  <c r="N221" i="17"/>
  <c r="N197" i="17"/>
  <c r="L197" i="17"/>
  <c r="K197" i="17"/>
  <c r="P147" i="17"/>
  <c r="Q147" i="17"/>
  <c r="S147" i="17"/>
  <c r="K148" i="17"/>
  <c r="L148" i="17"/>
  <c r="N148" i="17"/>
  <c r="P148" i="17"/>
  <c r="Q148" i="17"/>
  <c r="S148" i="17"/>
  <c r="K149" i="17"/>
  <c r="L149" i="17"/>
  <c r="N149" i="17"/>
  <c r="P149" i="17"/>
  <c r="Q149" i="17"/>
  <c r="S149" i="17"/>
  <c r="K150" i="17"/>
  <c r="L150" i="17"/>
  <c r="N150" i="17"/>
  <c r="P150" i="17"/>
  <c r="Q150" i="17"/>
  <c r="S150" i="17"/>
  <c r="K151" i="17"/>
  <c r="L151" i="17"/>
  <c r="N151" i="17"/>
  <c r="P151" i="17"/>
  <c r="Q151" i="17"/>
  <c r="S151" i="17"/>
  <c r="K152" i="17"/>
  <c r="L152" i="17"/>
  <c r="N152" i="17"/>
  <c r="P152" i="17"/>
  <c r="Q152" i="17"/>
  <c r="S152" i="17"/>
  <c r="K153" i="17"/>
  <c r="L153" i="17"/>
  <c r="N153" i="17"/>
  <c r="P153" i="17"/>
  <c r="Q153" i="17"/>
  <c r="S153" i="17"/>
  <c r="K154" i="17"/>
  <c r="L154" i="17"/>
  <c r="N154" i="17"/>
  <c r="P154" i="17"/>
  <c r="Q154" i="17"/>
  <c r="S154" i="17"/>
  <c r="K155" i="17"/>
  <c r="L155" i="17"/>
  <c r="N155" i="17"/>
  <c r="P155" i="17"/>
  <c r="Q155" i="17"/>
  <c r="S155" i="17"/>
  <c r="K156" i="17"/>
  <c r="L156" i="17"/>
  <c r="N156" i="17"/>
  <c r="P156" i="17"/>
  <c r="Q156" i="17"/>
  <c r="S156" i="17"/>
  <c r="K157" i="17"/>
  <c r="L157" i="17"/>
  <c r="N157" i="17"/>
  <c r="P157" i="17"/>
  <c r="Q157" i="17"/>
  <c r="S157" i="17"/>
  <c r="K158" i="17"/>
  <c r="L158" i="17"/>
  <c r="N158" i="17"/>
  <c r="P158" i="17"/>
  <c r="Q158" i="17"/>
  <c r="S158" i="17"/>
  <c r="K159" i="17"/>
  <c r="L159" i="17"/>
  <c r="N159" i="17"/>
  <c r="P159" i="17"/>
  <c r="Q159" i="17"/>
  <c r="S159" i="17"/>
  <c r="K160" i="17"/>
  <c r="L160" i="17"/>
  <c r="N160" i="17"/>
  <c r="P160" i="17"/>
  <c r="Q160" i="17"/>
  <c r="S160" i="17"/>
  <c r="K161" i="17"/>
  <c r="L161" i="17"/>
  <c r="N161" i="17"/>
  <c r="P161" i="17"/>
  <c r="Q161" i="17"/>
  <c r="S161" i="17"/>
  <c r="K162" i="17"/>
  <c r="L162" i="17"/>
  <c r="N162" i="17"/>
  <c r="P162" i="17"/>
  <c r="Q162" i="17"/>
  <c r="S162" i="17"/>
  <c r="K163" i="17"/>
  <c r="L163" i="17"/>
  <c r="N163" i="17"/>
  <c r="P163" i="17"/>
  <c r="Q163" i="17"/>
  <c r="S163" i="17"/>
  <c r="K164" i="17"/>
  <c r="L164" i="17"/>
  <c r="N164" i="17"/>
  <c r="P164" i="17"/>
  <c r="Q164" i="17"/>
  <c r="S164" i="17"/>
  <c r="K165" i="17"/>
  <c r="L165" i="17"/>
  <c r="N165" i="17"/>
  <c r="P165" i="17"/>
  <c r="Q165" i="17"/>
  <c r="S165" i="17"/>
  <c r="K166" i="17"/>
  <c r="L166" i="17"/>
  <c r="N166" i="17"/>
  <c r="P166" i="17"/>
  <c r="Q166" i="17"/>
  <c r="S166" i="17"/>
  <c r="K167" i="17"/>
  <c r="L167" i="17"/>
  <c r="N167" i="17"/>
  <c r="P167" i="17"/>
  <c r="Q167" i="17"/>
  <c r="S167" i="17"/>
  <c r="K168" i="17"/>
  <c r="L168" i="17"/>
  <c r="N168" i="17"/>
  <c r="P168" i="17"/>
  <c r="Q168" i="17"/>
  <c r="S168" i="17"/>
  <c r="K169" i="17"/>
  <c r="L169" i="17"/>
  <c r="N169" i="17"/>
  <c r="P169" i="17"/>
  <c r="Q169" i="17"/>
  <c r="S169" i="17"/>
  <c r="K170" i="17"/>
  <c r="L170" i="17"/>
  <c r="N170" i="17"/>
  <c r="P170" i="17"/>
  <c r="Q170" i="17"/>
  <c r="S170" i="17"/>
  <c r="K171" i="17"/>
  <c r="L171" i="17"/>
  <c r="N171" i="17"/>
  <c r="P171" i="17"/>
  <c r="Q171" i="17"/>
  <c r="S171" i="17"/>
  <c r="N147" i="17"/>
  <c r="L147" i="17"/>
  <c r="K147" i="17"/>
  <c r="P122" i="17"/>
  <c r="Q122" i="17"/>
  <c r="S122" i="17"/>
  <c r="K123" i="17"/>
  <c r="L123" i="17"/>
  <c r="N123" i="17"/>
  <c r="P123" i="17"/>
  <c r="Q123" i="17"/>
  <c r="S123" i="17"/>
  <c r="K124" i="17"/>
  <c r="L124" i="17"/>
  <c r="N124" i="17"/>
  <c r="P124" i="17"/>
  <c r="Q124" i="17"/>
  <c r="S124" i="17"/>
  <c r="K125" i="17"/>
  <c r="L125" i="17"/>
  <c r="N125" i="17"/>
  <c r="P125" i="17"/>
  <c r="Q125" i="17"/>
  <c r="S125" i="17"/>
  <c r="K126" i="17"/>
  <c r="L126" i="17"/>
  <c r="N126" i="17"/>
  <c r="P126" i="17"/>
  <c r="Q126" i="17"/>
  <c r="S126" i="17"/>
  <c r="K127" i="17"/>
  <c r="L127" i="17"/>
  <c r="N127" i="17"/>
  <c r="P127" i="17"/>
  <c r="Q127" i="17"/>
  <c r="S127" i="17"/>
  <c r="K128" i="17"/>
  <c r="L128" i="17"/>
  <c r="N128" i="17"/>
  <c r="P128" i="17"/>
  <c r="Q128" i="17"/>
  <c r="S128" i="17"/>
  <c r="K129" i="17"/>
  <c r="L129" i="17"/>
  <c r="N129" i="17"/>
  <c r="P129" i="17"/>
  <c r="Q129" i="17"/>
  <c r="S129" i="17"/>
  <c r="K130" i="17"/>
  <c r="L130" i="17"/>
  <c r="N130" i="17"/>
  <c r="P130" i="17"/>
  <c r="Q130" i="17"/>
  <c r="S130" i="17"/>
  <c r="K131" i="17"/>
  <c r="L131" i="17"/>
  <c r="N131" i="17"/>
  <c r="P131" i="17"/>
  <c r="Q131" i="17"/>
  <c r="S131" i="17"/>
  <c r="K132" i="17"/>
  <c r="L132" i="17"/>
  <c r="N132" i="17"/>
  <c r="P132" i="17"/>
  <c r="Q132" i="17"/>
  <c r="S132" i="17"/>
  <c r="K133" i="17"/>
  <c r="L133" i="17"/>
  <c r="N133" i="17"/>
  <c r="P133" i="17"/>
  <c r="Q133" i="17"/>
  <c r="S133" i="17"/>
  <c r="K134" i="17"/>
  <c r="L134" i="17"/>
  <c r="N134" i="17"/>
  <c r="P134" i="17"/>
  <c r="Q134" i="17"/>
  <c r="S134" i="17"/>
  <c r="K135" i="17"/>
  <c r="L135" i="17"/>
  <c r="N135" i="17"/>
  <c r="P135" i="17"/>
  <c r="Q135" i="17"/>
  <c r="S135" i="17"/>
  <c r="K136" i="17"/>
  <c r="L136" i="17"/>
  <c r="N136" i="17"/>
  <c r="P136" i="17"/>
  <c r="Q136" i="17"/>
  <c r="S136" i="17"/>
  <c r="K137" i="17"/>
  <c r="L137" i="17"/>
  <c r="N137" i="17"/>
  <c r="P137" i="17"/>
  <c r="Q137" i="17"/>
  <c r="S137" i="17"/>
  <c r="K138" i="17"/>
  <c r="L138" i="17"/>
  <c r="N138" i="17"/>
  <c r="P138" i="17"/>
  <c r="Q138" i="17"/>
  <c r="S138" i="17"/>
  <c r="K139" i="17"/>
  <c r="L139" i="17"/>
  <c r="N139" i="17"/>
  <c r="P139" i="17"/>
  <c r="Q139" i="17"/>
  <c r="S139" i="17"/>
  <c r="K140" i="17"/>
  <c r="L140" i="17"/>
  <c r="N140" i="17"/>
  <c r="P140" i="17"/>
  <c r="Q140" i="17"/>
  <c r="S140" i="17"/>
  <c r="K141" i="17"/>
  <c r="L141" i="17"/>
  <c r="N141" i="17"/>
  <c r="P141" i="17"/>
  <c r="Q141" i="17"/>
  <c r="S141" i="17"/>
  <c r="K142" i="17"/>
  <c r="L142" i="17"/>
  <c r="N142" i="17"/>
  <c r="P142" i="17"/>
  <c r="Q142" i="17"/>
  <c r="S142" i="17"/>
  <c r="K143" i="17"/>
  <c r="L143" i="17"/>
  <c r="N143" i="17"/>
  <c r="P143" i="17"/>
  <c r="Q143" i="17"/>
  <c r="S143" i="17"/>
  <c r="K144" i="17"/>
  <c r="L144" i="17"/>
  <c r="N144" i="17"/>
  <c r="P144" i="17"/>
  <c r="Q144" i="17"/>
  <c r="S144" i="17"/>
  <c r="K145" i="17"/>
  <c r="L145" i="17"/>
  <c r="N145" i="17"/>
  <c r="P145" i="17"/>
  <c r="Q145" i="17"/>
  <c r="S145" i="17"/>
  <c r="K146" i="17"/>
  <c r="L146" i="17"/>
  <c r="N146" i="17"/>
  <c r="P146" i="17"/>
  <c r="Q146" i="17"/>
  <c r="S146" i="17"/>
  <c r="N122" i="17"/>
  <c r="L122" i="17"/>
  <c r="K122" i="17"/>
  <c r="P97" i="17"/>
  <c r="Q97" i="17"/>
  <c r="S97" i="17"/>
  <c r="K98" i="17"/>
  <c r="L98" i="17"/>
  <c r="N98" i="17"/>
  <c r="P98" i="17"/>
  <c r="Q98" i="17"/>
  <c r="S98" i="17"/>
  <c r="K99" i="17"/>
  <c r="L99" i="17"/>
  <c r="N99" i="17"/>
  <c r="P99" i="17"/>
  <c r="Q99" i="17"/>
  <c r="S99" i="17"/>
  <c r="K100" i="17"/>
  <c r="L100" i="17"/>
  <c r="N100" i="17"/>
  <c r="P100" i="17"/>
  <c r="Q100" i="17"/>
  <c r="S100" i="17"/>
  <c r="K101" i="17"/>
  <c r="L101" i="17"/>
  <c r="N101" i="17"/>
  <c r="P101" i="17"/>
  <c r="Q101" i="17"/>
  <c r="S101" i="17"/>
  <c r="K102" i="17"/>
  <c r="L102" i="17"/>
  <c r="N102" i="17"/>
  <c r="P102" i="17"/>
  <c r="Q102" i="17"/>
  <c r="S102" i="17"/>
  <c r="K103" i="17"/>
  <c r="L103" i="17"/>
  <c r="N103" i="17"/>
  <c r="P103" i="17"/>
  <c r="Q103" i="17"/>
  <c r="S103" i="17"/>
  <c r="K104" i="17"/>
  <c r="L104" i="17"/>
  <c r="N104" i="17"/>
  <c r="P104" i="17"/>
  <c r="Q104" i="17"/>
  <c r="S104" i="17"/>
  <c r="K105" i="17"/>
  <c r="L105" i="17"/>
  <c r="N105" i="17"/>
  <c r="P105" i="17"/>
  <c r="Q105" i="17"/>
  <c r="S105" i="17"/>
  <c r="K106" i="17"/>
  <c r="L106" i="17"/>
  <c r="N106" i="17"/>
  <c r="P106" i="17"/>
  <c r="Q106" i="17"/>
  <c r="S106" i="17"/>
  <c r="K107" i="17"/>
  <c r="L107" i="17"/>
  <c r="N107" i="17"/>
  <c r="P107" i="17"/>
  <c r="Q107" i="17"/>
  <c r="S107" i="17"/>
  <c r="K108" i="17"/>
  <c r="L108" i="17"/>
  <c r="N108" i="17"/>
  <c r="P108" i="17"/>
  <c r="Q108" i="17"/>
  <c r="S108" i="17"/>
  <c r="K109" i="17"/>
  <c r="L109" i="17"/>
  <c r="N109" i="17"/>
  <c r="P109" i="17"/>
  <c r="Q109" i="17"/>
  <c r="S109" i="17"/>
  <c r="K110" i="17"/>
  <c r="L110" i="17"/>
  <c r="N110" i="17"/>
  <c r="P110" i="17"/>
  <c r="Q110" i="17"/>
  <c r="S110" i="17"/>
  <c r="K111" i="17"/>
  <c r="L111" i="17"/>
  <c r="N111" i="17"/>
  <c r="P111" i="17"/>
  <c r="Q111" i="17"/>
  <c r="S111" i="17"/>
  <c r="K112" i="17"/>
  <c r="L112" i="17"/>
  <c r="N112" i="17"/>
  <c r="P112" i="17"/>
  <c r="Q112" i="17"/>
  <c r="S112" i="17"/>
  <c r="K113" i="17"/>
  <c r="L113" i="17"/>
  <c r="N113" i="17"/>
  <c r="P113" i="17"/>
  <c r="Q113" i="17"/>
  <c r="S113" i="17"/>
  <c r="K114" i="17"/>
  <c r="L114" i="17"/>
  <c r="N114" i="17"/>
  <c r="P114" i="17"/>
  <c r="Q114" i="17"/>
  <c r="S114" i="17"/>
  <c r="K115" i="17"/>
  <c r="L115" i="17"/>
  <c r="N115" i="17"/>
  <c r="P115" i="17"/>
  <c r="Q115" i="17"/>
  <c r="S115" i="17"/>
  <c r="K116" i="17"/>
  <c r="L116" i="17"/>
  <c r="N116" i="17"/>
  <c r="P116" i="17"/>
  <c r="Q116" i="17"/>
  <c r="S116" i="17"/>
  <c r="K117" i="17"/>
  <c r="L117" i="17"/>
  <c r="N117" i="17"/>
  <c r="P117" i="17"/>
  <c r="Q117" i="17"/>
  <c r="S117" i="17"/>
  <c r="K118" i="17"/>
  <c r="L118" i="17"/>
  <c r="N118" i="17"/>
  <c r="P118" i="17"/>
  <c r="Q118" i="17"/>
  <c r="S118" i="17"/>
  <c r="K119" i="17"/>
  <c r="L119" i="17"/>
  <c r="N119" i="17"/>
  <c r="P119" i="17"/>
  <c r="Q119" i="17"/>
  <c r="S119" i="17"/>
  <c r="K120" i="17"/>
  <c r="L120" i="17"/>
  <c r="N120" i="17"/>
  <c r="P120" i="17"/>
  <c r="Q120" i="17"/>
  <c r="S120" i="17"/>
  <c r="K121" i="17"/>
  <c r="L121" i="17"/>
  <c r="N121" i="17"/>
  <c r="P121" i="17"/>
  <c r="Q121" i="17"/>
  <c r="S121" i="17"/>
  <c r="N97" i="17"/>
  <c r="L97" i="17"/>
  <c r="K97" i="17"/>
  <c r="P72" i="17"/>
  <c r="Q72" i="17"/>
  <c r="S72" i="17"/>
  <c r="K73" i="17"/>
  <c r="L73" i="17"/>
  <c r="N73" i="17"/>
  <c r="P73" i="17"/>
  <c r="Q73" i="17"/>
  <c r="S73" i="17"/>
  <c r="K74" i="17"/>
  <c r="L74" i="17"/>
  <c r="N74" i="17"/>
  <c r="P74" i="17"/>
  <c r="Q74" i="17"/>
  <c r="S74" i="17"/>
  <c r="K75" i="17"/>
  <c r="L75" i="17"/>
  <c r="N75" i="17"/>
  <c r="P75" i="17"/>
  <c r="Q75" i="17"/>
  <c r="S75" i="17"/>
  <c r="K76" i="17"/>
  <c r="L76" i="17"/>
  <c r="N76" i="17"/>
  <c r="P76" i="17"/>
  <c r="Q76" i="17"/>
  <c r="S76" i="17"/>
  <c r="K77" i="17"/>
  <c r="L77" i="17"/>
  <c r="N77" i="17"/>
  <c r="P77" i="17"/>
  <c r="Q77" i="17"/>
  <c r="S77" i="17"/>
  <c r="K78" i="17"/>
  <c r="L78" i="17"/>
  <c r="N78" i="17"/>
  <c r="P78" i="17"/>
  <c r="Q78" i="17"/>
  <c r="S78" i="17"/>
  <c r="K79" i="17"/>
  <c r="L79" i="17"/>
  <c r="N79" i="17"/>
  <c r="P79" i="17"/>
  <c r="Q79" i="17"/>
  <c r="S79" i="17"/>
  <c r="K80" i="17"/>
  <c r="L80" i="17"/>
  <c r="N80" i="17"/>
  <c r="P80" i="17"/>
  <c r="Q80" i="17"/>
  <c r="S80" i="17"/>
  <c r="K81" i="17"/>
  <c r="L81" i="17"/>
  <c r="N81" i="17"/>
  <c r="P81" i="17"/>
  <c r="Q81" i="17"/>
  <c r="S81" i="17"/>
  <c r="K82" i="17"/>
  <c r="L82" i="17"/>
  <c r="N82" i="17"/>
  <c r="P82" i="17"/>
  <c r="Q82" i="17"/>
  <c r="S82" i="17"/>
  <c r="K83" i="17"/>
  <c r="L83" i="17"/>
  <c r="N83" i="17"/>
  <c r="P83" i="17"/>
  <c r="Q83" i="17"/>
  <c r="S83" i="17"/>
  <c r="K84" i="17"/>
  <c r="L84" i="17"/>
  <c r="N84" i="17"/>
  <c r="P84" i="17"/>
  <c r="Q84" i="17"/>
  <c r="S84" i="17"/>
  <c r="K85" i="17"/>
  <c r="L85" i="17"/>
  <c r="N85" i="17"/>
  <c r="P85" i="17"/>
  <c r="Q85" i="17"/>
  <c r="S85" i="17"/>
  <c r="K86" i="17"/>
  <c r="L86" i="17"/>
  <c r="N86" i="17"/>
  <c r="P86" i="17"/>
  <c r="Q86" i="17"/>
  <c r="S86" i="17"/>
  <c r="K87" i="17"/>
  <c r="L87" i="17"/>
  <c r="N87" i="17"/>
  <c r="P87" i="17"/>
  <c r="Q87" i="17"/>
  <c r="S87" i="17"/>
  <c r="K88" i="17"/>
  <c r="L88" i="17"/>
  <c r="N88" i="17"/>
  <c r="P88" i="17"/>
  <c r="Q88" i="17"/>
  <c r="S88" i="17"/>
  <c r="K89" i="17"/>
  <c r="L89" i="17"/>
  <c r="N89" i="17"/>
  <c r="P89" i="17"/>
  <c r="Q89" i="17"/>
  <c r="S89" i="17"/>
  <c r="K90" i="17"/>
  <c r="L90" i="17"/>
  <c r="N90" i="17"/>
  <c r="P90" i="17"/>
  <c r="Q90" i="17"/>
  <c r="S90" i="17"/>
  <c r="K91" i="17"/>
  <c r="L91" i="17"/>
  <c r="N91" i="17"/>
  <c r="P91" i="17"/>
  <c r="Q91" i="17"/>
  <c r="S91" i="17"/>
  <c r="K92" i="17"/>
  <c r="L92" i="17"/>
  <c r="N92" i="17"/>
  <c r="P92" i="17"/>
  <c r="Q92" i="17"/>
  <c r="S92" i="17"/>
  <c r="K93" i="17"/>
  <c r="L93" i="17"/>
  <c r="N93" i="17"/>
  <c r="P93" i="17"/>
  <c r="Q93" i="17"/>
  <c r="S93" i="17"/>
  <c r="K94" i="17"/>
  <c r="L94" i="17"/>
  <c r="N94" i="17"/>
  <c r="P94" i="17"/>
  <c r="Q94" i="17"/>
  <c r="S94" i="17"/>
  <c r="K95" i="17"/>
  <c r="L95" i="17"/>
  <c r="N95" i="17"/>
  <c r="P95" i="17"/>
  <c r="Q95" i="17"/>
  <c r="S95" i="17"/>
  <c r="K96" i="17"/>
  <c r="L96" i="17"/>
  <c r="N96" i="17"/>
  <c r="P96" i="17"/>
  <c r="Q96" i="17"/>
  <c r="S96" i="17"/>
  <c r="N72" i="17"/>
  <c r="L72" i="17"/>
  <c r="K72" i="17"/>
  <c r="K69" i="17"/>
  <c r="L69" i="17"/>
  <c r="N69" i="17"/>
  <c r="P69" i="17"/>
  <c r="Q69" i="17"/>
  <c r="S69" i="17"/>
  <c r="K70" i="17"/>
  <c r="L70" i="17"/>
  <c r="N70" i="17"/>
  <c r="P70" i="17"/>
  <c r="Q70" i="17"/>
  <c r="S70" i="17"/>
  <c r="K71" i="17"/>
  <c r="L71" i="17"/>
  <c r="N71" i="17"/>
  <c r="P71" i="17"/>
  <c r="Q71" i="17"/>
  <c r="S71" i="17"/>
  <c r="P66" i="17"/>
  <c r="Q66" i="17"/>
  <c r="S66" i="17"/>
  <c r="K67" i="17"/>
  <c r="L67" i="17"/>
  <c r="N67" i="17"/>
  <c r="P67" i="17"/>
  <c r="Q67" i="17"/>
  <c r="S67" i="17"/>
  <c r="K68" i="17"/>
  <c r="L68" i="17"/>
  <c r="N68" i="17"/>
  <c r="P68" i="17"/>
  <c r="Q68" i="17"/>
  <c r="S68" i="17"/>
  <c r="P47" i="17"/>
  <c r="Q47" i="17"/>
  <c r="S47" i="17"/>
  <c r="K48" i="17"/>
  <c r="L48" i="17"/>
  <c r="N48" i="17"/>
  <c r="P48" i="17"/>
  <c r="Q48" i="17"/>
  <c r="S48" i="17"/>
  <c r="K49" i="17"/>
  <c r="L49" i="17"/>
  <c r="N49" i="17"/>
  <c r="P49" i="17"/>
  <c r="Q49" i="17"/>
  <c r="S49" i="17"/>
  <c r="K50" i="17"/>
  <c r="L50" i="17"/>
  <c r="N50" i="17"/>
  <c r="P50" i="17"/>
  <c r="Q50" i="17"/>
  <c r="S50" i="17"/>
  <c r="K51" i="17"/>
  <c r="L51" i="17"/>
  <c r="N51" i="17"/>
  <c r="P51" i="17"/>
  <c r="Q51" i="17"/>
  <c r="S51" i="17"/>
  <c r="K52" i="17"/>
  <c r="L52" i="17"/>
  <c r="N52" i="17"/>
  <c r="P52" i="17"/>
  <c r="Q52" i="17"/>
  <c r="S52" i="17"/>
  <c r="K53" i="17"/>
  <c r="L53" i="17"/>
  <c r="N53" i="17"/>
  <c r="P53" i="17"/>
  <c r="Q53" i="17"/>
  <c r="S53" i="17"/>
  <c r="K54" i="17"/>
  <c r="L54" i="17"/>
  <c r="N54" i="17"/>
  <c r="P54" i="17"/>
  <c r="Q54" i="17"/>
  <c r="S54" i="17"/>
  <c r="K55" i="17"/>
  <c r="L55" i="17"/>
  <c r="N55" i="17"/>
  <c r="P55" i="17"/>
  <c r="Q55" i="17"/>
  <c r="S55" i="17"/>
  <c r="K56" i="17"/>
  <c r="L56" i="17"/>
  <c r="N56" i="17"/>
  <c r="P56" i="17"/>
  <c r="Q56" i="17"/>
  <c r="S56" i="17"/>
  <c r="K57" i="17"/>
  <c r="L57" i="17"/>
  <c r="N57" i="17"/>
  <c r="P57" i="17"/>
  <c r="Q57" i="17"/>
  <c r="S57" i="17"/>
  <c r="K58" i="17"/>
  <c r="L58" i="17"/>
  <c r="N58" i="17"/>
  <c r="P58" i="17"/>
  <c r="Q58" i="17"/>
  <c r="S58" i="17"/>
  <c r="K59" i="17"/>
  <c r="L59" i="17"/>
  <c r="N59" i="17"/>
  <c r="P59" i="17"/>
  <c r="Q59" i="17"/>
  <c r="S59" i="17"/>
  <c r="K60" i="17"/>
  <c r="L60" i="17"/>
  <c r="N60" i="17"/>
  <c r="P60" i="17"/>
  <c r="Q60" i="17"/>
  <c r="S60" i="17"/>
  <c r="K61" i="17"/>
  <c r="L61" i="17"/>
  <c r="N61" i="17"/>
  <c r="P61" i="17"/>
  <c r="Q61" i="17"/>
  <c r="S61" i="17"/>
  <c r="K62" i="17"/>
  <c r="L62" i="17"/>
  <c r="N62" i="17"/>
  <c r="P62" i="17"/>
  <c r="Q62" i="17"/>
  <c r="S62" i="17"/>
  <c r="K63" i="17"/>
  <c r="L63" i="17"/>
  <c r="N63" i="17"/>
  <c r="P63" i="17"/>
  <c r="Q63" i="17"/>
  <c r="S63" i="17"/>
  <c r="K64" i="17"/>
  <c r="L64" i="17"/>
  <c r="N64" i="17"/>
  <c r="P64" i="17"/>
  <c r="Q64" i="17"/>
  <c r="S64" i="17"/>
  <c r="K65" i="17"/>
  <c r="L65" i="17"/>
  <c r="N65" i="17"/>
  <c r="P65" i="17"/>
  <c r="Q65" i="17"/>
  <c r="S65" i="17"/>
  <c r="K66" i="17"/>
  <c r="L66" i="17"/>
  <c r="N66" i="17"/>
  <c r="N47" i="17"/>
  <c r="L47" i="17"/>
  <c r="K47" i="17"/>
  <c r="K46" i="17"/>
  <c r="L46" i="17"/>
  <c r="N46" i="17"/>
  <c r="P46" i="17"/>
  <c r="Q46" i="17"/>
  <c r="S46" i="17"/>
  <c r="K40" i="17"/>
  <c r="L40" i="17"/>
  <c r="N40" i="17"/>
  <c r="P40" i="17"/>
  <c r="Q40" i="17"/>
  <c r="S40" i="17"/>
  <c r="K41" i="17"/>
  <c r="L41" i="17"/>
  <c r="N41" i="17"/>
  <c r="P41" i="17"/>
  <c r="Q41" i="17"/>
  <c r="S41" i="17"/>
  <c r="K42" i="17"/>
  <c r="L42" i="17"/>
  <c r="N42" i="17"/>
  <c r="P42" i="17"/>
  <c r="Q42" i="17"/>
  <c r="S42" i="17"/>
  <c r="K43" i="17"/>
  <c r="L43" i="17"/>
  <c r="N43" i="17"/>
  <c r="P43" i="17"/>
  <c r="Q43" i="17"/>
  <c r="S43" i="17"/>
  <c r="K44" i="17"/>
  <c r="L44" i="17"/>
  <c r="N44" i="17"/>
  <c r="P44" i="17"/>
  <c r="Q44" i="17"/>
  <c r="S44" i="17"/>
  <c r="K45" i="17"/>
  <c r="L45" i="17"/>
  <c r="N45" i="17"/>
  <c r="P45" i="17"/>
  <c r="Q45" i="17"/>
  <c r="S45" i="17"/>
  <c r="P22" i="17"/>
  <c r="Q22" i="17"/>
  <c r="S22" i="17"/>
  <c r="K23" i="17"/>
  <c r="L23" i="17"/>
  <c r="N23" i="17"/>
  <c r="P23" i="17"/>
  <c r="Q23" i="17"/>
  <c r="S23" i="17"/>
  <c r="K24" i="17"/>
  <c r="L24" i="17"/>
  <c r="N24" i="17"/>
  <c r="P24" i="17"/>
  <c r="Q24" i="17"/>
  <c r="S24" i="17"/>
  <c r="K25" i="17"/>
  <c r="L25" i="17"/>
  <c r="N25" i="17"/>
  <c r="P25" i="17"/>
  <c r="Q25" i="17"/>
  <c r="S25" i="17"/>
  <c r="K26" i="17"/>
  <c r="L26" i="17"/>
  <c r="N26" i="17"/>
  <c r="P26" i="17"/>
  <c r="Q26" i="17"/>
  <c r="S26" i="17"/>
  <c r="K27" i="17"/>
  <c r="L27" i="17"/>
  <c r="N27" i="17"/>
  <c r="P27" i="17"/>
  <c r="Q27" i="17"/>
  <c r="S27" i="17"/>
  <c r="K28" i="17"/>
  <c r="L28" i="17"/>
  <c r="N28" i="17"/>
  <c r="P28" i="17"/>
  <c r="Q28" i="17"/>
  <c r="S28" i="17"/>
  <c r="K29" i="17"/>
  <c r="L29" i="17"/>
  <c r="N29" i="17"/>
  <c r="P29" i="17"/>
  <c r="Q29" i="17"/>
  <c r="S29" i="17"/>
  <c r="K30" i="17"/>
  <c r="L30" i="17"/>
  <c r="N30" i="17"/>
  <c r="P30" i="17"/>
  <c r="Q30" i="17"/>
  <c r="S30" i="17"/>
  <c r="K31" i="17"/>
  <c r="L31" i="17"/>
  <c r="N31" i="17"/>
  <c r="P31" i="17"/>
  <c r="Q31" i="17"/>
  <c r="S31" i="17"/>
  <c r="K32" i="17"/>
  <c r="L32" i="17"/>
  <c r="N32" i="17"/>
  <c r="P32" i="17"/>
  <c r="Q32" i="17"/>
  <c r="S32" i="17"/>
  <c r="K33" i="17"/>
  <c r="L33" i="17"/>
  <c r="N33" i="17"/>
  <c r="P33" i="17"/>
  <c r="Q33" i="17"/>
  <c r="S33" i="17"/>
  <c r="K34" i="17"/>
  <c r="L34" i="17"/>
  <c r="N34" i="17"/>
  <c r="P34" i="17"/>
  <c r="Q34" i="17"/>
  <c r="S34" i="17"/>
  <c r="K35" i="17"/>
  <c r="L35" i="17"/>
  <c r="N35" i="17"/>
  <c r="P35" i="17"/>
  <c r="Q35" i="17"/>
  <c r="S35" i="17"/>
  <c r="K36" i="17"/>
  <c r="L36" i="17"/>
  <c r="N36" i="17"/>
  <c r="P36" i="17"/>
  <c r="Q36" i="17"/>
  <c r="S36" i="17"/>
  <c r="K37" i="17"/>
  <c r="L37" i="17"/>
  <c r="N37" i="17"/>
  <c r="P37" i="17"/>
  <c r="Q37" i="17"/>
  <c r="S37" i="17"/>
  <c r="K38" i="17"/>
  <c r="L38" i="17"/>
  <c r="N38" i="17"/>
  <c r="P38" i="17"/>
  <c r="Q38" i="17"/>
  <c r="S38" i="17"/>
  <c r="K39" i="17"/>
  <c r="L39" i="17"/>
  <c r="N39" i="17"/>
  <c r="P39" i="17"/>
  <c r="Q39" i="17"/>
  <c r="S39" i="17"/>
  <c r="N22" i="17"/>
  <c r="L22" i="17"/>
  <c r="K22" i="17"/>
  <c r="P18" i="17"/>
  <c r="Q18" i="17"/>
  <c r="S18" i="17"/>
  <c r="K19" i="17"/>
  <c r="L19" i="17"/>
  <c r="N19" i="17"/>
  <c r="P19" i="17"/>
  <c r="Q19" i="17"/>
  <c r="S19" i="17"/>
  <c r="K20" i="17"/>
  <c r="L20" i="17"/>
  <c r="N20" i="17"/>
  <c r="P20" i="17"/>
  <c r="Q20" i="17"/>
  <c r="S20" i="17"/>
  <c r="K21" i="17"/>
  <c r="L21" i="17"/>
  <c r="N21" i="17"/>
  <c r="P21" i="17"/>
  <c r="Q21" i="17"/>
  <c r="S21" i="17"/>
  <c r="K3" i="17"/>
  <c r="L3" i="17"/>
  <c r="N3" i="17"/>
  <c r="P3" i="17"/>
  <c r="Q3" i="17"/>
  <c r="S3" i="17"/>
  <c r="K4" i="17"/>
  <c r="L4" i="17"/>
  <c r="N4" i="17"/>
  <c r="P4" i="17"/>
  <c r="Q4" i="17"/>
  <c r="S4" i="17"/>
  <c r="K5" i="17"/>
  <c r="L5" i="17"/>
  <c r="N5" i="17"/>
  <c r="P5" i="17"/>
  <c r="Q5" i="17"/>
  <c r="S5" i="17"/>
  <c r="K6" i="17"/>
  <c r="L6" i="17"/>
  <c r="N6" i="17"/>
  <c r="P6" i="17"/>
  <c r="Q6" i="17"/>
  <c r="S6" i="17"/>
  <c r="K7" i="17"/>
  <c r="L7" i="17"/>
  <c r="N7" i="17"/>
  <c r="P7" i="17"/>
  <c r="Q7" i="17"/>
  <c r="S7" i="17"/>
  <c r="K8" i="17"/>
  <c r="L8" i="17"/>
  <c r="N8" i="17"/>
  <c r="P8" i="17"/>
  <c r="Q8" i="17"/>
  <c r="S8" i="17"/>
  <c r="K9" i="17"/>
  <c r="L9" i="17"/>
  <c r="N9" i="17"/>
  <c r="P9" i="17"/>
  <c r="Q9" i="17"/>
  <c r="S9" i="17"/>
  <c r="K10" i="17"/>
  <c r="L10" i="17"/>
  <c r="N10" i="17"/>
  <c r="P10" i="17"/>
  <c r="Q10" i="17"/>
  <c r="S10" i="17"/>
  <c r="K11" i="17"/>
  <c r="L11" i="17"/>
  <c r="N11" i="17"/>
  <c r="P11" i="17"/>
  <c r="Q11" i="17"/>
  <c r="S11" i="17"/>
  <c r="K12" i="17"/>
  <c r="L12" i="17"/>
  <c r="N12" i="17"/>
  <c r="P12" i="17"/>
  <c r="Q12" i="17"/>
  <c r="S12" i="17"/>
  <c r="K13" i="17"/>
  <c r="L13" i="17"/>
  <c r="N13" i="17"/>
  <c r="P13" i="17"/>
  <c r="Q13" i="17"/>
  <c r="S13" i="17"/>
  <c r="K14" i="17"/>
  <c r="L14" i="17"/>
  <c r="N14" i="17"/>
  <c r="P14" i="17"/>
  <c r="Q14" i="17"/>
  <c r="S14" i="17"/>
  <c r="K15" i="17"/>
  <c r="L15" i="17"/>
  <c r="N15" i="17"/>
  <c r="P15" i="17"/>
  <c r="Q15" i="17"/>
  <c r="S15" i="17"/>
  <c r="K16" i="17"/>
  <c r="L16" i="17"/>
  <c r="N16" i="17"/>
  <c r="P16" i="17"/>
  <c r="Q16" i="17"/>
  <c r="S16" i="17"/>
  <c r="K17" i="17"/>
  <c r="L17" i="17"/>
  <c r="N17" i="17"/>
  <c r="P17" i="17"/>
  <c r="Q17" i="17"/>
  <c r="S17" i="17"/>
  <c r="K18" i="17"/>
  <c r="L18" i="17"/>
  <c r="N18" i="17"/>
  <c r="S2" i="17"/>
  <c r="Q2" i="17"/>
  <c r="P2" i="17"/>
  <c r="N2" i="17"/>
  <c r="L2" i="17"/>
  <c r="K2" i="17"/>
  <c r="R22" i="17"/>
  <c r="M13" i="17"/>
  <c r="R23" i="17"/>
  <c r="R24" i="17"/>
  <c r="D28" i="17"/>
  <c r="R25" i="17"/>
  <c r="I30" i="17"/>
  <c r="A325" i="19" s="1"/>
  <c r="R26" i="17"/>
  <c r="R27" i="17"/>
  <c r="M18" i="17"/>
  <c r="R28" i="17"/>
  <c r="D36" i="17"/>
  <c r="R29" i="17"/>
  <c r="R30" i="17"/>
  <c r="D40" i="17"/>
  <c r="R31" i="17"/>
  <c r="R32" i="17"/>
  <c r="D44" i="17"/>
  <c r="R33" i="17"/>
  <c r="I46" i="17"/>
  <c r="A341" i="19" s="1"/>
  <c r="R47" i="17"/>
  <c r="R35" i="17"/>
  <c r="E50" i="17"/>
  <c r="R49" i="17"/>
  <c r="R37" i="17"/>
  <c r="E56" i="17"/>
  <c r="R39" i="17"/>
  <c r="E58" i="17"/>
  <c r="R40" i="17"/>
  <c r="E60" i="17"/>
  <c r="R41" i="17"/>
  <c r="D62" i="17"/>
  <c r="R42" i="17"/>
  <c r="R55" i="17"/>
  <c r="R56" i="17"/>
  <c r="R46" i="17"/>
  <c r="M74" i="17"/>
  <c r="M62" i="17"/>
  <c r="I78" i="17"/>
  <c r="A373" i="19" s="1"/>
  <c r="E80" i="17"/>
  <c r="M64" i="17"/>
  <c r="D82" i="17"/>
  <c r="I84" i="17"/>
  <c r="A379" i="19" s="1"/>
  <c r="M66" i="17"/>
  <c r="B88" i="17"/>
  <c r="A88" i="19" s="1"/>
  <c r="M68" i="17"/>
  <c r="M81" i="17"/>
  <c r="M69" i="17"/>
  <c r="D92" i="17"/>
  <c r="M70" i="17"/>
  <c r="D94" i="17"/>
  <c r="M71" i="17"/>
  <c r="M84" i="17"/>
  <c r="R97" i="17"/>
  <c r="R98" i="17"/>
  <c r="M99" i="17"/>
  <c r="R99" i="17"/>
  <c r="M100" i="17"/>
  <c r="R100" i="17"/>
  <c r="M101" i="17"/>
  <c r="E106" i="17"/>
  <c r="M102" i="17"/>
  <c r="D108" i="17"/>
  <c r="E110" i="17"/>
  <c r="M104" i="17"/>
  <c r="D112" i="17"/>
  <c r="M105" i="17"/>
  <c r="M93" i="17"/>
  <c r="D116" i="17"/>
  <c r="M107" i="17"/>
  <c r="E118" i="17"/>
  <c r="E120" i="17"/>
  <c r="I121" i="17"/>
  <c r="A416" i="19" s="1"/>
  <c r="D122" i="17"/>
  <c r="M110" i="17"/>
  <c r="B124" i="17"/>
  <c r="A124" i="19" s="1"/>
  <c r="M111" i="17"/>
  <c r="E126" i="17"/>
  <c r="M112" i="17"/>
  <c r="R112" i="17"/>
  <c r="M113" i="17"/>
  <c r="I130" i="17"/>
  <c r="A425" i="19" s="1"/>
  <c r="M114" i="17"/>
  <c r="I132" i="17"/>
  <c r="A427" i="19" s="1"/>
  <c r="M115" i="17"/>
  <c r="E134" i="17"/>
  <c r="M116" i="17"/>
  <c r="D136" i="17"/>
  <c r="B138" i="17"/>
  <c r="A138" i="19" s="1"/>
  <c r="M118" i="17"/>
  <c r="D140" i="17"/>
  <c r="M119" i="17"/>
  <c r="E142" i="17"/>
  <c r="M120" i="17"/>
  <c r="E144" i="17"/>
  <c r="M121" i="17"/>
  <c r="R121" i="17"/>
  <c r="R134" i="17"/>
  <c r="B148" i="17"/>
  <c r="A148" i="19" s="1"/>
  <c r="M136" i="17"/>
  <c r="B152" i="17"/>
  <c r="A152" i="19" s="1"/>
  <c r="R137" i="17"/>
  <c r="M138" i="17"/>
  <c r="R138" i="17"/>
  <c r="I156" i="17"/>
  <c r="A451" i="19" s="1"/>
  <c r="M140" i="17"/>
  <c r="E160" i="17"/>
  <c r="R141" i="17"/>
  <c r="M142" i="17"/>
  <c r="I164" i="17"/>
  <c r="A459" i="19" s="1"/>
  <c r="R156" i="17"/>
  <c r="E168" i="17"/>
  <c r="R145" i="17"/>
  <c r="D170" i="17"/>
  <c r="R146" i="17"/>
  <c r="C295" i="17"/>
  <c r="C296" i="17"/>
  <c r="C273" i="17"/>
  <c r="B274" i="17"/>
  <c r="A274" i="19" s="1"/>
  <c r="C274" i="17"/>
  <c r="C275" i="17"/>
  <c r="B276" i="17"/>
  <c r="A276" i="19" s="1"/>
  <c r="C276" i="17"/>
  <c r="C277" i="17"/>
  <c r="B278" i="17"/>
  <c r="A278" i="19" s="1"/>
  <c r="C278" i="17"/>
  <c r="C279" i="17"/>
  <c r="C280" i="17"/>
  <c r="B281" i="17"/>
  <c r="A281" i="19" s="1"/>
  <c r="C281" i="17"/>
  <c r="C282" i="17"/>
  <c r="C283" i="17"/>
  <c r="B284" i="17"/>
  <c r="A284" i="19" s="1"/>
  <c r="C284" i="17"/>
  <c r="C285" i="17"/>
  <c r="B286" i="17"/>
  <c r="A286" i="19" s="1"/>
  <c r="C286" i="17"/>
  <c r="C287" i="17"/>
  <c r="C288" i="17"/>
  <c r="C289" i="17"/>
  <c r="B290" i="17"/>
  <c r="A290" i="19" s="1"/>
  <c r="C290" i="17"/>
  <c r="C291" i="17"/>
  <c r="B292" i="17"/>
  <c r="A292" i="19" s="1"/>
  <c r="C292" i="17"/>
  <c r="C293" i="17"/>
  <c r="B294" i="17"/>
  <c r="A294" i="19" s="1"/>
  <c r="C294" i="17"/>
  <c r="C272" i="17"/>
  <c r="C248" i="17"/>
  <c r="C249" i="17"/>
  <c r="B250" i="17"/>
  <c r="A250" i="19" s="1"/>
  <c r="C250" i="17"/>
  <c r="D251" i="17"/>
  <c r="C251" i="17"/>
  <c r="C252" i="17"/>
  <c r="B253" i="17"/>
  <c r="A253" i="19" s="1"/>
  <c r="C253" i="17"/>
  <c r="D254" i="17"/>
  <c r="C254" i="17"/>
  <c r="D255" i="17"/>
  <c r="C255" i="17"/>
  <c r="C256" i="17"/>
  <c r="B257" i="17"/>
  <c r="A257" i="19" s="1"/>
  <c r="C257" i="17"/>
  <c r="C258" i="17"/>
  <c r="D259" i="17"/>
  <c r="C259" i="17"/>
  <c r="B260" i="17"/>
  <c r="A260" i="19" s="1"/>
  <c r="C260" i="17"/>
  <c r="C261" i="17"/>
  <c r="D262" i="17"/>
  <c r="C262" i="17"/>
  <c r="C263" i="17"/>
  <c r="C264" i="17"/>
  <c r="B265" i="17"/>
  <c r="A265" i="19" s="1"/>
  <c r="C265" i="17"/>
  <c r="C266" i="17"/>
  <c r="C267" i="17"/>
  <c r="B268" i="17"/>
  <c r="A268" i="19" s="1"/>
  <c r="C268" i="17"/>
  <c r="C269" i="17"/>
  <c r="D270" i="17"/>
  <c r="C270" i="17"/>
  <c r="C271" i="17"/>
  <c r="C247" i="17"/>
  <c r="B245" i="17"/>
  <c r="A245" i="19" s="1"/>
  <c r="B246" i="17"/>
  <c r="A246" i="19" s="1"/>
  <c r="B223" i="17"/>
  <c r="A223" i="19" s="1"/>
  <c r="C223" i="17"/>
  <c r="D224" i="17"/>
  <c r="C224" i="17"/>
  <c r="C225" i="17"/>
  <c r="D226" i="17"/>
  <c r="C226" i="17"/>
  <c r="B227" i="17"/>
  <c r="A227" i="19" s="1"/>
  <c r="C227" i="17"/>
  <c r="B228" i="17"/>
  <c r="A228" i="19" s="1"/>
  <c r="C228" i="17"/>
  <c r="B229" i="17"/>
  <c r="A229" i="19" s="1"/>
  <c r="C229" i="17"/>
  <c r="C230" i="17"/>
  <c r="B231" i="17"/>
  <c r="A231" i="19" s="1"/>
  <c r="C231" i="17"/>
  <c r="B232" i="17"/>
  <c r="A232" i="19" s="1"/>
  <c r="C232" i="17"/>
  <c r="B233" i="17"/>
  <c r="A233" i="19" s="1"/>
  <c r="C233" i="17"/>
  <c r="D234" i="17"/>
  <c r="C234" i="17"/>
  <c r="B235" i="17"/>
  <c r="A235" i="19" s="1"/>
  <c r="C235" i="17"/>
  <c r="D236" i="17"/>
  <c r="C236" i="17"/>
  <c r="B237" i="17"/>
  <c r="A237" i="19" s="1"/>
  <c r="C237" i="17"/>
  <c r="C238" i="17"/>
  <c r="C239" i="17"/>
  <c r="D240" i="17"/>
  <c r="C240" i="17"/>
  <c r="C241" i="17"/>
  <c r="D242" i="17"/>
  <c r="C242" i="17"/>
  <c r="B243" i="17"/>
  <c r="A243" i="19" s="1"/>
  <c r="C243" i="17"/>
  <c r="B244" i="17"/>
  <c r="A244" i="19" s="1"/>
  <c r="C244" i="17"/>
  <c r="C245" i="17"/>
  <c r="C246" i="17"/>
  <c r="B222" i="17"/>
  <c r="A222" i="19" s="1"/>
  <c r="C222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197" i="17"/>
  <c r="C148" i="17"/>
  <c r="C149" i="17"/>
  <c r="C150" i="17"/>
  <c r="C151" i="17"/>
  <c r="C152" i="17"/>
  <c r="C153" i="17"/>
  <c r="C154" i="17"/>
  <c r="C155" i="17"/>
  <c r="C156" i="17"/>
  <c r="C157" i="17"/>
  <c r="C158" i="17"/>
  <c r="E158" i="17"/>
  <c r="C159" i="17"/>
  <c r="C160" i="17"/>
  <c r="C161" i="17"/>
  <c r="C162" i="17"/>
  <c r="C163" i="17"/>
  <c r="C164" i="17"/>
  <c r="C165" i="17"/>
  <c r="D165" i="17"/>
  <c r="C166" i="17"/>
  <c r="E166" i="17"/>
  <c r="C167" i="17"/>
  <c r="C168" i="17"/>
  <c r="C169" i="17"/>
  <c r="C170" i="17"/>
  <c r="C171" i="17"/>
  <c r="C147" i="17"/>
  <c r="B147" i="17"/>
  <c r="A147" i="19" s="1"/>
  <c r="C123" i="17"/>
  <c r="C124" i="17"/>
  <c r="C125" i="17"/>
  <c r="C126" i="17"/>
  <c r="C127" i="17"/>
  <c r="C128" i="17"/>
  <c r="B129" i="17"/>
  <c r="A129" i="19" s="1"/>
  <c r="C129" i="17"/>
  <c r="C130" i="17"/>
  <c r="C131" i="17"/>
  <c r="C132" i="17"/>
  <c r="C133" i="17"/>
  <c r="C134" i="17"/>
  <c r="C135" i="17"/>
  <c r="E135" i="17"/>
  <c r="C136" i="17"/>
  <c r="C137" i="17"/>
  <c r="C138" i="17"/>
  <c r="C139" i="17"/>
  <c r="C140" i="17"/>
  <c r="B141" i="17"/>
  <c r="A141" i="19" s="1"/>
  <c r="C141" i="17"/>
  <c r="C142" i="17"/>
  <c r="C143" i="17"/>
  <c r="C144" i="17"/>
  <c r="C145" i="17"/>
  <c r="C146" i="17"/>
  <c r="C122" i="17"/>
  <c r="C98" i="17"/>
  <c r="C99" i="17"/>
  <c r="C100" i="17"/>
  <c r="B101" i="17"/>
  <c r="A101" i="19" s="1"/>
  <c r="C101" i="17"/>
  <c r="I101" i="17"/>
  <c r="A396" i="19" s="1"/>
  <c r="C102" i="17"/>
  <c r="C103" i="17"/>
  <c r="C104" i="17"/>
  <c r="C105" i="17"/>
  <c r="C106" i="17"/>
  <c r="C107" i="17"/>
  <c r="C108" i="17"/>
  <c r="C109" i="17"/>
  <c r="I109" i="17"/>
  <c r="A404" i="19" s="1"/>
  <c r="C110" i="17"/>
  <c r="C111" i="17"/>
  <c r="C112" i="17"/>
  <c r="C113" i="17"/>
  <c r="I113" i="17"/>
  <c r="A408" i="19" s="1"/>
  <c r="C114" i="17"/>
  <c r="C115" i="17"/>
  <c r="C116" i="17"/>
  <c r="C117" i="17"/>
  <c r="C118" i="17"/>
  <c r="C119" i="17"/>
  <c r="C120" i="17"/>
  <c r="C121" i="17"/>
  <c r="C97" i="17"/>
  <c r="C73" i="17"/>
  <c r="D73" i="17"/>
  <c r="C74" i="17"/>
  <c r="C75" i="17"/>
  <c r="C76" i="17"/>
  <c r="B77" i="17"/>
  <c r="A77" i="19" s="1"/>
  <c r="C77" i="17"/>
  <c r="D77" i="17"/>
  <c r="C78" i="17"/>
  <c r="C79" i="17"/>
  <c r="C80" i="17"/>
  <c r="B81" i="17"/>
  <c r="A81" i="19" s="1"/>
  <c r="C81" i="17"/>
  <c r="E81" i="17"/>
  <c r="C82" i="17"/>
  <c r="C83" i="17"/>
  <c r="C84" i="17"/>
  <c r="B85" i="17"/>
  <c r="A85" i="19" s="1"/>
  <c r="C85" i="17"/>
  <c r="D85" i="17"/>
  <c r="I85" i="17"/>
  <c r="A380" i="19" s="1"/>
  <c r="C86" i="17"/>
  <c r="C87" i="17"/>
  <c r="C88" i="17"/>
  <c r="C89" i="17"/>
  <c r="D89" i="17"/>
  <c r="C90" i="17"/>
  <c r="C91" i="17"/>
  <c r="D91" i="17"/>
  <c r="I91" i="17"/>
  <c r="A386" i="19" s="1"/>
  <c r="C92" i="17"/>
  <c r="B93" i="17"/>
  <c r="A93" i="19" s="1"/>
  <c r="C93" i="17"/>
  <c r="D93" i="17"/>
  <c r="C94" i="17"/>
  <c r="C95" i="17"/>
  <c r="E95" i="17"/>
  <c r="C96" i="17"/>
  <c r="C72" i="17"/>
  <c r="B71" i="17"/>
  <c r="A71" i="19" s="1"/>
  <c r="C71" i="17"/>
  <c r="I71" i="17"/>
  <c r="A366" i="19" s="1"/>
  <c r="C48" i="17"/>
  <c r="C49" i="17"/>
  <c r="D49" i="17"/>
  <c r="E49" i="17"/>
  <c r="C50" i="17"/>
  <c r="C51" i="17"/>
  <c r="C52" i="17"/>
  <c r="C53" i="17"/>
  <c r="D53" i="17"/>
  <c r="E53" i="17"/>
  <c r="C54" i="17"/>
  <c r="C55" i="17"/>
  <c r="I55" i="17"/>
  <c r="A350" i="19" s="1"/>
  <c r="C56" i="17"/>
  <c r="C57" i="17"/>
  <c r="D57" i="17"/>
  <c r="E57" i="17"/>
  <c r="C58" i="17"/>
  <c r="B59" i="17"/>
  <c r="A59" i="19" s="1"/>
  <c r="C59" i="17"/>
  <c r="E59" i="17"/>
  <c r="C60" i="17"/>
  <c r="C61" i="17"/>
  <c r="D61" i="17"/>
  <c r="E61" i="17"/>
  <c r="C62" i="17"/>
  <c r="B63" i="17"/>
  <c r="A63" i="19" s="1"/>
  <c r="C63" i="17"/>
  <c r="E63" i="17"/>
  <c r="I63" i="17"/>
  <c r="A358" i="19" s="1"/>
  <c r="C64" i="17"/>
  <c r="C65" i="17"/>
  <c r="E65" i="17"/>
  <c r="C66" i="17"/>
  <c r="C67" i="17"/>
  <c r="C68" i="17"/>
  <c r="C69" i="17"/>
  <c r="D69" i="17"/>
  <c r="C70" i="17"/>
  <c r="I47" i="17"/>
  <c r="A342" i="19" s="1"/>
  <c r="B47" i="17"/>
  <c r="A47" i="19" s="1"/>
  <c r="C47" i="17"/>
  <c r="C46" i="17"/>
  <c r="B23" i="17"/>
  <c r="A23" i="19" s="1"/>
  <c r="C23" i="17"/>
  <c r="D23" i="17"/>
  <c r="E23" i="17"/>
  <c r="I23" i="17"/>
  <c r="A318" i="19" s="1"/>
  <c r="C24" i="17"/>
  <c r="B25" i="17"/>
  <c r="A25" i="19" s="1"/>
  <c r="C25" i="17"/>
  <c r="D25" i="17"/>
  <c r="E25" i="17"/>
  <c r="I25" i="17"/>
  <c r="A320" i="19" s="1"/>
  <c r="C26" i="17"/>
  <c r="B27" i="17"/>
  <c r="A27" i="19" s="1"/>
  <c r="C27" i="17"/>
  <c r="D27" i="17"/>
  <c r="E27" i="17"/>
  <c r="I27" i="17"/>
  <c r="A322" i="19" s="1"/>
  <c r="C28" i="17"/>
  <c r="B29" i="17"/>
  <c r="A29" i="19" s="1"/>
  <c r="C29" i="17"/>
  <c r="D29" i="17"/>
  <c r="E29" i="17"/>
  <c r="C30" i="17"/>
  <c r="B31" i="17"/>
  <c r="A31" i="19" s="1"/>
  <c r="C31" i="17"/>
  <c r="D31" i="17"/>
  <c r="E31" i="17"/>
  <c r="I31" i="17"/>
  <c r="A326" i="19" s="1"/>
  <c r="C32" i="17"/>
  <c r="B33" i="17"/>
  <c r="A33" i="19" s="1"/>
  <c r="C33" i="17"/>
  <c r="D33" i="17"/>
  <c r="E33" i="17"/>
  <c r="I33" i="17"/>
  <c r="A328" i="19" s="1"/>
  <c r="C34" i="17"/>
  <c r="B35" i="17"/>
  <c r="A35" i="19" s="1"/>
  <c r="C35" i="17"/>
  <c r="D35" i="17"/>
  <c r="E35" i="17"/>
  <c r="I35" i="17"/>
  <c r="A330" i="19" s="1"/>
  <c r="C36" i="17"/>
  <c r="B37" i="17"/>
  <c r="A37" i="19" s="1"/>
  <c r="C37" i="17"/>
  <c r="D37" i="17"/>
  <c r="E37" i="17"/>
  <c r="I37" i="17"/>
  <c r="A332" i="19" s="1"/>
  <c r="C38" i="17"/>
  <c r="B39" i="17"/>
  <c r="A39" i="19" s="1"/>
  <c r="C39" i="17"/>
  <c r="D39" i="17"/>
  <c r="E39" i="17"/>
  <c r="I39" i="17"/>
  <c r="A334" i="19" s="1"/>
  <c r="C40" i="17"/>
  <c r="B41" i="17"/>
  <c r="A41" i="19" s="1"/>
  <c r="C41" i="17"/>
  <c r="D41" i="17"/>
  <c r="E41" i="17"/>
  <c r="I41" i="17"/>
  <c r="A336" i="19" s="1"/>
  <c r="C42" i="17"/>
  <c r="B43" i="17"/>
  <c r="A43" i="19" s="1"/>
  <c r="C43" i="17"/>
  <c r="D43" i="17"/>
  <c r="E43" i="17"/>
  <c r="I43" i="17"/>
  <c r="A338" i="19" s="1"/>
  <c r="C44" i="17"/>
  <c r="B45" i="17"/>
  <c r="A45" i="19" s="1"/>
  <c r="C45" i="17"/>
  <c r="D45" i="17"/>
  <c r="E45" i="17"/>
  <c r="I45" i="17"/>
  <c r="A340" i="19" s="1"/>
  <c r="I22" i="17"/>
  <c r="A317" i="19" s="1"/>
  <c r="E3" i="17"/>
  <c r="M3" i="17"/>
  <c r="D5" i="17"/>
  <c r="R4" i="17"/>
  <c r="D7" i="17"/>
  <c r="D8" i="17"/>
  <c r="B9" i="17"/>
  <c r="A9" i="19" s="1"/>
  <c r="B10" i="17"/>
  <c r="A10" i="19" s="1"/>
  <c r="E11" i="17"/>
  <c r="E12" i="17"/>
  <c r="E13" i="17"/>
  <c r="R8" i="17"/>
  <c r="E15" i="17"/>
  <c r="B16" i="17"/>
  <c r="A16" i="19" s="1"/>
  <c r="E17" i="17"/>
  <c r="R10" i="17"/>
  <c r="E19" i="17"/>
  <c r="E20" i="17"/>
  <c r="D21" i="17"/>
  <c r="C22" i="17"/>
  <c r="C3" i="17"/>
  <c r="F3" i="17"/>
  <c r="G3" i="17"/>
  <c r="H3" i="17"/>
  <c r="C4" i="17"/>
  <c r="F4" i="17"/>
  <c r="G4" i="17"/>
  <c r="H4" i="17"/>
  <c r="C5" i="17"/>
  <c r="F5" i="17"/>
  <c r="G5" i="17"/>
  <c r="H5" i="17"/>
  <c r="C6" i="17"/>
  <c r="F6" i="17"/>
  <c r="G6" i="17"/>
  <c r="H6" i="17"/>
  <c r="C7" i="17"/>
  <c r="F7" i="17"/>
  <c r="G7" i="17"/>
  <c r="H7" i="17"/>
  <c r="C8" i="17"/>
  <c r="F8" i="17"/>
  <c r="G8" i="17"/>
  <c r="H8" i="17"/>
  <c r="C9" i="17"/>
  <c r="F9" i="17"/>
  <c r="G9" i="17"/>
  <c r="H9" i="17"/>
  <c r="C10" i="17"/>
  <c r="F10" i="17"/>
  <c r="G10" i="17"/>
  <c r="H10" i="17"/>
  <c r="C11" i="17"/>
  <c r="F11" i="17"/>
  <c r="G11" i="17"/>
  <c r="H11" i="17"/>
  <c r="C12" i="17"/>
  <c r="F12" i="17"/>
  <c r="G12" i="17"/>
  <c r="H12" i="17"/>
  <c r="C13" i="17"/>
  <c r="F13" i="17"/>
  <c r="G13" i="17"/>
  <c r="H13" i="17"/>
  <c r="C14" i="17"/>
  <c r="F14" i="17"/>
  <c r="G14" i="17"/>
  <c r="H14" i="17"/>
  <c r="C15" i="17"/>
  <c r="F15" i="17"/>
  <c r="G15" i="17"/>
  <c r="H15" i="17"/>
  <c r="C16" i="17"/>
  <c r="F16" i="17"/>
  <c r="G16" i="17"/>
  <c r="H16" i="17"/>
  <c r="C17" i="17"/>
  <c r="F17" i="17"/>
  <c r="G17" i="17"/>
  <c r="H17" i="17"/>
  <c r="C18" i="17"/>
  <c r="F18" i="17"/>
  <c r="G18" i="17"/>
  <c r="H18" i="17"/>
  <c r="C19" i="17"/>
  <c r="F19" i="17"/>
  <c r="G19" i="17"/>
  <c r="H19" i="17"/>
  <c r="C20" i="17"/>
  <c r="F20" i="17"/>
  <c r="G20" i="17"/>
  <c r="H20" i="17"/>
  <c r="C21" i="17"/>
  <c r="F21" i="17"/>
  <c r="G21" i="17"/>
  <c r="H21" i="17"/>
  <c r="D2" i="17"/>
  <c r="B8" i="15"/>
  <c r="I271" i="16" s="1"/>
  <c r="B8" i="14"/>
  <c r="B271" i="16" s="1"/>
  <c r="B24" i="13"/>
  <c r="I256" i="16" s="1"/>
  <c r="B12" i="12"/>
  <c r="B244" i="16" s="1"/>
  <c r="B39" i="11"/>
  <c r="I212" i="16" s="1"/>
  <c r="B35" i="10"/>
  <c r="B208" i="16" s="1"/>
  <c r="B33" i="9"/>
  <c r="I147" i="16" s="1"/>
  <c r="B45" i="8"/>
  <c r="B159" i="16" s="1"/>
  <c r="B13" i="7"/>
  <c r="I68" i="16" s="1"/>
  <c r="B11" i="6"/>
  <c r="I48" i="16" s="1"/>
  <c r="B15" i="4"/>
  <c r="B52" i="16" s="1"/>
  <c r="B6" i="16"/>
  <c r="B8" i="16"/>
  <c r="B10" i="16"/>
  <c r="B12" i="16"/>
  <c r="B14" i="16"/>
  <c r="B16" i="16"/>
  <c r="B18" i="16"/>
  <c r="B20" i="16"/>
  <c r="B22" i="16"/>
  <c r="B24" i="16"/>
  <c r="B26" i="16"/>
  <c r="B28" i="16"/>
  <c r="B30" i="16"/>
  <c r="B32" i="16"/>
  <c r="B34" i="16"/>
  <c r="B36" i="16"/>
  <c r="B38" i="16"/>
  <c r="B40" i="16"/>
  <c r="B42" i="16"/>
  <c r="B4" i="16"/>
  <c r="H2" i="17"/>
  <c r="G2" i="17"/>
  <c r="F2" i="17"/>
  <c r="C2" i="17"/>
  <c r="H240" i="16"/>
  <c r="J240" i="16"/>
  <c r="K240" i="16"/>
  <c r="L240" i="16"/>
  <c r="M240" i="16"/>
  <c r="N240" i="16"/>
  <c r="H241" i="16"/>
  <c r="J241" i="16"/>
  <c r="K241" i="16"/>
  <c r="L241" i="16"/>
  <c r="M241" i="16"/>
  <c r="N241" i="16"/>
  <c r="H242" i="16"/>
  <c r="J242" i="16"/>
  <c r="K242" i="16"/>
  <c r="L242" i="16"/>
  <c r="M242" i="16"/>
  <c r="N242" i="16"/>
  <c r="H243" i="16"/>
  <c r="J243" i="16"/>
  <c r="K243" i="16"/>
  <c r="L243" i="16"/>
  <c r="M243" i="16"/>
  <c r="N243" i="16"/>
  <c r="H244" i="16"/>
  <c r="J244" i="16"/>
  <c r="K244" i="16"/>
  <c r="L244" i="16"/>
  <c r="M244" i="16"/>
  <c r="N244" i="16"/>
  <c r="H245" i="16"/>
  <c r="J245" i="16"/>
  <c r="K245" i="16"/>
  <c r="L245" i="16"/>
  <c r="M245" i="16"/>
  <c r="N245" i="16"/>
  <c r="H246" i="16"/>
  <c r="J246" i="16"/>
  <c r="K246" i="16"/>
  <c r="L246" i="16"/>
  <c r="M246" i="16"/>
  <c r="N246" i="16"/>
  <c r="H247" i="16"/>
  <c r="J247" i="16"/>
  <c r="K247" i="16"/>
  <c r="L247" i="16"/>
  <c r="M247" i="16"/>
  <c r="N247" i="16"/>
  <c r="H248" i="16"/>
  <c r="J248" i="16"/>
  <c r="K248" i="16"/>
  <c r="L248" i="16"/>
  <c r="M248" i="16"/>
  <c r="N248" i="16"/>
  <c r="H249" i="16"/>
  <c r="J249" i="16"/>
  <c r="K249" i="16"/>
  <c r="L249" i="16"/>
  <c r="M249" i="16"/>
  <c r="N249" i="16"/>
  <c r="H250" i="16"/>
  <c r="J250" i="16"/>
  <c r="K250" i="16"/>
  <c r="L250" i="16"/>
  <c r="M250" i="16"/>
  <c r="N250" i="16"/>
  <c r="H251" i="16"/>
  <c r="J251" i="16"/>
  <c r="K251" i="16"/>
  <c r="L251" i="16"/>
  <c r="M251" i="16"/>
  <c r="N251" i="16"/>
  <c r="H252" i="16"/>
  <c r="J252" i="16"/>
  <c r="K252" i="16"/>
  <c r="L252" i="16"/>
  <c r="M252" i="16"/>
  <c r="N252" i="16"/>
  <c r="H253" i="16"/>
  <c r="J253" i="16"/>
  <c r="K253" i="16"/>
  <c r="L253" i="16"/>
  <c r="M253" i="16"/>
  <c r="N253" i="16"/>
  <c r="H254" i="16"/>
  <c r="J254" i="16"/>
  <c r="K254" i="16"/>
  <c r="L254" i="16"/>
  <c r="M254" i="16"/>
  <c r="N254" i="16"/>
  <c r="H255" i="16"/>
  <c r="J255" i="16"/>
  <c r="K255" i="16"/>
  <c r="L255" i="16"/>
  <c r="M255" i="16"/>
  <c r="N255" i="16"/>
  <c r="H256" i="16"/>
  <c r="J256" i="16"/>
  <c r="K256" i="16"/>
  <c r="L256" i="16"/>
  <c r="M256" i="16"/>
  <c r="N256" i="16"/>
  <c r="H257" i="16"/>
  <c r="J257" i="16"/>
  <c r="K257" i="16"/>
  <c r="L257" i="16"/>
  <c r="M257" i="16"/>
  <c r="N257" i="16"/>
  <c r="H258" i="16"/>
  <c r="J258" i="16"/>
  <c r="K258" i="16"/>
  <c r="L258" i="16"/>
  <c r="M258" i="16"/>
  <c r="N258" i="16"/>
  <c r="H259" i="16"/>
  <c r="J259" i="16"/>
  <c r="K259" i="16"/>
  <c r="L259" i="16"/>
  <c r="M259" i="16"/>
  <c r="N259" i="16"/>
  <c r="H260" i="16"/>
  <c r="J260" i="16"/>
  <c r="K260" i="16"/>
  <c r="L260" i="16"/>
  <c r="M260" i="16"/>
  <c r="N260" i="16"/>
  <c r="H261" i="16"/>
  <c r="J261" i="16"/>
  <c r="K261" i="16"/>
  <c r="L261" i="16"/>
  <c r="M261" i="16"/>
  <c r="N261" i="16"/>
  <c r="H262" i="16"/>
  <c r="J262" i="16"/>
  <c r="K262" i="16"/>
  <c r="L262" i="16"/>
  <c r="M262" i="16"/>
  <c r="N262" i="16"/>
  <c r="H263" i="16"/>
  <c r="J263" i="16"/>
  <c r="K263" i="16"/>
  <c r="L263" i="16"/>
  <c r="M263" i="16"/>
  <c r="N263" i="16"/>
  <c r="N239" i="16"/>
  <c r="M239" i="16"/>
  <c r="L239" i="16"/>
  <c r="K239" i="16"/>
  <c r="J239" i="16"/>
  <c r="H271" i="16"/>
  <c r="J271" i="16"/>
  <c r="K271" i="16"/>
  <c r="L271" i="16"/>
  <c r="M271" i="16"/>
  <c r="N271" i="16"/>
  <c r="H272" i="16"/>
  <c r="J272" i="16"/>
  <c r="K272" i="16"/>
  <c r="L272" i="16"/>
  <c r="M272" i="16"/>
  <c r="N272" i="16"/>
  <c r="H273" i="16"/>
  <c r="J273" i="16"/>
  <c r="K273" i="16"/>
  <c r="L273" i="16"/>
  <c r="M273" i="16"/>
  <c r="N273" i="16"/>
  <c r="H274" i="16"/>
  <c r="J274" i="16"/>
  <c r="K274" i="16"/>
  <c r="L274" i="16"/>
  <c r="M274" i="16"/>
  <c r="N274" i="16"/>
  <c r="H275" i="16"/>
  <c r="J275" i="16"/>
  <c r="K275" i="16"/>
  <c r="L275" i="16"/>
  <c r="M275" i="16"/>
  <c r="N275" i="16"/>
  <c r="H276" i="16"/>
  <c r="J276" i="16"/>
  <c r="K276" i="16"/>
  <c r="L276" i="16"/>
  <c r="M276" i="16"/>
  <c r="N276" i="16"/>
  <c r="H277" i="16"/>
  <c r="J277" i="16"/>
  <c r="K277" i="16"/>
  <c r="L277" i="16"/>
  <c r="M277" i="16"/>
  <c r="N277" i="16"/>
  <c r="H278" i="16"/>
  <c r="J278" i="16"/>
  <c r="K278" i="16"/>
  <c r="L278" i="16"/>
  <c r="M278" i="16"/>
  <c r="N278" i="16"/>
  <c r="H279" i="16"/>
  <c r="J279" i="16"/>
  <c r="K279" i="16"/>
  <c r="L279" i="16"/>
  <c r="M279" i="16"/>
  <c r="N279" i="16"/>
  <c r="H280" i="16"/>
  <c r="J280" i="16"/>
  <c r="K280" i="16"/>
  <c r="L280" i="16"/>
  <c r="M280" i="16"/>
  <c r="N280" i="16"/>
  <c r="H281" i="16"/>
  <c r="J281" i="16"/>
  <c r="K281" i="16"/>
  <c r="L281" i="16"/>
  <c r="M281" i="16"/>
  <c r="N281" i="16"/>
  <c r="H282" i="16"/>
  <c r="J282" i="16"/>
  <c r="K282" i="16"/>
  <c r="L282" i="16"/>
  <c r="M282" i="16"/>
  <c r="N282" i="16"/>
  <c r="H283" i="16"/>
  <c r="J283" i="16"/>
  <c r="K283" i="16"/>
  <c r="L283" i="16"/>
  <c r="M283" i="16"/>
  <c r="N283" i="16"/>
  <c r="H284" i="16"/>
  <c r="J284" i="16"/>
  <c r="K284" i="16"/>
  <c r="L284" i="16"/>
  <c r="M284" i="16"/>
  <c r="N284" i="16"/>
  <c r="H285" i="16"/>
  <c r="J285" i="16"/>
  <c r="K285" i="16"/>
  <c r="L285" i="16"/>
  <c r="M285" i="16"/>
  <c r="N285" i="16"/>
  <c r="H286" i="16"/>
  <c r="J286" i="16"/>
  <c r="K286" i="16"/>
  <c r="L286" i="16"/>
  <c r="M286" i="16"/>
  <c r="N286" i="16"/>
  <c r="H287" i="16"/>
  <c r="J287" i="16"/>
  <c r="K287" i="16"/>
  <c r="L287" i="16"/>
  <c r="M287" i="16"/>
  <c r="N287" i="16"/>
  <c r="H288" i="16"/>
  <c r="J288" i="16"/>
  <c r="K288" i="16"/>
  <c r="L288" i="16"/>
  <c r="M288" i="16"/>
  <c r="N288" i="16"/>
  <c r="H289" i="16"/>
  <c r="J289" i="16"/>
  <c r="K289" i="16"/>
  <c r="L289" i="16"/>
  <c r="M289" i="16"/>
  <c r="N289" i="16"/>
  <c r="H290" i="16"/>
  <c r="J290" i="16"/>
  <c r="K290" i="16"/>
  <c r="L290" i="16"/>
  <c r="M290" i="16"/>
  <c r="N290" i="16"/>
  <c r="H291" i="16"/>
  <c r="J291" i="16"/>
  <c r="K291" i="16"/>
  <c r="L291" i="16"/>
  <c r="M291" i="16"/>
  <c r="N291" i="16"/>
  <c r="H292" i="16"/>
  <c r="J292" i="16"/>
  <c r="K292" i="16"/>
  <c r="L292" i="16"/>
  <c r="M292" i="16"/>
  <c r="N292" i="16"/>
  <c r="H293" i="16"/>
  <c r="J293" i="16"/>
  <c r="K293" i="16"/>
  <c r="L293" i="16"/>
  <c r="M293" i="16"/>
  <c r="N293" i="16"/>
  <c r="H294" i="16"/>
  <c r="J294" i="16"/>
  <c r="K294" i="16"/>
  <c r="L294" i="16"/>
  <c r="M294" i="16"/>
  <c r="N294" i="16"/>
  <c r="A271" i="16"/>
  <c r="C271" i="16"/>
  <c r="D271" i="16"/>
  <c r="E271" i="16"/>
  <c r="F271" i="16"/>
  <c r="G271" i="16"/>
  <c r="A272" i="16"/>
  <c r="C272" i="16"/>
  <c r="D272" i="16"/>
  <c r="E272" i="16"/>
  <c r="F272" i="16"/>
  <c r="G272" i="16"/>
  <c r="A273" i="16"/>
  <c r="C273" i="16"/>
  <c r="D273" i="16"/>
  <c r="E273" i="16"/>
  <c r="F273" i="16"/>
  <c r="G273" i="16"/>
  <c r="A274" i="16"/>
  <c r="C274" i="16"/>
  <c r="D274" i="16"/>
  <c r="E274" i="16"/>
  <c r="F274" i="16"/>
  <c r="G274" i="16"/>
  <c r="A275" i="16"/>
  <c r="C275" i="16"/>
  <c r="D275" i="16"/>
  <c r="E275" i="16"/>
  <c r="F275" i="16"/>
  <c r="G275" i="16"/>
  <c r="A276" i="16"/>
  <c r="C276" i="16"/>
  <c r="D276" i="16"/>
  <c r="E276" i="16"/>
  <c r="F276" i="16"/>
  <c r="G276" i="16"/>
  <c r="A277" i="16"/>
  <c r="C277" i="16"/>
  <c r="D277" i="16"/>
  <c r="E277" i="16"/>
  <c r="F277" i="16"/>
  <c r="G277" i="16"/>
  <c r="A278" i="16"/>
  <c r="C278" i="16"/>
  <c r="D278" i="16"/>
  <c r="E278" i="16"/>
  <c r="F278" i="16"/>
  <c r="G278" i="16"/>
  <c r="A279" i="16"/>
  <c r="C279" i="16"/>
  <c r="D279" i="16"/>
  <c r="E279" i="16"/>
  <c r="F279" i="16"/>
  <c r="G279" i="16"/>
  <c r="A280" i="16"/>
  <c r="C280" i="16"/>
  <c r="D280" i="16"/>
  <c r="E280" i="16"/>
  <c r="F280" i="16"/>
  <c r="G280" i="16"/>
  <c r="A281" i="16"/>
  <c r="C281" i="16"/>
  <c r="D281" i="16"/>
  <c r="E281" i="16"/>
  <c r="F281" i="16"/>
  <c r="G281" i="16"/>
  <c r="A282" i="16"/>
  <c r="C282" i="16"/>
  <c r="D282" i="16"/>
  <c r="E282" i="16"/>
  <c r="F282" i="16"/>
  <c r="G282" i="16"/>
  <c r="A283" i="16"/>
  <c r="C283" i="16"/>
  <c r="D283" i="16"/>
  <c r="E283" i="16"/>
  <c r="F283" i="16"/>
  <c r="G283" i="16"/>
  <c r="A284" i="16"/>
  <c r="C284" i="16"/>
  <c r="D284" i="16"/>
  <c r="E284" i="16"/>
  <c r="F284" i="16"/>
  <c r="G284" i="16"/>
  <c r="A285" i="16"/>
  <c r="C285" i="16"/>
  <c r="D285" i="16"/>
  <c r="E285" i="16"/>
  <c r="F285" i="16"/>
  <c r="G285" i="16"/>
  <c r="A286" i="16"/>
  <c r="C286" i="16"/>
  <c r="D286" i="16"/>
  <c r="E286" i="16"/>
  <c r="F286" i="16"/>
  <c r="G286" i="16"/>
  <c r="A287" i="16"/>
  <c r="C287" i="16"/>
  <c r="D287" i="16"/>
  <c r="E287" i="16"/>
  <c r="F287" i="16"/>
  <c r="G287" i="16"/>
  <c r="A288" i="16"/>
  <c r="C288" i="16"/>
  <c r="D288" i="16"/>
  <c r="E288" i="16"/>
  <c r="F288" i="16"/>
  <c r="G288" i="16"/>
  <c r="A289" i="16"/>
  <c r="C289" i="16"/>
  <c r="D289" i="16"/>
  <c r="E289" i="16"/>
  <c r="F289" i="16"/>
  <c r="G289" i="16"/>
  <c r="A290" i="16"/>
  <c r="C290" i="16"/>
  <c r="D290" i="16"/>
  <c r="E290" i="16"/>
  <c r="F290" i="16"/>
  <c r="G290" i="16"/>
  <c r="A291" i="16"/>
  <c r="C291" i="16"/>
  <c r="D291" i="16"/>
  <c r="E291" i="16"/>
  <c r="F291" i="16"/>
  <c r="G291" i="16"/>
  <c r="A292" i="16"/>
  <c r="C292" i="16"/>
  <c r="D292" i="16"/>
  <c r="E292" i="16"/>
  <c r="F292" i="16"/>
  <c r="G292" i="16"/>
  <c r="A293" i="16"/>
  <c r="C293" i="16"/>
  <c r="D293" i="16"/>
  <c r="E293" i="16"/>
  <c r="F293" i="16"/>
  <c r="G293" i="16"/>
  <c r="A294" i="16"/>
  <c r="C294" i="16"/>
  <c r="D294" i="16"/>
  <c r="E294" i="16"/>
  <c r="F294" i="16"/>
  <c r="G294" i="16"/>
  <c r="N270" i="16"/>
  <c r="M270" i="16"/>
  <c r="L270" i="16"/>
  <c r="K270" i="16"/>
  <c r="J270" i="16"/>
  <c r="H270" i="16"/>
  <c r="G270" i="16"/>
  <c r="F270" i="16"/>
  <c r="E270" i="16"/>
  <c r="D270" i="16"/>
  <c r="C270" i="16"/>
  <c r="A270" i="16"/>
  <c r="A240" i="16"/>
  <c r="C240" i="16"/>
  <c r="D240" i="16"/>
  <c r="E240" i="16"/>
  <c r="F240" i="16"/>
  <c r="G240" i="16"/>
  <c r="A241" i="16"/>
  <c r="C241" i="16"/>
  <c r="D241" i="16"/>
  <c r="E241" i="16"/>
  <c r="F241" i="16"/>
  <c r="G241" i="16"/>
  <c r="A242" i="16"/>
  <c r="C242" i="16"/>
  <c r="D242" i="16"/>
  <c r="E242" i="16"/>
  <c r="F242" i="16"/>
  <c r="G242" i="16"/>
  <c r="A243" i="16"/>
  <c r="C243" i="16"/>
  <c r="D243" i="16"/>
  <c r="E243" i="16"/>
  <c r="F243" i="16"/>
  <c r="G243" i="16"/>
  <c r="A244" i="16"/>
  <c r="C244" i="16"/>
  <c r="D244" i="16"/>
  <c r="E244" i="16"/>
  <c r="F244" i="16"/>
  <c r="G244" i="16"/>
  <c r="A245" i="16"/>
  <c r="C245" i="16"/>
  <c r="D245" i="16"/>
  <c r="E245" i="16"/>
  <c r="F245" i="16"/>
  <c r="G245" i="16"/>
  <c r="A246" i="16"/>
  <c r="C246" i="16"/>
  <c r="D246" i="16"/>
  <c r="E246" i="16"/>
  <c r="F246" i="16"/>
  <c r="G246" i="16"/>
  <c r="A247" i="16"/>
  <c r="C247" i="16"/>
  <c r="D247" i="16"/>
  <c r="E247" i="16"/>
  <c r="F247" i="16"/>
  <c r="G247" i="16"/>
  <c r="A248" i="16"/>
  <c r="C248" i="16"/>
  <c r="D248" i="16"/>
  <c r="E248" i="16"/>
  <c r="F248" i="16"/>
  <c r="G248" i="16"/>
  <c r="A249" i="16"/>
  <c r="C249" i="16"/>
  <c r="D249" i="16"/>
  <c r="E249" i="16"/>
  <c r="F249" i="16"/>
  <c r="G249" i="16"/>
  <c r="A250" i="16"/>
  <c r="C250" i="16"/>
  <c r="D250" i="16"/>
  <c r="E250" i="16"/>
  <c r="F250" i="16"/>
  <c r="G250" i="16"/>
  <c r="A251" i="16"/>
  <c r="C251" i="16"/>
  <c r="D251" i="16"/>
  <c r="E251" i="16"/>
  <c r="F251" i="16"/>
  <c r="G251" i="16"/>
  <c r="A252" i="16"/>
  <c r="C252" i="16"/>
  <c r="D252" i="16"/>
  <c r="E252" i="16"/>
  <c r="F252" i="16"/>
  <c r="G252" i="16"/>
  <c r="A253" i="16"/>
  <c r="C253" i="16"/>
  <c r="D253" i="16"/>
  <c r="E253" i="16"/>
  <c r="F253" i="16"/>
  <c r="G253" i="16"/>
  <c r="A254" i="16"/>
  <c r="C254" i="16"/>
  <c r="D254" i="16"/>
  <c r="E254" i="16"/>
  <c r="F254" i="16"/>
  <c r="G254" i="16"/>
  <c r="A255" i="16"/>
  <c r="C255" i="16"/>
  <c r="D255" i="16"/>
  <c r="E255" i="16"/>
  <c r="F255" i="16"/>
  <c r="G255" i="16"/>
  <c r="A256" i="16"/>
  <c r="C256" i="16"/>
  <c r="D256" i="16"/>
  <c r="E256" i="16"/>
  <c r="F256" i="16"/>
  <c r="G256" i="16"/>
  <c r="A257" i="16"/>
  <c r="C257" i="16"/>
  <c r="D257" i="16"/>
  <c r="E257" i="16"/>
  <c r="F257" i="16"/>
  <c r="G257" i="16"/>
  <c r="A258" i="16"/>
  <c r="C258" i="16"/>
  <c r="D258" i="16"/>
  <c r="E258" i="16"/>
  <c r="F258" i="16"/>
  <c r="G258" i="16"/>
  <c r="A259" i="16"/>
  <c r="C259" i="16"/>
  <c r="D259" i="16"/>
  <c r="E259" i="16"/>
  <c r="F259" i="16"/>
  <c r="G259" i="16"/>
  <c r="A260" i="16"/>
  <c r="C260" i="16"/>
  <c r="D260" i="16"/>
  <c r="E260" i="16"/>
  <c r="F260" i="16"/>
  <c r="G260" i="16"/>
  <c r="A261" i="16"/>
  <c r="C261" i="16"/>
  <c r="D261" i="16"/>
  <c r="E261" i="16"/>
  <c r="F261" i="16"/>
  <c r="G261" i="16"/>
  <c r="A262" i="16"/>
  <c r="C262" i="16"/>
  <c r="D262" i="16"/>
  <c r="E262" i="16"/>
  <c r="F262" i="16"/>
  <c r="G262" i="16"/>
  <c r="A263" i="16"/>
  <c r="C263" i="16"/>
  <c r="D263" i="16"/>
  <c r="E263" i="16"/>
  <c r="F263" i="16"/>
  <c r="G263" i="16"/>
  <c r="H239" i="16"/>
  <c r="G239" i="16"/>
  <c r="F239" i="16"/>
  <c r="E239" i="16"/>
  <c r="D239" i="16"/>
  <c r="C239" i="16"/>
  <c r="A239" i="16"/>
  <c r="H182" i="16"/>
  <c r="J182" i="16"/>
  <c r="K182" i="16"/>
  <c r="L182" i="16"/>
  <c r="M182" i="16"/>
  <c r="N182" i="16"/>
  <c r="L183" i="16"/>
  <c r="M183" i="16"/>
  <c r="N183" i="16"/>
  <c r="H184" i="16"/>
  <c r="J184" i="16"/>
  <c r="K184" i="16"/>
  <c r="L184" i="16"/>
  <c r="M184" i="16"/>
  <c r="N184" i="16"/>
  <c r="L185" i="16"/>
  <c r="M185" i="16"/>
  <c r="N185" i="16"/>
  <c r="H186" i="16"/>
  <c r="J186" i="16"/>
  <c r="K186" i="16"/>
  <c r="L186" i="16"/>
  <c r="M186" i="16"/>
  <c r="N186" i="16"/>
  <c r="L187" i="16"/>
  <c r="M187" i="16"/>
  <c r="N187" i="16"/>
  <c r="H188" i="16"/>
  <c r="J188" i="16"/>
  <c r="K188" i="16"/>
  <c r="L188" i="16"/>
  <c r="M188" i="16"/>
  <c r="N188" i="16"/>
  <c r="L189" i="16"/>
  <c r="M189" i="16"/>
  <c r="N189" i="16"/>
  <c r="H190" i="16"/>
  <c r="J190" i="16"/>
  <c r="K190" i="16"/>
  <c r="L190" i="16"/>
  <c r="M190" i="16"/>
  <c r="N190" i="16"/>
  <c r="L191" i="16"/>
  <c r="M191" i="16"/>
  <c r="N191" i="16"/>
  <c r="H192" i="16"/>
  <c r="J192" i="16"/>
  <c r="K192" i="16"/>
  <c r="L192" i="16"/>
  <c r="M192" i="16"/>
  <c r="N192" i="16"/>
  <c r="L193" i="16"/>
  <c r="M193" i="16"/>
  <c r="N193" i="16"/>
  <c r="H194" i="16"/>
  <c r="J194" i="16"/>
  <c r="K194" i="16"/>
  <c r="L194" i="16"/>
  <c r="M194" i="16"/>
  <c r="N194" i="16"/>
  <c r="L195" i="16"/>
  <c r="M195" i="16"/>
  <c r="N195" i="16"/>
  <c r="H196" i="16"/>
  <c r="J196" i="16"/>
  <c r="K196" i="16"/>
  <c r="L196" i="16"/>
  <c r="M196" i="16"/>
  <c r="N196" i="16"/>
  <c r="L197" i="16"/>
  <c r="M197" i="16"/>
  <c r="N197" i="16"/>
  <c r="H198" i="16"/>
  <c r="J198" i="16"/>
  <c r="K198" i="16"/>
  <c r="L198" i="16"/>
  <c r="M198" i="16"/>
  <c r="N198" i="16"/>
  <c r="L199" i="16"/>
  <c r="M199" i="16"/>
  <c r="N199" i="16"/>
  <c r="H200" i="16"/>
  <c r="J200" i="16"/>
  <c r="K200" i="16"/>
  <c r="L200" i="16"/>
  <c r="M200" i="16"/>
  <c r="N200" i="16"/>
  <c r="L201" i="16"/>
  <c r="M201" i="16"/>
  <c r="N201" i="16"/>
  <c r="H202" i="16"/>
  <c r="J202" i="16"/>
  <c r="K202" i="16"/>
  <c r="L202" i="16"/>
  <c r="M202" i="16"/>
  <c r="N202" i="16"/>
  <c r="L203" i="16"/>
  <c r="M203" i="16"/>
  <c r="N203" i="16"/>
  <c r="H204" i="16"/>
  <c r="J204" i="16"/>
  <c r="K204" i="16"/>
  <c r="L204" i="16"/>
  <c r="M204" i="16"/>
  <c r="N204" i="16"/>
  <c r="L205" i="16"/>
  <c r="M205" i="16"/>
  <c r="N205" i="16"/>
  <c r="H206" i="16"/>
  <c r="J206" i="16"/>
  <c r="K206" i="16"/>
  <c r="L206" i="16"/>
  <c r="M206" i="16"/>
  <c r="N206" i="16"/>
  <c r="L207" i="16"/>
  <c r="M207" i="16"/>
  <c r="N207" i="16"/>
  <c r="H208" i="16"/>
  <c r="J208" i="16"/>
  <c r="K208" i="16"/>
  <c r="L208" i="16"/>
  <c r="M208" i="16"/>
  <c r="N208" i="16"/>
  <c r="L209" i="16"/>
  <c r="M209" i="16"/>
  <c r="N209" i="16"/>
  <c r="H210" i="16"/>
  <c r="J210" i="16"/>
  <c r="K210" i="16"/>
  <c r="L210" i="16"/>
  <c r="M210" i="16"/>
  <c r="N210" i="16"/>
  <c r="L211" i="16"/>
  <c r="M211" i="16"/>
  <c r="N211" i="16"/>
  <c r="H212" i="16"/>
  <c r="J212" i="16"/>
  <c r="K212" i="16"/>
  <c r="L212" i="16"/>
  <c r="M212" i="16"/>
  <c r="N212" i="16"/>
  <c r="L213" i="16"/>
  <c r="M213" i="16"/>
  <c r="N213" i="16"/>
  <c r="H214" i="16"/>
  <c r="J214" i="16"/>
  <c r="K214" i="16"/>
  <c r="L214" i="16"/>
  <c r="M214" i="16"/>
  <c r="N214" i="16"/>
  <c r="L215" i="16"/>
  <c r="M215" i="16"/>
  <c r="N215" i="16"/>
  <c r="H216" i="16"/>
  <c r="J216" i="16"/>
  <c r="K216" i="16"/>
  <c r="L216" i="16"/>
  <c r="M216" i="16"/>
  <c r="N216" i="16"/>
  <c r="L217" i="16"/>
  <c r="M217" i="16"/>
  <c r="N217" i="16"/>
  <c r="H218" i="16"/>
  <c r="J218" i="16"/>
  <c r="K218" i="16"/>
  <c r="L218" i="16"/>
  <c r="M218" i="16"/>
  <c r="N218" i="16"/>
  <c r="L219" i="16"/>
  <c r="M219" i="16"/>
  <c r="N219" i="16"/>
  <c r="H220" i="16"/>
  <c r="J220" i="16"/>
  <c r="K220" i="16"/>
  <c r="L220" i="16"/>
  <c r="M220" i="16"/>
  <c r="N220" i="16"/>
  <c r="L221" i="16"/>
  <c r="M221" i="16"/>
  <c r="N221" i="16"/>
  <c r="H222" i="16"/>
  <c r="J222" i="16"/>
  <c r="K222" i="16"/>
  <c r="L222" i="16"/>
  <c r="M222" i="16"/>
  <c r="N222" i="16"/>
  <c r="L223" i="16"/>
  <c r="M223" i="16"/>
  <c r="N223" i="16"/>
  <c r="H224" i="16"/>
  <c r="J224" i="16"/>
  <c r="K224" i="16"/>
  <c r="L224" i="16"/>
  <c r="M224" i="16"/>
  <c r="N224" i="16"/>
  <c r="L225" i="16"/>
  <c r="M225" i="16"/>
  <c r="N225" i="16"/>
  <c r="H226" i="16"/>
  <c r="J226" i="16"/>
  <c r="K226" i="16"/>
  <c r="L226" i="16"/>
  <c r="M226" i="16"/>
  <c r="N226" i="16"/>
  <c r="L227" i="16"/>
  <c r="M227" i="16"/>
  <c r="N227" i="16"/>
  <c r="H228" i="16"/>
  <c r="J228" i="16"/>
  <c r="K228" i="16"/>
  <c r="L228" i="16"/>
  <c r="M228" i="16"/>
  <c r="N228" i="16"/>
  <c r="L229" i="16"/>
  <c r="M229" i="16"/>
  <c r="N229" i="16"/>
  <c r="A228" i="16"/>
  <c r="C228" i="16"/>
  <c r="D228" i="16"/>
  <c r="E228" i="16"/>
  <c r="F228" i="16"/>
  <c r="G228" i="16"/>
  <c r="E229" i="16"/>
  <c r="F229" i="16"/>
  <c r="G229" i="16"/>
  <c r="A182" i="16"/>
  <c r="C182" i="16"/>
  <c r="D182" i="16"/>
  <c r="E182" i="16"/>
  <c r="F182" i="16"/>
  <c r="G182" i="16"/>
  <c r="E183" i="16"/>
  <c r="F183" i="16"/>
  <c r="G183" i="16"/>
  <c r="A184" i="16"/>
  <c r="C184" i="16"/>
  <c r="D184" i="16"/>
  <c r="E184" i="16"/>
  <c r="F184" i="16"/>
  <c r="G184" i="16"/>
  <c r="E185" i="16"/>
  <c r="F185" i="16"/>
  <c r="G185" i="16"/>
  <c r="A186" i="16"/>
  <c r="C186" i="16"/>
  <c r="D186" i="16"/>
  <c r="E186" i="16"/>
  <c r="F186" i="16"/>
  <c r="G186" i="16"/>
  <c r="E187" i="16"/>
  <c r="F187" i="16"/>
  <c r="G187" i="16"/>
  <c r="A188" i="16"/>
  <c r="C188" i="16"/>
  <c r="D188" i="16"/>
  <c r="E188" i="16"/>
  <c r="F188" i="16"/>
  <c r="G188" i="16"/>
  <c r="E189" i="16"/>
  <c r="F189" i="16"/>
  <c r="G189" i="16"/>
  <c r="A190" i="16"/>
  <c r="C190" i="16"/>
  <c r="D190" i="16"/>
  <c r="E190" i="16"/>
  <c r="F190" i="16"/>
  <c r="G190" i="16"/>
  <c r="E191" i="16"/>
  <c r="F191" i="16"/>
  <c r="G191" i="16"/>
  <c r="A192" i="16"/>
  <c r="C192" i="16"/>
  <c r="D192" i="16"/>
  <c r="E192" i="16"/>
  <c r="F192" i="16"/>
  <c r="G192" i="16"/>
  <c r="E193" i="16"/>
  <c r="F193" i="16"/>
  <c r="G193" i="16"/>
  <c r="A194" i="16"/>
  <c r="C194" i="16"/>
  <c r="D194" i="16"/>
  <c r="E194" i="16"/>
  <c r="F194" i="16"/>
  <c r="G194" i="16"/>
  <c r="E195" i="16"/>
  <c r="F195" i="16"/>
  <c r="G195" i="16"/>
  <c r="A196" i="16"/>
  <c r="C196" i="16"/>
  <c r="D196" i="16"/>
  <c r="E196" i="16"/>
  <c r="F196" i="16"/>
  <c r="G196" i="16"/>
  <c r="E197" i="16"/>
  <c r="F197" i="16"/>
  <c r="G197" i="16"/>
  <c r="A198" i="16"/>
  <c r="C198" i="16"/>
  <c r="D198" i="16"/>
  <c r="E198" i="16"/>
  <c r="F198" i="16"/>
  <c r="G198" i="16"/>
  <c r="E199" i="16"/>
  <c r="F199" i="16"/>
  <c r="G199" i="16"/>
  <c r="A200" i="16"/>
  <c r="C200" i="16"/>
  <c r="D200" i="16"/>
  <c r="E200" i="16"/>
  <c r="F200" i="16"/>
  <c r="G200" i="16"/>
  <c r="E201" i="16"/>
  <c r="F201" i="16"/>
  <c r="G201" i="16"/>
  <c r="A202" i="16"/>
  <c r="C202" i="16"/>
  <c r="D202" i="16"/>
  <c r="E202" i="16"/>
  <c r="F202" i="16"/>
  <c r="G202" i="16"/>
  <c r="E203" i="16"/>
  <c r="F203" i="16"/>
  <c r="G203" i="16"/>
  <c r="A204" i="16"/>
  <c r="C204" i="16"/>
  <c r="D204" i="16"/>
  <c r="E204" i="16"/>
  <c r="F204" i="16"/>
  <c r="G204" i="16"/>
  <c r="E205" i="16"/>
  <c r="F205" i="16"/>
  <c r="G205" i="16"/>
  <c r="A206" i="16"/>
  <c r="C206" i="16"/>
  <c r="D206" i="16"/>
  <c r="E206" i="16"/>
  <c r="F206" i="16"/>
  <c r="G206" i="16"/>
  <c r="E207" i="16"/>
  <c r="F207" i="16"/>
  <c r="G207" i="16"/>
  <c r="A208" i="16"/>
  <c r="C208" i="16"/>
  <c r="D208" i="16"/>
  <c r="E208" i="16"/>
  <c r="F208" i="16"/>
  <c r="G208" i="16"/>
  <c r="E209" i="16"/>
  <c r="F209" i="16"/>
  <c r="G209" i="16"/>
  <c r="A210" i="16"/>
  <c r="C210" i="16"/>
  <c r="D210" i="16"/>
  <c r="E210" i="16"/>
  <c r="F210" i="16"/>
  <c r="G210" i="16"/>
  <c r="E211" i="16"/>
  <c r="F211" i="16"/>
  <c r="G211" i="16"/>
  <c r="A212" i="16"/>
  <c r="C212" i="16"/>
  <c r="D212" i="16"/>
  <c r="E212" i="16"/>
  <c r="F212" i="16"/>
  <c r="G212" i="16"/>
  <c r="E213" i="16"/>
  <c r="F213" i="16"/>
  <c r="G213" i="16"/>
  <c r="A214" i="16"/>
  <c r="C214" i="16"/>
  <c r="D214" i="16"/>
  <c r="E214" i="16"/>
  <c r="F214" i="16"/>
  <c r="G214" i="16"/>
  <c r="E215" i="16"/>
  <c r="F215" i="16"/>
  <c r="G215" i="16"/>
  <c r="A216" i="16"/>
  <c r="C216" i="16"/>
  <c r="D216" i="16"/>
  <c r="E216" i="16"/>
  <c r="F216" i="16"/>
  <c r="G216" i="16"/>
  <c r="E217" i="16"/>
  <c r="F217" i="16"/>
  <c r="G217" i="16"/>
  <c r="A218" i="16"/>
  <c r="C218" i="16"/>
  <c r="D218" i="16"/>
  <c r="E218" i="16"/>
  <c r="F218" i="16"/>
  <c r="G218" i="16"/>
  <c r="E219" i="16"/>
  <c r="F219" i="16"/>
  <c r="G219" i="16"/>
  <c r="A220" i="16"/>
  <c r="C220" i="16"/>
  <c r="D220" i="16"/>
  <c r="E220" i="16"/>
  <c r="F220" i="16"/>
  <c r="G220" i="16"/>
  <c r="E221" i="16"/>
  <c r="F221" i="16"/>
  <c r="G221" i="16"/>
  <c r="A222" i="16"/>
  <c r="C222" i="16"/>
  <c r="D222" i="16"/>
  <c r="E222" i="16"/>
  <c r="F222" i="16"/>
  <c r="G222" i="16"/>
  <c r="E223" i="16"/>
  <c r="F223" i="16"/>
  <c r="G223" i="16"/>
  <c r="A224" i="16"/>
  <c r="C224" i="16"/>
  <c r="D224" i="16"/>
  <c r="E224" i="16"/>
  <c r="F224" i="16"/>
  <c r="G224" i="16"/>
  <c r="E225" i="16"/>
  <c r="F225" i="16"/>
  <c r="G225" i="16"/>
  <c r="A226" i="16"/>
  <c r="C226" i="16"/>
  <c r="D226" i="16"/>
  <c r="E226" i="16"/>
  <c r="F226" i="16"/>
  <c r="G226" i="16"/>
  <c r="E227" i="16"/>
  <c r="F227" i="16"/>
  <c r="G227" i="16"/>
  <c r="N181" i="16"/>
  <c r="N180" i="16"/>
  <c r="M181" i="16"/>
  <c r="M180" i="16"/>
  <c r="L181" i="16"/>
  <c r="L180" i="16"/>
  <c r="K180" i="16"/>
  <c r="J180" i="16"/>
  <c r="H180" i="16"/>
  <c r="G181" i="16"/>
  <c r="G180" i="16"/>
  <c r="F181" i="16"/>
  <c r="F180" i="16"/>
  <c r="E181" i="16"/>
  <c r="E180" i="16"/>
  <c r="D180" i="16"/>
  <c r="C180" i="16"/>
  <c r="A180" i="16"/>
  <c r="H123" i="16"/>
  <c r="J123" i="16"/>
  <c r="K123" i="16"/>
  <c r="L123" i="16"/>
  <c r="M123" i="16"/>
  <c r="N123" i="16"/>
  <c r="L124" i="16"/>
  <c r="M124" i="16"/>
  <c r="N124" i="16"/>
  <c r="H125" i="16"/>
  <c r="J125" i="16"/>
  <c r="K125" i="16"/>
  <c r="L125" i="16"/>
  <c r="M125" i="16"/>
  <c r="N125" i="16"/>
  <c r="L126" i="16"/>
  <c r="M126" i="16"/>
  <c r="N126" i="16"/>
  <c r="H127" i="16"/>
  <c r="J127" i="16"/>
  <c r="K127" i="16"/>
  <c r="L127" i="16"/>
  <c r="M127" i="16"/>
  <c r="N127" i="16"/>
  <c r="L128" i="16"/>
  <c r="M128" i="16"/>
  <c r="N128" i="16"/>
  <c r="H129" i="16"/>
  <c r="J129" i="16"/>
  <c r="K129" i="16"/>
  <c r="L129" i="16"/>
  <c r="M129" i="16"/>
  <c r="N129" i="16"/>
  <c r="L130" i="16"/>
  <c r="M130" i="16"/>
  <c r="N130" i="16"/>
  <c r="H131" i="16"/>
  <c r="J131" i="16"/>
  <c r="K131" i="16"/>
  <c r="L131" i="16"/>
  <c r="M131" i="16"/>
  <c r="N131" i="16"/>
  <c r="L132" i="16"/>
  <c r="M132" i="16"/>
  <c r="N132" i="16"/>
  <c r="H133" i="16"/>
  <c r="J133" i="16"/>
  <c r="K133" i="16"/>
  <c r="L133" i="16"/>
  <c r="M133" i="16"/>
  <c r="N133" i="16"/>
  <c r="L134" i="16"/>
  <c r="M134" i="16"/>
  <c r="N134" i="16"/>
  <c r="H135" i="16"/>
  <c r="J135" i="16"/>
  <c r="K135" i="16"/>
  <c r="L135" i="16"/>
  <c r="M135" i="16"/>
  <c r="N135" i="16"/>
  <c r="L136" i="16"/>
  <c r="M136" i="16"/>
  <c r="N136" i="16"/>
  <c r="H137" i="16"/>
  <c r="J137" i="16"/>
  <c r="K137" i="16"/>
  <c r="L137" i="16"/>
  <c r="M137" i="16"/>
  <c r="N137" i="16"/>
  <c r="L138" i="16"/>
  <c r="M138" i="16"/>
  <c r="N138" i="16"/>
  <c r="H139" i="16"/>
  <c r="J139" i="16"/>
  <c r="K139" i="16"/>
  <c r="L139" i="16"/>
  <c r="M139" i="16"/>
  <c r="N139" i="16"/>
  <c r="L140" i="16"/>
  <c r="M140" i="16"/>
  <c r="N140" i="16"/>
  <c r="H141" i="16"/>
  <c r="J141" i="16"/>
  <c r="K141" i="16"/>
  <c r="L141" i="16"/>
  <c r="M141" i="16"/>
  <c r="N141" i="16"/>
  <c r="L142" i="16"/>
  <c r="M142" i="16"/>
  <c r="N142" i="16"/>
  <c r="H143" i="16"/>
  <c r="J143" i="16"/>
  <c r="K143" i="16"/>
  <c r="L143" i="16"/>
  <c r="M143" i="16"/>
  <c r="N143" i="16"/>
  <c r="L144" i="16"/>
  <c r="M144" i="16"/>
  <c r="N144" i="16"/>
  <c r="H145" i="16"/>
  <c r="J145" i="16"/>
  <c r="K145" i="16"/>
  <c r="L145" i="16"/>
  <c r="M145" i="16"/>
  <c r="N145" i="16"/>
  <c r="L146" i="16"/>
  <c r="M146" i="16"/>
  <c r="N146" i="16"/>
  <c r="H147" i="16"/>
  <c r="J147" i="16"/>
  <c r="K147" i="16"/>
  <c r="L147" i="16"/>
  <c r="M147" i="16"/>
  <c r="N147" i="16"/>
  <c r="L148" i="16"/>
  <c r="M148" i="16"/>
  <c r="N148" i="16"/>
  <c r="H149" i="16"/>
  <c r="J149" i="16"/>
  <c r="K149" i="16"/>
  <c r="L149" i="16"/>
  <c r="M149" i="16"/>
  <c r="N149" i="16"/>
  <c r="L150" i="16"/>
  <c r="M150" i="16"/>
  <c r="N150" i="16"/>
  <c r="H151" i="16"/>
  <c r="J151" i="16"/>
  <c r="K151" i="16"/>
  <c r="L151" i="16"/>
  <c r="M151" i="16"/>
  <c r="N151" i="16"/>
  <c r="L152" i="16"/>
  <c r="M152" i="16"/>
  <c r="N152" i="16"/>
  <c r="H153" i="16"/>
  <c r="J153" i="16"/>
  <c r="K153" i="16"/>
  <c r="L153" i="16"/>
  <c r="M153" i="16"/>
  <c r="N153" i="16"/>
  <c r="L154" i="16"/>
  <c r="M154" i="16"/>
  <c r="N154" i="16"/>
  <c r="H155" i="16"/>
  <c r="J155" i="16"/>
  <c r="K155" i="16"/>
  <c r="L155" i="16"/>
  <c r="M155" i="16"/>
  <c r="N155" i="16"/>
  <c r="L156" i="16"/>
  <c r="M156" i="16"/>
  <c r="N156" i="16"/>
  <c r="H157" i="16"/>
  <c r="J157" i="16"/>
  <c r="K157" i="16"/>
  <c r="L157" i="16"/>
  <c r="M157" i="16"/>
  <c r="N157" i="16"/>
  <c r="L158" i="16"/>
  <c r="M158" i="16"/>
  <c r="N158" i="16"/>
  <c r="H159" i="16"/>
  <c r="J159" i="16"/>
  <c r="K159" i="16"/>
  <c r="L159" i="16"/>
  <c r="M159" i="16"/>
  <c r="N159" i="16"/>
  <c r="L160" i="16"/>
  <c r="M160" i="16"/>
  <c r="N160" i="16"/>
  <c r="H161" i="16"/>
  <c r="J161" i="16"/>
  <c r="K161" i="16"/>
  <c r="L161" i="16"/>
  <c r="M161" i="16"/>
  <c r="N161" i="16"/>
  <c r="L162" i="16"/>
  <c r="M162" i="16"/>
  <c r="N162" i="16"/>
  <c r="H163" i="16"/>
  <c r="J163" i="16"/>
  <c r="K163" i="16"/>
  <c r="L163" i="16"/>
  <c r="M163" i="16"/>
  <c r="N163" i="16"/>
  <c r="L164" i="16"/>
  <c r="M164" i="16"/>
  <c r="N164" i="16"/>
  <c r="H165" i="16"/>
  <c r="J165" i="16"/>
  <c r="K165" i="16"/>
  <c r="L165" i="16"/>
  <c r="M165" i="16"/>
  <c r="N165" i="16"/>
  <c r="L166" i="16"/>
  <c r="M166" i="16"/>
  <c r="N166" i="16"/>
  <c r="H167" i="16"/>
  <c r="J167" i="16"/>
  <c r="K167" i="16"/>
  <c r="L167" i="16"/>
  <c r="M167" i="16"/>
  <c r="N167" i="16"/>
  <c r="L168" i="16"/>
  <c r="M168" i="16"/>
  <c r="N168" i="16"/>
  <c r="H169" i="16"/>
  <c r="J169" i="16"/>
  <c r="K169" i="16"/>
  <c r="L169" i="16"/>
  <c r="M169" i="16"/>
  <c r="N169" i="16"/>
  <c r="L170" i="16"/>
  <c r="M170" i="16"/>
  <c r="N170" i="16"/>
  <c r="N122" i="16"/>
  <c r="N121" i="16"/>
  <c r="M122" i="16"/>
  <c r="M121" i="16"/>
  <c r="L122" i="16"/>
  <c r="L121" i="16"/>
  <c r="K121" i="16"/>
  <c r="J121" i="16"/>
  <c r="H121" i="16"/>
  <c r="A123" i="16"/>
  <c r="C123" i="16"/>
  <c r="D123" i="16"/>
  <c r="E123" i="16"/>
  <c r="F123" i="16"/>
  <c r="G123" i="16"/>
  <c r="E124" i="16"/>
  <c r="F124" i="16"/>
  <c r="G124" i="16"/>
  <c r="A125" i="16"/>
  <c r="C125" i="16"/>
  <c r="D125" i="16"/>
  <c r="E125" i="16"/>
  <c r="F125" i="16"/>
  <c r="G125" i="16"/>
  <c r="E126" i="16"/>
  <c r="F126" i="16"/>
  <c r="G126" i="16"/>
  <c r="A127" i="16"/>
  <c r="C127" i="16"/>
  <c r="D127" i="16"/>
  <c r="E127" i="16"/>
  <c r="F127" i="16"/>
  <c r="G127" i="16"/>
  <c r="E128" i="16"/>
  <c r="F128" i="16"/>
  <c r="G128" i="16"/>
  <c r="A129" i="16"/>
  <c r="C129" i="16"/>
  <c r="D129" i="16"/>
  <c r="E129" i="16"/>
  <c r="F129" i="16"/>
  <c r="G129" i="16"/>
  <c r="E130" i="16"/>
  <c r="F130" i="16"/>
  <c r="G130" i="16"/>
  <c r="A131" i="16"/>
  <c r="C131" i="16"/>
  <c r="D131" i="16"/>
  <c r="E131" i="16"/>
  <c r="F131" i="16"/>
  <c r="G131" i="16"/>
  <c r="E132" i="16"/>
  <c r="F132" i="16"/>
  <c r="G132" i="16"/>
  <c r="A133" i="16"/>
  <c r="C133" i="16"/>
  <c r="D133" i="16"/>
  <c r="E133" i="16"/>
  <c r="F133" i="16"/>
  <c r="G133" i="16"/>
  <c r="E134" i="16"/>
  <c r="F134" i="16"/>
  <c r="G134" i="16"/>
  <c r="A135" i="16"/>
  <c r="C135" i="16"/>
  <c r="D135" i="16"/>
  <c r="E135" i="16"/>
  <c r="F135" i="16"/>
  <c r="G135" i="16"/>
  <c r="E136" i="16"/>
  <c r="F136" i="16"/>
  <c r="G136" i="16"/>
  <c r="A137" i="16"/>
  <c r="C137" i="16"/>
  <c r="D137" i="16"/>
  <c r="E137" i="16"/>
  <c r="F137" i="16"/>
  <c r="G137" i="16"/>
  <c r="E138" i="16"/>
  <c r="F138" i="16"/>
  <c r="G138" i="16"/>
  <c r="A139" i="16"/>
  <c r="C139" i="16"/>
  <c r="D139" i="16"/>
  <c r="E139" i="16"/>
  <c r="F139" i="16"/>
  <c r="G139" i="16"/>
  <c r="E140" i="16"/>
  <c r="F140" i="16"/>
  <c r="G140" i="16"/>
  <c r="A141" i="16"/>
  <c r="C141" i="16"/>
  <c r="D141" i="16"/>
  <c r="E141" i="16"/>
  <c r="F141" i="16"/>
  <c r="G141" i="16"/>
  <c r="E142" i="16"/>
  <c r="F142" i="16"/>
  <c r="G142" i="16"/>
  <c r="A143" i="16"/>
  <c r="C143" i="16"/>
  <c r="D143" i="16"/>
  <c r="E143" i="16"/>
  <c r="F143" i="16"/>
  <c r="G143" i="16"/>
  <c r="E144" i="16"/>
  <c r="F144" i="16"/>
  <c r="G144" i="16"/>
  <c r="A145" i="16"/>
  <c r="C145" i="16"/>
  <c r="D145" i="16"/>
  <c r="E145" i="16"/>
  <c r="F145" i="16"/>
  <c r="G145" i="16"/>
  <c r="E146" i="16"/>
  <c r="F146" i="16"/>
  <c r="G146" i="16"/>
  <c r="A147" i="16"/>
  <c r="C147" i="16"/>
  <c r="D147" i="16"/>
  <c r="E147" i="16"/>
  <c r="F147" i="16"/>
  <c r="G147" i="16"/>
  <c r="E148" i="16"/>
  <c r="F148" i="16"/>
  <c r="G148" i="16"/>
  <c r="A149" i="16"/>
  <c r="C149" i="16"/>
  <c r="D149" i="16"/>
  <c r="E149" i="16"/>
  <c r="F149" i="16"/>
  <c r="G149" i="16"/>
  <c r="E150" i="16"/>
  <c r="F150" i="16"/>
  <c r="G150" i="16"/>
  <c r="A151" i="16"/>
  <c r="C151" i="16"/>
  <c r="D151" i="16"/>
  <c r="E151" i="16"/>
  <c r="F151" i="16"/>
  <c r="G151" i="16"/>
  <c r="E152" i="16"/>
  <c r="F152" i="16"/>
  <c r="G152" i="16"/>
  <c r="A153" i="16"/>
  <c r="C153" i="16"/>
  <c r="D153" i="16"/>
  <c r="E153" i="16"/>
  <c r="F153" i="16"/>
  <c r="G153" i="16"/>
  <c r="E154" i="16"/>
  <c r="F154" i="16"/>
  <c r="G154" i="16"/>
  <c r="A155" i="16"/>
  <c r="C155" i="16"/>
  <c r="D155" i="16"/>
  <c r="E155" i="16"/>
  <c r="F155" i="16"/>
  <c r="G155" i="16"/>
  <c r="E156" i="16"/>
  <c r="F156" i="16"/>
  <c r="G156" i="16"/>
  <c r="A157" i="16"/>
  <c r="C157" i="16"/>
  <c r="D157" i="16"/>
  <c r="E157" i="16"/>
  <c r="F157" i="16"/>
  <c r="G157" i="16"/>
  <c r="E158" i="16"/>
  <c r="F158" i="16"/>
  <c r="G158" i="16"/>
  <c r="A159" i="16"/>
  <c r="C159" i="16"/>
  <c r="D159" i="16"/>
  <c r="E159" i="16"/>
  <c r="F159" i="16"/>
  <c r="G159" i="16"/>
  <c r="E160" i="16"/>
  <c r="F160" i="16"/>
  <c r="G160" i="16"/>
  <c r="A161" i="16"/>
  <c r="C161" i="16"/>
  <c r="D161" i="16"/>
  <c r="E161" i="16"/>
  <c r="F161" i="16"/>
  <c r="G161" i="16"/>
  <c r="E162" i="16"/>
  <c r="F162" i="16"/>
  <c r="G162" i="16"/>
  <c r="A163" i="16"/>
  <c r="C163" i="16"/>
  <c r="D163" i="16"/>
  <c r="E163" i="16"/>
  <c r="F163" i="16"/>
  <c r="G163" i="16"/>
  <c r="E164" i="16"/>
  <c r="F164" i="16"/>
  <c r="G164" i="16"/>
  <c r="A165" i="16"/>
  <c r="C165" i="16"/>
  <c r="D165" i="16"/>
  <c r="E165" i="16"/>
  <c r="F165" i="16"/>
  <c r="G165" i="16"/>
  <c r="E166" i="16"/>
  <c r="F166" i="16"/>
  <c r="G166" i="16"/>
  <c r="A167" i="16"/>
  <c r="C167" i="16"/>
  <c r="D167" i="16"/>
  <c r="E167" i="16"/>
  <c r="F167" i="16"/>
  <c r="G167" i="16"/>
  <c r="E168" i="16"/>
  <c r="F168" i="16"/>
  <c r="G168" i="16"/>
  <c r="A169" i="16"/>
  <c r="C169" i="16"/>
  <c r="D169" i="16"/>
  <c r="E169" i="16"/>
  <c r="F169" i="16"/>
  <c r="G169" i="16"/>
  <c r="E170" i="16"/>
  <c r="F170" i="16"/>
  <c r="G170" i="16"/>
  <c r="G122" i="16"/>
  <c r="G121" i="16"/>
  <c r="C4" i="16"/>
  <c r="N104" i="16"/>
  <c r="N105" i="16"/>
  <c r="N106" i="16"/>
  <c r="N107" i="16"/>
  <c r="N108" i="16"/>
  <c r="N109" i="16"/>
  <c r="N110" i="16"/>
  <c r="N111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63" i="16"/>
  <c r="N62" i="16"/>
  <c r="G98" i="16"/>
  <c r="G99" i="16"/>
  <c r="G100" i="16"/>
  <c r="G101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N46" i="16"/>
  <c r="N47" i="16"/>
  <c r="N48" i="16"/>
  <c r="N49" i="16"/>
  <c r="N50" i="16"/>
  <c r="N51" i="16"/>
  <c r="N52" i="16"/>
  <c r="N53" i="16"/>
  <c r="G62" i="16"/>
  <c r="G63" i="16"/>
  <c r="N45" i="16"/>
  <c r="N44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6" i="16"/>
  <c r="N7" i="16"/>
  <c r="G46" i="16"/>
  <c r="G47" i="16"/>
  <c r="G48" i="16"/>
  <c r="G49" i="16"/>
  <c r="G50" i="16"/>
  <c r="G51" i="16"/>
  <c r="G52" i="16"/>
  <c r="G53" i="16"/>
  <c r="N4" i="16"/>
  <c r="N5" i="16"/>
  <c r="G45" i="16"/>
  <c r="G44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5" i="16"/>
  <c r="G4" i="16"/>
  <c r="F122" i="16"/>
  <c r="F121" i="16"/>
  <c r="E122" i="16"/>
  <c r="E121" i="16"/>
  <c r="D121" i="16"/>
  <c r="C121" i="16"/>
  <c r="A121" i="16"/>
  <c r="H102" i="16"/>
  <c r="J102" i="16"/>
  <c r="K102" i="16"/>
  <c r="L102" i="16"/>
  <c r="M102" i="16"/>
  <c r="L103" i="16"/>
  <c r="M103" i="16"/>
  <c r="H104" i="16"/>
  <c r="J104" i="16"/>
  <c r="K104" i="16"/>
  <c r="L104" i="16"/>
  <c r="M104" i="16"/>
  <c r="L105" i="16"/>
  <c r="M105" i="16"/>
  <c r="H106" i="16"/>
  <c r="J106" i="16"/>
  <c r="K106" i="16"/>
  <c r="L106" i="16"/>
  <c r="M106" i="16"/>
  <c r="L107" i="16"/>
  <c r="M107" i="16"/>
  <c r="H108" i="16"/>
  <c r="J108" i="16"/>
  <c r="K108" i="16"/>
  <c r="L108" i="16"/>
  <c r="M108" i="16"/>
  <c r="L109" i="16"/>
  <c r="M109" i="16"/>
  <c r="H110" i="16"/>
  <c r="J110" i="16"/>
  <c r="K110" i="16"/>
  <c r="L110" i="16"/>
  <c r="M110" i="16"/>
  <c r="L111" i="16"/>
  <c r="M111" i="16"/>
  <c r="H64" i="16"/>
  <c r="J64" i="16"/>
  <c r="K64" i="16"/>
  <c r="L64" i="16"/>
  <c r="M64" i="16"/>
  <c r="L65" i="16"/>
  <c r="M65" i="16"/>
  <c r="H66" i="16"/>
  <c r="J66" i="16"/>
  <c r="K66" i="16"/>
  <c r="L66" i="16"/>
  <c r="M66" i="16"/>
  <c r="L67" i="16"/>
  <c r="M67" i="16"/>
  <c r="H68" i="16"/>
  <c r="J68" i="16"/>
  <c r="K68" i="16"/>
  <c r="L68" i="16"/>
  <c r="M68" i="16"/>
  <c r="L69" i="16"/>
  <c r="M69" i="16"/>
  <c r="H70" i="16"/>
  <c r="J70" i="16"/>
  <c r="K70" i="16"/>
  <c r="L70" i="16"/>
  <c r="M70" i="16"/>
  <c r="L71" i="16"/>
  <c r="M71" i="16"/>
  <c r="H72" i="16"/>
  <c r="J72" i="16"/>
  <c r="K72" i="16"/>
  <c r="L72" i="16"/>
  <c r="M72" i="16"/>
  <c r="L73" i="16"/>
  <c r="M73" i="16"/>
  <c r="H74" i="16"/>
  <c r="J74" i="16"/>
  <c r="K74" i="16"/>
  <c r="L74" i="16"/>
  <c r="M74" i="16"/>
  <c r="L75" i="16"/>
  <c r="M75" i="16"/>
  <c r="H76" i="16"/>
  <c r="J76" i="16"/>
  <c r="K76" i="16"/>
  <c r="L76" i="16"/>
  <c r="M76" i="16"/>
  <c r="L77" i="16"/>
  <c r="M77" i="16"/>
  <c r="H78" i="16"/>
  <c r="J78" i="16"/>
  <c r="K78" i="16"/>
  <c r="L78" i="16"/>
  <c r="M78" i="16"/>
  <c r="L79" i="16"/>
  <c r="M79" i="16"/>
  <c r="H80" i="16"/>
  <c r="J80" i="16"/>
  <c r="K80" i="16"/>
  <c r="L80" i="16"/>
  <c r="M80" i="16"/>
  <c r="L81" i="16"/>
  <c r="M81" i="16"/>
  <c r="H82" i="16"/>
  <c r="J82" i="16"/>
  <c r="K82" i="16"/>
  <c r="L82" i="16"/>
  <c r="M82" i="16"/>
  <c r="L83" i="16"/>
  <c r="M83" i="16"/>
  <c r="H84" i="16"/>
  <c r="J84" i="16"/>
  <c r="K84" i="16"/>
  <c r="L84" i="16"/>
  <c r="M84" i="16"/>
  <c r="L85" i="16"/>
  <c r="M85" i="16"/>
  <c r="H86" i="16"/>
  <c r="J86" i="16"/>
  <c r="K86" i="16"/>
  <c r="L86" i="16"/>
  <c r="M86" i="16"/>
  <c r="L87" i="16"/>
  <c r="M87" i="16"/>
  <c r="H88" i="16"/>
  <c r="J88" i="16"/>
  <c r="K88" i="16"/>
  <c r="L88" i="16"/>
  <c r="M88" i="16"/>
  <c r="L89" i="16"/>
  <c r="M89" i="16"/>
  <c r="H90" i="16"/>
  <c r="J90" i="16"/>
  <c r="K90" i="16"/>
  <c r="L90" i="16"/>
  <c r="M90" i="16"/>
  <c r="L91" i="16"/>
  <c r="M91" i="16"/>
  <c r="H92" i="16"/>
  <c r="J92" i="16"/>
  <c r="K92" i="16"/>
  <c r="L92" i="16"/>
  <c r="M92" i="16"/>
  <c r="L93" i="16"/>
  <c r="M93" i="16"/>
  <c r="H94" i="16"/>
  <c r="J94" i="16"/>
  <c r="K94" i="16"/>
  <c r="L94" i="16"/>
  <c r="M94" i="16"/>
  <c r="L95" i="16"/>
  <c r="M95" i="16"/>
  <c r="H96" i="16"/>
  <c r="J96" i="16"/>
  <c r="K96" i="16"/>
  <c r="L96" i="16"/>
  <c r="M96" i="16"/>
  <c r="L97" i="16"/>
  <c r="M97" i="16"/>
  <c r="H98" i="16"/>
  <c r="J98" i="16"/>
  <c r="K98" i="16"/>
  <c r="L98" i="16"/>
  <c r="M98" i="16"/>
  <c r="L99" i="16"/>
  <c r="M99" i="16"/>
  <c r="H100" i="16"/>
  <c r="J100" i="16"/>
  <c r="K100" i="16"/>
  <c r="L100" i="16"/>
  <c r="M100" i="16"/>
  <c r="L101" i="16"/>
  <c r="M101" i="16"/>
  <c r="H62" i="16"/>
  <c r="M63" i="16"/>
  <c r="M62" i="16"/>
  <c r="L63" i="16"/>
  <c r="L62" i="16"/>
  <c r="K62" i="16"/>
  <c r="J62" i="16"/>
  <c r="J46" i="16"/>
  <c r="K46" i="16"/>
  <c r="L46" i="16"/>
  <c r="M46" i="16"/>
  <c r="L47" i="16"/>
  <c r="M47" i="16"/>
  <c r="J48" i="16"/>
  <c r="K48" i="16"/>
  <c r="L48" i="16"/>
  <c r="M48" i="16"/>
  <c r="L49" i="16"/>
  <c r="M49" i="16"/>
  <c r="J50" i="16"/>
  <c r="K50" i="16"/>
  <c r="L50" i="16"/>
  <c r="M50" i="16"/>
  <c r="L51" i="16"/>
  <c r="M51" i="16"/>
  <c r="J52" i="16"/>
  <c r="K52" i="16"/>
  <c r="L52" i="16"/>
  <c r="M52" i="16"/>
  <c r="L53" i="16"/>
  <c r="M53" i="16"/>
  <c r="C62" i="16"/>
  <c r="D62" i="16"/>
  <c r="E62" i="16"/>
  <c r="F62" i="16"/>
  <c r="E63" i="16"/>
  <c r="F63" i="16"/>
  <c r="C64" i="16"/>
  <c r="D64" i="16"/>
  <c r="E64" i="16"/>
  <c r="F64" i="16"/>
  <c r="E65" i="16"/>
  <c r="F65" i="16"/>
  <c r="C66" i="16"/>
  <c r="D66" i="16"/>
  <c r="E66" i="16"/>
  <c r="F66" i="16"/>
  <c r="E67" i="16"/>
  <c r="F67" i="16"/>
  <c r="C68" i="16"/>
  <c r="D68" i="16"/>
  <c r="E68" i="16"/>
  <c r="F68" i="16"/>
  <c r="E69" i="16"/>
  <c r="F69" i="16"/>
  <c r="C70" i="16"/>
  <c r="D70" i="16"/>
  <c r="E70" i="16"/>
  <c r="F70" i="16"/>
  <c r="E71" i="16"/>
  <c r="F71" i="16"/>
  <c r="C72" i="16"/>
  <c r="D72" i="16"/>
  <c r="E72" i="16"/>
  <c r="F72" i="16"/>
  <c r="E73" i="16"/>
  <c r="F73" i="16"/>
  <c r="C74" i="16"/>
  <c r="D74" i="16"/>
  <c r="E74" i="16"/>
  <c r="F74" i="16"/>
  <c r="E75" i="16"/>
  <c r="F75" i="16"/>
  <c r="C76" i="16"/>
  <c r="D76" i="16"/>
  <c r="E76" i="16"/>
  <c r="F76" i="16"/>
  <c r="E77" i="16"/>
  <c r="F77" i="16"/>
  <c r="C78" i="16"/>
  <c r="D78" i="16"/>
  <c r="E78" i="16"/>
  <c r="F78" i="16"/>
  <c r="E79" i="16"/>
  <c r="F79" i="16"/>
  <c r="C80" i="16"/>
  <c r="D80" i="16"/>
  <c r="E80" i="16"/>
  <c r="F80" i="16"/>
  <c r="E81" i="16"/>
  <c r="F81" i="16"/>
  <c r="C82" i="16"/>
  <c r="D82" i="16"/>
  <c r="E82" i="16"/>
  <c r="F82" i="16"/>
  <c r="E83" i="16"/>
  <c r="F83" i="16"/>
  <c r="C84" i="16"/>
  <c r="D84" i="16"/>
  <c r="E84" i="16"/>
  <c r="F84" i="16"/>
  <c r="E85" i="16"/>
  <c r="F85" i="16"/>
  <c r="C86" i="16"/>
  <c r="D86" i="16"/>
  <c r="E86" i="16"/>
  <c r="F86" i="16"/>
  <c r="E87" i="16"/>
  <c r="F87" i="16"/>
  <c r="C88" i="16"/>
  <c r="D88" i="16"/>
  <c r="E88" i="16"/>
  <c r="F88" i="16"/>
  <c r="E89" i="16"/>
  <c r="F89" i="16"/>
  <c r="C90" i="16"/>
  <c r="D90" i="16"/>
  <c r="E90" i="16"/>
  <c r="F90" i="16"/>
  <c r="E91" i="16"/>
  <c r="F91" i="16"/>
  <c r="C92" i="16"/>
  <c r="D92" i="16"/>
  <c r="E92" i="16"/>
  <c r="F92" i="16"/>
  <c r="E93" i="16"/>
  <c r="F93" i="16"/>
  <c r="C94" i="16"/>
  <c r="D94" i="16"/>
  <c r="E94" i="16"/>
  <c r="F94" i="16"/>
  <c r="E95" i="16"/>
  <c r="F95" i="16"/>
  <c r="C96" i="16"/>
  <c r="D96" i="16"/>
  <c r="E96" i="16"/>
  <c r="F96" i="16"/>
  <c r="E97" i="16"/>
  <c r="F97" i="16"/>
  <c r="C98" i="16"/>
  <c r="D98" i="16"/>
  <c r="E98" i="16"/>
  <c r="F98" i="16"/>
  <c r="E99" i="16"/>
  <c r="F99" i="16"/>
  <c r="C100" i="16"/>
  <c r="D100" i="16"/>
  <c r="E100" i="16"/>
  <c r="F100" i="16"/>
  <c r="E101" i="16"/>
  <c r="F101" i="16"/>
  <c r="M45" i="16"/>
  <c r="M44" i="16"/>
  <c r="L45" i="16"/>
  <c r="L44" i="16"/>
  <c r="K44" i="16"/>
  <c r="J44" i="16"/>
  <c r="J4" i="16"/>
  <c r="K4" i="16"/>
  <c r="L4" i="16"/>
  <c r="M4" i="16"/>
  <c r="L5" i="16"/>
  <c r="M5" i="16"/>
  <c r="J6" i="16"/>
  <c r="K6" i="16"/>
  <c r="L6" i="16"/>
  <c r="M6" i="16"/>
  <c r="L7" i="16"/>
  <c r="M7" i="16"/>
  <c r="J8" i="16"/>
  <c r="K8" i="16"/>
  <c r="L8" i="16"/>
  <c r="M8" i="16"/>
  <c r="L9" i="16"/>
  <c r="M9" i="16"/>
  <c r="J10" i="16"/>
  <c r="K10" i="16"/>
  <c r="L10" i="16"/>
  <c r="M10" i="16"/>
  <c r="L11" i="16"/>
  <c r="M11" i="16"/>
  <c r="J12" i="16"/>
  <c r="K12" i="16"/>
  <c r="L12" i="16"/>
  <c r="M12" i="16"/>
  <c r="L13" i="16"/>
  <c r="M13" i="16"/>
  <c r="J14" i="16"/>
  <c r="K14" i="16"/>
  <c r="L14" i="16"/>
  <c r="M14" i="16"/>
  <c r="L15" i="16"/>
  <c r="M15" i="16"/>
  <c r="J16" i="16"/>
  <c r="K16" i="16"/>
  <c r="L16" i="16"/>
  <c r="M16" i="16"/>
  <c r="L17" i="16"/>
  <c r="M17" i="16"/>
  <c r="J18" i="16"/>
  <c r="K18" i="16"/>
  <c r="L18" i="16"/>
  <c r="M18" i="16"/>
  <c r="L19" i="16"/>
  <c r="M19" i="16"/>
  <c r="J20" i="16"/>
  <c r="K20" i="16"/>
  <c r="L20" i="16"/>
  <c r="M20" i="16"/>
  <c r="L21" i="16"/>
  <c r="M21" i="16"/>
  <c r="J22" i="16"/>
  <c r="K22" i="16"/>
  <c r="L22" i="16"/>
  <c r="M22" i="16"/>
  <c r="L23" i="16"/>
  <c r="M23" i="16"/>
  <c r="J24" i="16"/>
  <c r="K24" i="16"/>
  <c r="L24" i="16"/>
  <c r="M24" i="16"/>
  <c r="L25" i="16"/>
  <c r="M25" i="16"/>
  <c r="J26" i="16"/>
  <c r="K26" i="16"/>
  <c r="L26" i="16"/>
  <c r="M26" i="16"/>
  <c r="L27" i="16"/>
  <c r="M27" i="16"/>
  <c r="J28" i="16"/>
  <c r="K28" i="16"/>
  <c r="L28" i="16"/>
  <c r="M28" i="16"/>
  <c r="L29" i="16"/>
  <c r="M29" i="16"/>
  <c r="J30" i="16"/>
  <c r="K30" i="16"/>
  <c r="L30" i="16"/>
  <c r="M30" i="16"/>
  <c r="L31" i="16"/>
  <c r="M31" i="16"/>
  <c r="J32" i="16"/>
  <c r="K32" i="16"/>
  <c r="L32" i="16"/>
  <c r="M32" i="16"/>
  <c r="L33" i="16"/>
  <c r="M33" i="16"/>
  <c r="J34" i="16"/>
  <c r="K34" i="16"/>
  <c r="L34" i="16"/>
  <c r="M34" i="16"/>
  <c r="L35" i="16"/>
  <c r="M35" i="16"/>
  <c r="J36" i="16"/>
  <c r="K36" i="16"/>
  <c r="L36" i="16"/>
  <c r="M36" i="16"/>
  <c r="L37" i="16"/>
  <c r="M37" i="16"/>
  <c r="J38" i="16"/>
  <c r="K38" i="16"/>
  <c r="L38" i="16"/>
  <c r="M38" i="16"/>
  <c r="L39" i="16"/>
  <c r="M39" i="16"/>
  <c r="J40" i="16"/>
  <c r="K40" i="16"/>
  <c r="L40" i="16"/>
  <c r="M40" i="16"/>
  <c r="L41" i="16"/>
  <c r="M41" i="16"/>
  <c r="J42" i="16"/>
  <c r="K42" i="16"/>
  <c r="L42" i="16"/>
  <c r="M42" i="16"/>
  <c r="L43" i="16"/>
  <c r="M43" i="16"/>
  <c r="F46" i="16"/>
  <c r="F47" i="16"/>
  <c r="F48" i="16"/>
  <c r="F49" i="16"/>
  <c r="F50" i="16"/>
  <c r="F51" i="16"/>
  <c r="F52" i="16"/>
  <c r="F53" i="16"/>
  <c r="F45" i="16"/>
  <c r="F44" i="16"/>
  <c r="E46" i="16"/>
  <c r="E47" i="16"/>
  <c r="E48" i="16"/>
  <c r="E49" i="16"/>
  <c r="E50" i="16"/>
  <c r="E51" i="16"/>
  <c r="E52" i="16"/>
  <c r="E53" i="16"/>
  <c r="E45" i="16"/>
  <c r="E44" i="16"/>
  <c r="D46" i="16"/>
  <c r="D48" i="16"/>
  <c r="D50" i="16"/>
  <c r="D52" i="16"/>
  <c r="D44" i="16"/>
  <c r="C46" i="16"/>
  <c r="C48" i="16"/>
  <c r="C50" i="16"/>
  <c r="C52" i="16"/>
  <c r="C4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5" i="16"/>
  <c r="E4" i="16"/>
  <c r="D6" i="16"/>
  <c r="D8" i="16"/>
  <c r="D10" i="16"/>
  <c r="D12" i="16"/>
  <c r="D14" i="16"/>
  <c r="D16" i="16"/>
  <c r="D18" i="16"/>
  <c r="D20" i="16"/>
  <c r="D22" i="16"/>
  <c r="D24" i="16"/>
  <c r="D26" i="16"/>
  <c r="D28" i="16"/>
  <c r="D30" i="16"/>
  <c r="D32" i="16"/>
  <c r="D34" i="16"/>
  <c r="D36" i="16"/>
  <c r="D38" i="16"/>
  <c r="D40" i="16"/>
  <c r="D42" i="16"/>
  <c r="D4" i="16"/>
  <c r="C8" i="16"/>
  <c r="C10" i="16"/>
  <c r="C12" i="16"/>
  <c r="C14" i="16"/>
  <c r="C16" i="16"/>
  <c r="C18" i="16"/>
  <c r="C20" i="16"/>
  <c r="C22" i="16"/>
  <c r="C24" i="16"/>
  <c r="C26" i="16"/>
  <c r="C28" i="16"/>
  <c r="C30" i="16"/>
  <c r="C32" i="16"/>
  <c r="C34" i="16"/>
  <c r="C36" i="16"/>
  <c r="C38" i="16"/>
  <c r="C40" i="16"/>
  <c r="C42" i="16"/>
  <c r="C6" i="16"/>
  <c r="A1" i="15"/>
  <c r="P2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A1" i="14"/>
  <c r="P2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A1" i="13"/>
  <c r="P2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H11" i="1"/>
  <c r="H12" i="1"/>
  <c r="I14" i="1"/>
  <c r="A1" i="12"/>
  <c r="A1" i="11"/>
  <c r="A1" i="10"/>
  <c r="A1" i="9"/>
  <c r="A1" i="8"/>
  <c r="A1" i="7"/>
  <c r="A1" i="6"/>
  <c r="A1" i="4"/>
  <c r="A1" i="1"/>
  <c r="A1" i="18" s="1"/>
  <c r="P2" i="12"/>
  <c r="J11" i="12"/>
  <c r="P2" i="11"/>
  <c r="P2" i="10"/>
  <c r="P2" i="9"/>
  <c r="P2" i="8"/>
  <c r="P2" i="7"/>
  <c r="P2" i="6"/>
  <c r="P2" i="4"/>
  <c r="J7" i="12"/>
  <c r="J9" i="12"/>
  <c r="J10" i="12"/>
  <c r="J12" i="12"/>
  <c r="J15" i="12"/>
  <c r="J17" i="12"/>
  <c r="J18" i="12"/>
  <c r="J20" i="12"/>
  <c r="J23" i="12"/>
  <c r="J24" i="12"/>
  <c r="J25" i="12"/>
  <c r="J26" i="12"/>
  <c r="J27" i="12"/>
  <c r="J28" i="12"/>
  <c r="J29" i="12"/>
  <c r="J30" i="12"/>
  <c r="J31" i="12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8" i="1"/>
  <c r="J57" i="1"/>
  <c r="J56" i="1"/>
  <c r="J55" i="1"/>
  <c r="J5" i="1"/>
  <c r="G63" i="18" s="1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9" i="1"/>
  <c r="J20" i="1"/>
  <c r="J21" i="12"/>
  <c r="J16" i="12"/>
  <c r="J13" i="12"/>
  <c r="J8" i="12"/>
  <c r="J8" i="14"/>
  <c r="J7" i="14"/>
  <c r="J22" i="12"/>
  <c r="J19" i="12"/>
  <c r="J14" i="12"/>
  <c r="B206" i="17"/>
  <c r="A206" i="19" s="1"/>
  <c r="B234" i="17"/>
  <c r="A234" i="19" s="1"/>
  <c r="B226" i="17"/>
  <c r="A226" i="19" s="1"/>
  <c r="B267" i="17"/>
  <c r="A267" i="19" s="1"/>
  <c r="B259" i="17"/>
  <c r="A259" i="19" s="1"/>
  <c r="B255" i="17"/>
  <c r="A255" i="19" s="1"/>
  <c r="B251" i="17"/>
  <c r="A251" i="19" s="1"/>
  <c r="B262" i="17"/>
  <c r="A262" i="19" s="1"/>
  <c r="B254" i="17"/>
  <c r="A254" i="19" s="1"/>
  <c r="B7" i="7"/>
  <c r="I62" i="16" s="1"/>
  <c r="D209" i="17"/>
  <c r="D229" i="17"/>
  <c r="D265" i="17"/>
  <c r="D257" i="17"/>
  <c r="D292" i="17"/>
  <c r="D284" i="17"/>
  <c r="D276" i="17"/>
  <c r="D287" i="17"/>
  <c r="R96" i="17"/>
  <c r="R95" i="17"/>
  <c r="R94" i="17"/>
  <c r="R93" i="17"/>
  <c r="R92" i="17"/>
  <c r="R91" i="17"/>
  <c r="R90" i="17"/>
  <c r="R89" i="17"/>
  <c r="R88" i="17"/>
  <c r="R87" i="17"/>
  <c r="R86" i="17"/>
  <c r="R85" i="17"/>
  <c r="R84" i="17"/>
  <c r="R83" i="17"/>
  <c r="R82" i="17"/>
  <c r="R81" i="17"/>
  <c r="R80" i="17"/>
  <c r="R79" i="17"/>
  <c r="R78" i="17"/>
  <c r="R77" i="17"/>
  <c r="R76" i="17"/>
  <c r="R75" i="17"/>
  <c r="R74" i="17"/>
  <c r="R73" i="17"/>
  <c r="R72" i="17"/>
  <c r="M147" i="17"/>
  <c r="M296" i="17"/>
  <c r="M294" i="17"/>
  <c r="M292" i="17"/>
  <c r="M290" i="17"/>
  <c r="M288" i="17"/>
  <c r="M286" i="17"/>
  <c r="M284" i="17"/>
  <c r="M281" i="17"/>
  <c r="M278" i="17"/>
  <c r="M276" i="17"/>
  <c r="M274" i="17"/>
  <c r="B29" i="15"/>
  <c r="I292" i="16" s="1"/>
  <c r="D147" i="17"/>
  <c r="M159" i="17"/>
  <c r="M158" i="17"/>
  <c r="M155" i="17"/>
  <c r="M154" i="17"/>
  <c r="M151" i="17"/>
  <c r="M150" i="17"/>
  <c r="M222" i="17"/>
  <c r="M270" i="17"/>
  <c r="M268" i="17"/>
  <c r="M265" i="17"/>
  <c r="M264" i="17"/>
  <c r="M262" i="17"/>
  <c r="M261" i="17"/>
  <c r="M260" i="17"/>
  <c r="M259" i="17"/>
  <c r="M258" i="17"/>
  <c r="M257" i="17"/>
  <c r="M256" i="17"/>
  <c r="M255" i="17"/>
  <c r="M254" i="17"/>
  <c r="M253" i="17"/>
  <c r="M252" i="17"/>
  <c r="M251" i="17"/>
  <c r="M249" i="17"/>
  <c r="M248" i="17"/>
  <c r="M97" i="17"/>
  <c r="R133" i="17"/>
  <c r="R132" i="17"/>
  <c r="R131" i="17"/>
  <c r="R130" i="17"/>
  <c r="R129" i="17"/>
  <c r="R128" i="17"/>
  <c r="R127" i="17"/>
  <c r="R126" i="17"/>
  <c r="R125" i="17"/>
  <c r="R124" i="17"/>
  <c r="R123" i="17"/>
  <c r="R122" i="17"/>
  <c r="M197" i="17"/>
  <c r="D222" i="17"/>
  <c r="M245" i="17"/>
  <c r="M244" i="17"/>
  <c r="M243" i="17"/>
  <c r="M242" i="17"/>
  <c r="M240" i="17"/>
  <c r="M239" i="17"/>
  <c r="M237" i="17"/>
  <c r="M236" i="17"/>
  <c r="M235" i="17"/>
  <c r="M234" i="17"/>
  <c r="M233" i="17"/>
  <c r="M232" i="17"/>
  <c r="M231" i="17"/>
  <c r="M230" i="17"/>
  <c r="M229" i="17"/>
  <c r="M228" i="17"/>
  <c r="M227" i="17"/>
  <c r="M226" i="17"/>
  <c r="M224" i="17"/>
  <c r="M223" i="17"/>
  <c r="M220" i="17"/>
  <c r="M219" i="17"/>
  <c r="M217" i="17"/>
  <c r="M216" i="17"/>
  <c r="M215" i="17"/>
  <c r="M214" i="17"/>
  <c r="M213" i="17"/>
  <c r="M212" i="17"/>
  <c r="M211" i="17"/>
  <c r="M210" i="17"/>
  <c r="M209" i="17"/>
  <c r="M208" i="17"/>
  <c r="M207" i="17"/>
  <c r="M206" i="17"/>
  <c r="M204" i="17"/>
  <c r="M203" i="17"/>
  <c r="M201" i="17"/>
  <c r="M200" i="17"/>
  <c r="M199" i="17"/>
  <c r="M198" i="17"/>
  <c r="M7" i="17"/>
  <c r="M20" i="17"/>
  <c r="B204" i="17"/>
  <c r="A204" i="19" s="1"/>
  <c r="B283" i="17"/>
  <c r="A283" i="19" s="1"/>
  <c r="R15" i="17"/>
  <c r="R20" i="17"/>
  <c r="R18" i="17"/>
  <c r="M47" i="17"/>
  <c r="M21" i="17"/>
  <c r="M19" i="17"/>
  <c r="M59" i="17"/>
  <c r="M58" i="17"/>
  <c r="M56" i="17"/>
  <c r="M55" i="17"/>
  <c r="M54" i="17"/>
  <c r="M53" i="17"/>
  <c r="M52" i="17"/>
  <c r="M51" i="17"/>
  <c r="M50" i="17"/>
  <c r="M48" i="17"/>
  <c r="R21" i="17"/>
  <c r="R19" i="17"/>
  <c r="B51" i="4"/>
  <c r="I38" i="16" s="1"/>
  <c r="D286" i="17"/>
  <c r="D285" i="17"/>
  <c r="B13" i="10"/>
  <c r="B186" i="16" s="1"/>
  <c r="B24" i="14"/>
  <c r="B287" i="16" s="1"/>
  <c r="B215" i="17"/>
  <c r="A215" i="19" s="1"/>
  <c r="B199" i="17"/>
  <c r="A199" i="19" s="1"/>
  <c r="D216" i="17"/>
  <c r="D200" i="17"/>
  <c r="B240" i="17"/>
  <c r="A240" i="19" s="1"/>
  <c r="D232" i="17"/>
  <c r="B289" i="17"/>
  <c r="A289" i="19" s="1"/>
  <c r="D295" i="17"/>
  <c r="D207" i="17"/>
  <c r="B224" i="17"/>
  <c r="A224" i="19" s="1"/>
  <c r="B37" i="11"/>
  <c r="I210" i="16" s="1"/>
  <c r="B212" i="17"/>
  <c r="A212" i="19" s="1"/>
  <c r="D290" i="17"/>
  <c r="B29" i="12"/>
  <c r="B261" i="16" s="1"/>
  <c r="B31" i="15"/>
  <c r="I294" i="16" s="1"/>
  <c r="D244" i="17"/>
  <c r="D228" i="17"/>
  <c r="D294" i="17"/>
  <c r="B293" i="17"/>
  <c r="A293" i="19" s="1"/>
  <c r="D291" i="17"/>
  <c r="D278" i="17"/>
  <c r="B277" i="17"/>
  <c r="A277" i="19" s="1"/>
  <c r="D275" i="17"/>
  <c r="D274" i="17"/>
  <c r="D219" i="17"/>
  <c r="D211" i="17"/>
  <c r="D203" i="17"/>
  <c r="D281" i="17"/>
  <c r="B27" i="15"/>
  <c r="I290" i="16" s="1"/>
  <c r="B198" i="17"/>
  <c r="A198" i="19" s="1"/>
  <c r="B95" i="17"/>
  <c r="A95" i="19" s="1"/>
  <c r="B91" i="17"/>
  <c r="A91" i="19" s="1"/>
  <c r="B86" i="17"/>
  <c r="A86" i="19" s="1"/>
  <c r="D83" i="17"/>
  <c r="E82" i="17"/>
  <c r="E79" i="17"/>
  <c r="E78" i="17"/>
  <c r="I115" i="17"/>
  <c r="A410" i="19" s="1"/>
  <c r="E113" i="17"/>
  <c r="I111" i="17"/>
  <c r="A406" i="19" s="1"/>
  <c r="E107" i="17"/>
  <c r="E143" i="17"/>
  <c r="B137" i="17"/>
  <c r="A137" i="19" s="1"/>
  <c r="E129" i="17"/>
  <c r="E127" i="17"/>
  <c r="E123" i="17"/>
  <c r="D171" i="17"/>
  <c r="I169" i="17"/>
  <c r="A464" i="19" s="1"/>
  <c r="I165" i="17"/>
  <c r="A460" i="19" s="1"/>
  <c r="I163" i="17"/>
  <c r="A458" i="19" s="1"/>
  <c r="D155" i="17"/>
  <c r="I153" i="17"/>
  <c r="A448" i="19" s="1"/>
  <c r="D237" i="17"/>
  <c r="D213" i="17"/>
  <c r="D231" i="17"/>
  <c r="B242" i="17"/>
  <c r="A242" i="19" s="1"/>
  <c r="I59" i="17"/>
  <c r="A354" i="19" s="1"/>
  <c r="B55" i="17"/>
  <c r="A55" i="19" s="1"/>
  <c r="E71" i="17"/>
  <c r="I95" i="17"/>
  <c r="A390" i="19" s="1"/>
  <c r="I93" i="17"/>
  <c r="A388" i="19" s="1"/>
  <c r="E87" i="17"/>
  <c r="E85" i="17"/>
  <c r="E83" i="17"/>
  <c r="I81" i="17"/>
  <c r="A376" i="19" s="1"/>
  <c r="I75" i="17"/>
  <c r="A370" i="19" s="1"/>
  <c r="B97" i="17"/>
  <c r="A97" i="19" s="1"/>
  <c r="E121" i="17"/>
  <c r="I119" i="17"/>
  <c r="A414" i="19" s="1"/>
  <c r="D117" i="17"/>
  <c r="B111" i="17"/>
  <c r="A111" i="19" s="1"/>
  <c r="B109" i="17"/>
  <c r="A109" i="19" s="1"/>
  <c r="I107" i="17"/>
  <c r="A402" i="19" s="1"/>
  <c r="E105" i="17"/>
  <c r="I103" i="17"/>
  <c r="A398" i="19" s="1"/>
  <c r="D101" i="17"/>
  <c r="B133" i="17"/>
  <c r="A133" i="19" s="1"/>
  <c r="D169" i="17"/>
  <c r="I167" i="17"/>
  <c r="A462" i="19" s="1"/>
  <c r="B161" i="17"/>
  <c r="A161" i="19" s="1"/>
  <c r="D153" i="17"/>
  <c r="D151" i="17"/>
  <c r="D149" i="17"/>
  <c r="B11" i="17"/>
  <c r="A11" i="19" s="1"/>
  <c r="I7" i="17"/>
  <c r="A302" i="19" s="1"/>
  <c r="D253" i="17"/>
  <c r="D269" i="17"/>
  <c r="D233" i="17"/>
  <c r="D205" i="17"/>
  <c r="B270" i="17"/>
  <c r="A270" i="19" s="1"/>
  <c r="D260" i="17"/>
  <c r="D268" i="17"/>
  <c r="D227" i="17"/>
  <c r="D235" i="17"/>
  <c r="D243" i="17"/>
  <c r="B210" i="17"/>
  <c r="A210" i="19" s="1"/>
  <c r="E47" i="17"/>
  <c r="I69" i="17"/>
  <c r="A364" i="19" s="1"/>
  <c r="B69" i="17"/>
  <c r="A69" i="19" s="1"/>
  <c r="D67" i="17"/>
  <c r="I65" i="17"/>
  <c r="A360" i="19" s="1"/>
  <c r="B65" i="17"/>
  <c r="A65" i="19" s="1"/>
  <c r="D63" i="17"/>
  <c r="I61" i="17"/>
  <c r="A356" i="19" s="1"/>
  <c r="B61" i="17"/>
  <c r="A61" i="19" s="1"/>
  <c r="D59" i="17"/>
  <c r="I57" i="17"/>
  <c r="A352" i="19" s="1"/>
  <c r="B57" i="17"/>
  <c r="A57" i="19" s="1"/>
  <c r="D55" i="17"/>
  <c r="I53" i="17"/>
  <c r="A348" i="19" s="1"/>
  <c r="B53" i="17"/>
  <c r="A53" i="19" s="1"/>
  <c r="D51" i="17"/>
  <c r="I49" i="17"/>
  <c r="A344" i="19" s="1"/>
  <c r="B49" i="17"/>
  <c r="A49" i="19" s="1"/>
  <c r="D71" i="17"/>
  <c r="D95" i="17"/>
  <c r="E93" i="17"/>
  <c r="E91" i="17"/>
  <c r="I89" i="17"/>
  <c r="A384" i="19" s="1"/>
  <c r="B89" i="17"/>
  <c r="A89" i="19" s="1"/>
  <c r="I87" i="17"/>
  <c r="A382" i="19" s="1"/>
  <c r="B87" i="17"/>
  <c r="A87" i="19" s="1"/>
  <c r="D81" i="17"/>
  <c r="D79" i="17"/>
  <c r="I77" i="17"/>
  <c r="A372" i="19" s="1"/>
  <c r="E75" i="17"/>
  <c r="B73" i="17"/>
  <c r="A73" i="19" s="1"/>
  <c r="I97" i="17"/>
  <c r="A392" i="19" s="1"/>
  <c r="E119" i="17"/>
  <c r="E117" i="17"/>
  <c r="E111" i="17"/>
  <c r="E109" i="17"/>
  <c r="B107" i="17"/>
  <c r="A107" i="19" s="1"/>
  <c r="E103" i="17"/>
  <c r="E101" i="17"/>
  <c r="D143" i="17"/>
  <c r="I141" i="17"/>
  <c r="A436" i="19" s="1"/>
  <c r="E133" i="17"/>
  <c r="I129" i="17"/>
  <c r="A424" i="19" s="1"/>
  <c r="D127" i="17"/>
  <c r="I125" i="17"/>
  <c r="A420" i="19" s="1"/>
  <c r="D123" i="17"/>
  <c r="E171" i="17"/>
  <c r="D167" i="17"/>
  <c r="E159" i="17"/>
  <c r="D9" i="17"/>
  <c r="D217" i="17"/>
  <c r="B197" i="17"/>
  <c r="A197" i="19" s="1"/>
  <c r="B214" i="17"/>
  <c r="A214" i="19" s="1"/>
  <c r="B96" i="17"/>
  <c r="A96" i="19" s="1"/>
  <c r="E77" i="17"/>
  <c r="E73" i="17"/>
  <c r="D119" i="17"/>
  <c r="D115" i="17"/>
  <c r="D111" i="17"/>
  <c r="D107" i="17"/>
  <c r="D103" i="17"/>
  <c r="D99" i="17"/>
  <c r="I145" i="17"/>
  <c r="A440" i="19" s="1"/>
  <c r="E141" i="17"/>
  <c r="D139" i="17"/>
  <c r="E137" i="17"/>
  <c r="I133" i="17"/>
  <c r="A428" i="19" s="1"/>
  <c r="D131" i="17"/>
  <c r="E164" i="17"/>
  <c r="I161" i="17"/>
  <c r="A456" i="19" s="1"/>
  <c r="I158" i="17"/>
  <c r="A453" i="19" s="1"/>
  <c r="I157" i="17"/>
  <c r="A452" i="19" s="1"/>
  <c r="D154" i="17"/>
  <c r="I151" i="17"/>
  <c r="A446" i="19" s="1"/>
  <c r="D150" i="17"/>
  <c r="E139" i="17"/>
  <c r="E132" i="17"/>
  <c r="E125" i="17"/>
  <c r="E147" i="17"/>
  <c r="B169" i="17"/>
  <c r="A169" i="19" s="1"/>
  <c r="B167" i="17"/>
  <c r="A167" i="19" s="1"/>
  <c r="D159" i="17"/>
  <c r="B157" i="17"/>
  <c r="A157" i="19" s="1"/>
  <c r="E155" i="17"/>
  <c r="B220" i="17"/>
  <c r="A220" i="19" s="1"/>
  <c r="I3" i="17"/>
  <c r="A298" i="19" s="1"/>
  <c r="B163" i="17"/>
  <c r="A163" i="19" s="1"/>
  <c r="I159" i="17"/>
  <c r="A454" i="19" s="1"/>
  <c r="B159" i="17"/>
  <c r="A159" i="19" s="1"/>
  <c r="B153" i="17"/>
  <c r="A153" i="19" s="1"/>
  <c r="B151" i="17"/>
  <c r="A151" i="19" s="1"/>
  <c r="I149" i="17"/>
  <c r="A444" i="19" s="1"/>
  <c r="D208" i="17"/>
  <c r="D245" i="17"/>
  <c r="B2" i="17"/>
  <c r="A2" i="19" s="1"/>
  <c r="D17" i="17"/>
  <c r="D135" i="17"/>
  <c r="E131" i="17"/>
  <c r="B125" i="17"/>
  <c r="A125" i="19" s="1"/>
  <c r="I171" i="17"/>
  <c r="A466" i="19" s="1"/>
  <c r="B171" i="17"/>
  <c r="A171" i="19" s="1"/>
  <c r="E167" i="17"/>
  <c r="B165" i="17"/>
  <c r="A165" i="19" s="1"/>
  <c r="D163" i="17"/>
  <c r="D157" i="17"/>
  <c r="I155" i="17"/>
  <c r="A450" i="19" s="1"/>
  <c r="B155" i="17"/>
  <c r="A155" i="19" s="1"/>
  <c r="E151" i="17"/>
  <c r="B150" i="17"/>
  <c r="A150" i="19" s="1"/>
  <c r="B149" i="17"/>
  <c r="A149" i="19" s="1"/>
  <c r="B236" i="17"/>
  <c r="A236" i="19" s="1"/>
  <c r="D145" i="17"/>
  <c r="I143" i="17"/>
  <c r="A438" i="19" s="1"/>
  <c r="B143" i="17"/>
  <c r="A143" i="19" s="1"/>
  <c r="D141" i="17"/>
  <c r="I139" i="17"/>
  <c r="A434" i="19" s="1"/>
  <c r="B139" i="17"/>
  <c r="A139" i="19" s="1"/>
  <c r="D137" i="17"/>
  <c r="I135" i="17"/>
  <c r="A430" i="19" s="1"/>
  <c r="B135" i="17"/>
  <c r="A135" i="19" s="1"/>
  <c r="D133" i="17"/>
  <c r="I131" i="17"/>
  <c r="A426" i="19" s="1"/>
  <c r="B131" i="17"/>
  <c r="A131" i="19" s="1"/>
  <c r="D129" i="17"/>
  <c r="I127" i="17"/>
  <c r="A422" i="19" s="1"/>
  <c r="B127" i="17"/>
  <c r="A127" i="19" s="1"/>
  <c r="D125" i="17"/>
  <c r="I123" i="17"/>
  <c r="A418" i="19" s="1"/>
  <c r="B123" i="17"/>
  <c r="A123" i="19" s="1"/>
  <c r="I147" i="17"/>
  <c r="A442" i="19" s="1"/>
  <c r="E169" i="17"/>
  <c r="E165" i="17"/>
  <c r="E161" i="17"/>
  <c r="E157" i="17"/>
  <c r="E153" i="17"/>
  <c r="E149" i="17"/>
  <c r="S52" i="18" l="1"/>
  <c r="M8" i="17"/>
  <c r="B17" i="9"/>
  <c r="I131" i="16" s="1"/>
  <c r="B41" i="7"/>
  <c r="I96" i="16" s="1"/>
  <c r="I128" i="17"/>
  <c r="A423" i="19" s="1"/>
  <c r="D144" i="17"/>
  <c r="I116" i="17"/>
  <c r="A411" i="19" s="1"/>
  <c r="D80" i="17"/>
  <c r="I6" i="17"/>
  <c r="A301" i="19" s="1"/>
  <c r="B158" i="17"/>
  <c r="A158" i="19" s="1"/>
  <c r="I14" i="17"/>
  <c r="A309" i="19" s="1"/>
  <c r="B7" i="9"/>
  <c r="I121" i="16" s="1"/>
  <c r="B12" i="17"/>
  <c r="A12" i="19" s="1"/>
  <c r="B53" i="7"/>
  <c r="I108" i="16" s="1"/>
  <c r="B23" i="11"/>
  <c r="I196" i="16" s="1"/>
  <c r="B15" i="7"/>
  <c r="I70" i="16" s="1"/>
  <c r="B19" i="4"/>
  <c r="I6" i="16" s="1"/>
  <c r="B25" i="4"/>
  <c r="I12" i="16" s="1"/>
  <c r="B10" i="15"/>
  <c r="I273" i="16" s="1"/>
  <c r="B13" i="13"/>
  <c r="I245" i="16" s="1"/>
  <c r="B9" i="13"/>
  <c r="I241" i="16" s="1"/>
  <c r="B26" i="13"/>
  <c r="I258" i="16" s="1"/>
  <c r="B29" i="9"/>
  <c r="I143" i="16" s="1"/>
  <c r="B31" i="9"/>
  <c r="I145" i="16" s="1"/>
  <c r="B29" i="4"/>
  <c r="I16" i="16" s="1"/>
  <c r="E162" i="17"/>
  <c r="I142" i="17"/>
  <c r="A437" i="19" s="1"/>
  <c r="E148" i="17"/>
  <c r="B156" i="17"/>
  <c r="A156" i="19" s="1"/>
  <c r="M137" i="17"/>
  <c r="D164" i="17"/>
  <c r="B168" i="17"/>
  <c r="A168" i="19" s="1"/>
  <c r="B170" i="17"/>
  <c r="A170" i="19" s="1"/>
  <c r="I146" i="17"/>
  <c r="A441" i="19" s="1"/>
  <c r="I76" i="17"/>
  <c r="A371" i="19" s="1"/>
  <c r="B80" i="17"/>
  <c r="A80" i="19" s="1"/>
  <c r="D90" i="17"/>
  <c r="I152" i="17"/>
  <c r="A447" i="19" s="1"/>
  <c r="I162" i="17"/>
  <c r="A457" i="19" s="1"/>
  <c r="D104" i="17"/>
  <c r="B108" i="17"/>
  <c r="A108" i="19" s="1"/>
  <c r="R9" i="17"/>
  <c r="E10" i="17"/>
  <c r="D98" i="17"/>
  <c r="B11" i="15"/>
  <c r="I274" i="16" s="1"/>
  <c r="B25" i="9"/>
  <c r="I139" i="16" s="1"/>
  <c r="B15" i="15"/>
  <c r="I278" i="16" s="1"/>
  <c r="B15" i="9"/>
  <c r="I129" i="16" s="1"/>
  <c r="B47" i="9"/>
  <c r="I161" i="16" s="1"/>
  <c r="B28" i="13"/>
  <c r="I260" i="16" s="1"/>
  <c r="B11" i="7"/>
  <c r="I66" i="16" s="1"/>
  <c r="B11" i="4"/>
  <c r="B48" i="16" s="1"/>
  <c r="B47" i="4"/>
  <c r="I34" i="16" s="1"/>
  <c r="E2" i="17"/>
  <c r="B21" i="17"/>
  <c r="A21" i="19" s="1"/>
  <c r="B13" i="17"/>
  <c r="A13" i="19" s="1"/>
  <c r="B23" i="14"/>
  <c r="B286" i="16" s="1"/>
  <c r="B22" i="14"/>
  <c r="B285" i="16" s="1"/>
  <c r="B12" i="14"/>
  <c r="B275" i="16" s="1"/>
  <c r="B15" i="14"/>
  <c r="B278" i="16" s="1"/>
  <c r="B55" i="10"/>
  <c r="B228" i="16" s="1"/>
  <c r="B11" i="14"/>
  <c r="B274" i="16" s="1"/>
  <c r="B49" i="10"/>
  <c r="B222" i="16" s="1"/>
  <c r="B45" i="6"/>
  <c r="B90" i="16" s="1"/>
  <c r="M134" i="17"/>
  <c r="I34" i="17"/>
  <c r="A329" i="19" s="1"/>
  <c r="D24" i="17"/>
  <c r="B24" i="17"/>
  <c r="A24" i="19" s="1"/>
  <c r="E66" i="17"/>
  <c r="E64" i="17"/>
  <c r="B19" i="12"/>
  <c r="B251" i="16" s="1"/>
  <c r="B22" i="12"/>
  <c r="B254" i="16" s="1"/>
  <c r="B28" i="14"/>
  <c r="B291" i="16" s="1"/>
  <c r="E21" i="17"/>
  <c r="B10" i="14"/>
  <c r="B273" i="16" s="1"/>
  <c r="B18" i="14"/>
  <c r="B281" i="16" s="1"/>
  <c r="B17" i="17"/>
  <c r="A17" i="19" s="1"/>
  <c r="I13" i="17"/>
  <c r="A308" i="19" s="1"/>
  <c r="B13" i="14"/>
  <c r="B276" i="16" s="1"/>
  <c r="D15" i="17"/>
  <c r="D158" i="17"/>
  <c r="I166" i="17"/>
  <c r="A461" i="19" s="1"/>
  <c r="R2" i="17"/>
  <c r="E9" i="17"/>
  <c r="B154" i="17"/>
  <c r="A154" i="19" s="1"/>
  <c r="B162" i="17"/>
  <c r="A162" i="19" s="1"/>
  <c r="B164" i="17"/>
  <c r="A164" i="19" s="1"/>
  <c r="D11" i="17"/>
  <c r="E7" i="17"/>
  <c r="I21" i="17"/>
  <c r="A316" i="19" s="1"/>
  <c r="D19" i="17"/>
  <c r="M141" i="17"/>
  <c r="B16" i="14"/>
  <c r="B279" i="16" s="1"/>
  <c r="B7" i="14"/>
  <c r="B270" i="16" s="1"/>
  <c r="B31" i="6"/>
  <c r="B76" i="16" s="1"/>
  <c r="B21" i="6"/>
  <c r="B66" i="16" s="1"/>
  <c r="B30" i="14"/>
  <c r="B293" i="16" s="1"/>
  <c r="B14" i="14"/>
  <c r="B277" i="16" s="1"/>
  <c r="B41" i="6"/>
  <c r="B86" i="16" s="1"/>
  <c r="B19" i="14"/>
  <c r="B282" i="16" s="1"/>
  <c r="B15" i="12"/>
  <c r="B247" i="16" s="1"/>
  <c r="B17" i="6"/>
  <c r="B62" i="16" s="1"/>
  <c r="B43" i="6"/>
  <c r="B88" i="16" s="1"/>
  <c r="B25" i="14"/>
  <c r="B288" i="16" s="1"/>
  <c r="B7" i="12"/>
  <c r="B239" i="16" s="1"/>
  <c r="B23" i="6"/>
  <c r="B68" i="16" s="1"/>
  <c r="B5" i="17"/>
  <c r="A5" i="19" s="1"/>
  <c r="B39" i="6"/>
  <c r="B84" i="16" s="1"/>
  <c r="B27" i="10"/>
  <c r="B200" i="16" s="1"/>
  <c r="B10" i="12"/>
  <c r="B242" i="16" s="1"/>
  <c r="B51" i="6"/>
  <c r="B96" i="16" s="1"/>
  <c r="M246" i="17"/>
  <c r="B9" i="4"/>
  <c r="B46" i="16" s="1"/>
  <c r="B41" i="4"/>
  <c r="I28" i="16" s="1"/>
  <c r="B35" i="4"/>
  <c r="I22" i="16" s="1"/>
  <c r="B55" i="4"/>
  <c r="I42" i="16" s="1"/>
  <c r="B7" i="4"/>
  <c r="B44" i="16" s="1"/>
  <c r="B39" i="4"/>
  <c r="I26" i="16" s="1"/>
  <c r="B17" i="4"/>
  <c r="I4" i="16" s="1"/>
  <c r="B23" i="4"/>
  <c r="I10" i="16" s="1"/>
  <c r="B27" i="4"/>
  <c r="I14" i="16" s="1"/>
  <c r="B53" i="4"/>
  <c r="I40" i="16" s="1"/>
  <c r="B37" i="4"/>
  <c r="I24" i="16" s="1"/>
  <c r="B21" i="4"/>
  <c r="I8" i="16" s="1"/>
  <c r="B9" i="7"/>
  <c r="I64" i="16" s="1"/>
  <c r="B33" i="7"/>
  <c r="I88" i="16" s="1"/>
  <c r="B23" i="7"/>
  <c r="I78" i="16" s="1"/>
  <c r="B51" i="7"/>
  <c r="I106" i="16" s="1"/>
  <c r="B25" i="7"/>
  <c r="I80" i="16" s="1"/>
  <c r="B37" i="7"/>
  <c r="I92" i="16" s="1"/>
  <c r="B49" i="7"/>
  <c r="I104" i="16" s="1"/>
  <c r="B55" i="7"/>
  <c r="I110" i="16" s="1"/>
  <c r="B27" i="7"/>
  <c r="I82" i="16" s="1"/>
  <c r="B29" i="7"/>
  <c r="I84" i="16" s="1"/>
  <c r="B47" i="7"/>
  <c r="I102" i="16" s="1"/>
  <c r="B19" i="7"/>
  <c r="I74" i="16" s="1"/>
  <c r="B43" i="7"/>
  <c r="I98" i="16" s="1"/>
  <c r="B21" i="7"/>
  <c r="I76" i="16" s="1"/>
  <c r="B9" i="9"/>
  <c r="I123" i="16" s="1"/>
  <c r="B49" i="9"/>
  <c r="I163" i="16" s="1"/>
  <c r="B51" i="9"/>
  <c r="I165" i="16" s="1"/>
  <c r="B53" i="9"/>
  <c r="I167" i="16" s="1"/>
  <c r="B11" i="9"/>
  <c r="I125" i="16" s="1"/>
  <c r="B45" i="9"/>
  <c r="I159" i="16" s="1"/>
  <c r="B9" i="11"/>
  <c r="I182" i="16" s="1"/>
  <c r="B17" i="11"/>
  <c r="I190" i="16" s="1"/>
  <c r="B21" i="11"/>
  <c r="I194" i="16" s="1"/>
  <c r="B51" i="11"/>
  <c r="I224" i="16" s="1"/>
  <c r="B11" i="11"/>
  <c r="I184" i="16" s="1"/>
  <c r="B19" i="11"/>
  <c r="I192" i="16" s="1"/>
  <c r="B55" i="11"/>
  <c r="I228" i="16" s="1"/>
  <c r="B35" i="11"/>
  <c r="I208" i="16" s="1"/>
  <c r="B13" i="11"/>
  <c r="I186" i="16" s="1"/>
  <c r="B41" i="11"/>
  <c r="I214" i="16" s="1"/>
  <c r="B33" i="11"/>
  <c r="I206" i="16" s="1"/>
  <c r="B47" i="11"/>
  <c r="I220" i="16" s="1"/>
  <c r="B27" i="11"/>
  <c r="I200" i="16" s="1"/>
  <c r="B10" i="13"/>
  <c r="I242" i="16" s="1"/>
  <c r="B8" i="13"/>
  <c r="I240" i="16" s="1"/>
  <c r="B15" i="13"/>
  <c r="I247" i="16" s="1"/>
  <c r="B23" i="13"/>
  <c r="I255" i="16" s="1"/>
  <c r="B19" i="13"/>
  <c r="I251" i="16" s="1"/>
  <c r="B29" i="13"/>
  <c r="I261" i="16" s="1"/>
  <c r="B14" i="13"/>
  <c r="I246" i="16" s="1"/>
  <c r="B27" i="13"/>
  <c r="I259" i="16" s="1"/>
  <c r="B20" i="13"/>
  <c r="I252" i="16" s="1"/>
  <c r="B12" i="13"/>
  <c r="I244" i="16" s="1"/>
  <c r="B7" i="13"/>
  <c r="I239" i="16" s="1"/>
  <c r="B25" i="13"/>
  <c r="I257" i="16" s="1"/>
  <c r="B17" i="13"/>
  <c r="I249" i="16" s="1"/>
  <c r="D20" i="17"/>
  <c r="R11" i="17"/>
  <c r="I20" i="17"/>
  <c r="A315" i="19" s="1"/>
  <c r="D16" i="17"/>
  <c r="M9" i="17"/>
  <c r="D4" i="17"/>
  <c r="R3" i="17"/>
  <c r="R161" i="17"/>
  <c r="M146" i="17"/>
  <c r="E170" i="17"/>
  <c r="R119" i="17"/>
  <c r="M132" i="17"/>
  <c r="I126" i="17"/>
  <c r="A421" i="19" s="1"/>
  <c r="M124" i="17"/>
  <c r="R60" i="17"/>
  <c r="M73" i="17"/>
  <c r="R59" i="17"/>
  <c r="M72" i="17"/>
  <c r="R50" i="17"/>
  <c r="E54" i="17"/>
  <c r="I26" i="17"/>
  <c r="A321" i="19" s="1"/>
  <c r="R14" i="17"/>
  <c r="I150" i="17"/>
  <c r="A445" i="19" s="1"/>
  <c r="I160" i="17"/>
  <c r="A455" i="19" s="1"/>
  <c r="B166" i="17"/>
  <c r="A166" i="19" s="1"/>
  <c r="B126" i="17"/>
  <c r="A126" i="19" s="1"/>
  <c r="B142" i="17"/>
  <c r="A142" i="19" s="1"/>
  <c r="E146" i="17"/>
  <c r="I4" i="17"/>
  <c r="A299" i="19" s="1"/>
  <c r="M11" i="17"/>
  <c r="R7" i="17"/>
  <c r="I8" i="17"/>
  <c r="A303" i="19" s="1"/>
  <c r="D12" i="17"/>
  <c r="I154" i="17"/>
  <c r="A449" i="19" s="1"/>
  <c r="E4" i="17"/>
  <c r="R169" i="17"/>
  <c r="R165" i="17"/>
  <c r="M145" i="17"/>
  <c r="I170" i="17"/>
  <c r="A465" i="19" s="1"/>
  <c r="I136" i="17"/>
  <c r="A431" i="19" s="1"/>
  <c r="I168" i="17"/>
  <c r="A463" i="19" s="1"/>
  <c r="E98" i="17"/>
  <c r="E102" i="17"/>
  <c r="E114" i="17"/>
  <c r="I92" i="17"/>
  <c r="A387" i="19" s="1"/>
  <c r="M10" i="17"/>
  <c r="B6" i="17"/>
  <c r="A6" i="19" s="1"/>
  <c r="B4" i="17"/>
  <c r="A4" i="19" s="1"/>
  <c r="E128" i="17"/>
  <c r="D132" i="17"/>
  <c r="E136" i="17"/>
  <c r="B100" i="17"/>
  <c r="A100" i="19" s="1"/>
  <c r="D96" i="17"/>
  <c r="E6" i="17"/>
  <c r="B20" i="17"/>
  <c r="A20" i="19" s="1"/>
  <c r="D100" i="17"/>
  <c r="M5" i="17"/>
  <c r="E8" i="17"/>
  <c r="E16" i="17"/>
  <c r="I12" i="17"/>
  <c r="A307" i="19" s="1"/>
  <c r="B146" i="17"/>
  <c r="A146" i="19" s="1"/>
  <c r="B74" i="17"/>
  <c r="A74" i="19" s="1"/>
  <c r="I16" i="17"/>
  <c r="A311" i="19" s="1"/>
  <c r="B41" i="9"/>
  <c r="I155" i="16" s="1"/>
  <c r="B13" i="9"/>
  <c r="I127" i="16" s="1"/>
  <c r="B37" i="9"/>
  <c r="I151" i="16" s="1"/>
  <c r="B21" i="9"/>
  <c r="I135" i="16" s="1"/>
  <c r="B8" i="17"/>
  <c r="A8" i="19" s="1"/>
  <c r="B53" i="11"/>
  <c r="I226" i="16" s="1"/>
  <c r="B23" i="9"/>
  <c r="I137" i="16" s="1"/>
  <c r="B39" i="9"/>
  <c r="I153" i="16" s="1"/>
  <c r="B55" i="9"/>
  <c r="I169" i="16" s="1"/>
  <c r="B13" i="4"/>
  <c r="B50" i="16" s="1"/>
  <c r="B45" i="4"/>
  <c r="I32" i="16" s="1"/>
  <c r="B21" i="13"/>
  <c r="I253" i="16" s="1"/>
  <c r="B15" i="11"/>
  <c r="I188" i="16" s="1"/>
  <c r="B7" i="11"/>
  <c r="I180" i="16" s="1"/>
  <c r="B19" i="9"/>
  <c r="I133" i="16" s="1"/>
  <c r="B31" i="7"/>
  <c r="I86" i="16" s="1"/>
  <c r="B43" i="4"/>
  <c r="I30" i="16" s="1"/>
  <c r="B16" i="13"/>
  <c r="I248" i="16" s="1"/>
  <c r="B31" i="13"/>
  <c r="I263" i="16" s="1"/>
  <c r="B45" i="11"/>
  <c r="I218" i="16" s="1"/>
  <c r="B43" i="9"/>
  <c r="I157" i="16" s="1"/>
  <c r="B35" i="9"/>
  <c r="I149" i="16" s="1"/>
  <c r="B27" i="9"/>
  <c r="I141" i="16" s="1"/>
  <c r="B35" i="7"/>
  <c r="I90" i="16" s="1"/>
  <c r="B22" i="13"/>
  <c r="I254" i="16" s="1"/>
  <c r="B45" i="7"/>
  <c r="I100" i="16" s="1"/>
  <c r="B49" i="4"/>
  <c r="I36" i="16" s="1"/>
  <c r="B11" i="13"/>
  <c r="I243" i="16" s="1"/>
  <c r="B39" i="7"/>
  <c r="I94" i="16" s="1"/>
  <c r="B17" i="7"/>
  <c r="I72" i="16" s="1"/>
  <c r="B30" i="13"/>
  <c r="I262" i="16" s="1"/>
  <c r="B31" i="4"/>
  <c r="I18" i="16" s="1"/>
  <c r="B31" i="11"/>
  <c r="I204" i="16" s="1"/>
  <c r="B33" i="4"/>
  <c r="I20" i="16" s="1"/>
  <c r="R48" i="17"/>
  <c r="M16" i="17"/>
  <c r="R5" i="17"/>
  <c r="M15" i="17"/>
  <c r="M128" i="17"/>
  <c r="R148" i="17"/>
  <c r="R150" i="17"/>
  <c r="R152" i="17"/>
  <c r="R154" i="17"/>
  <c r="R158" i="17"/>
  <c r="R160" i="17"/>
  <c r="D246" i="17"/>
  <c r="B25" i="11"/>
  <c r="I198" i="16" s="1"/>
  <c r="B9" i="14"/>
  <c r="B272" i="16" s="1"/>
  <c r="B26" i="14"/>
  <c r="B289" i="16" s="1"/>
  <c r="B20" i="14"/>
  <c r="B283" i="16" s="1"/>
  <c r="B29" i="14"/>
  <c r="B292" i="16" s="1"/>
  <c r="B27" i="14"/>
  <c r="B290" i="16" s="1"/>
  <c r="B21" i="14"/>
  <c r="B284" i="16" s="1"/>
  <c r="B31" i="14"/>
  <c r="B294" i="16" s="1"/>
  <c r="B17" i="14"/>
  <c r="B280" i="16" s="1"/>
  <c r="I2" i="17"/>
  <c r="A297" i="19" s="1"/>
  <c r="M2" i="17"/>
  <c r="E138" i="17"/>
  <c r="B15" i="10"/>
  <c r="B188" i="16" s="1"/>
  <c r="B21" i="10"/>
  <c r="B194" i="16" s="1"/>
  <c r="R117" i="17"/>
  <c r="I138" i="17"/>
  <c r="A433" i="19" s="1"/>
  <c r="R113" i="17"/>
  <c r="B130" i="17"/>
  <c r="A130" i="19" s="1"/>
  <c r="D130" i="17"/>
  <c r="R109" i="17"/>
  <c r="M122" i="17"/>
  <c r="R107" i="17"/>
  <c r="B118" i="17"/>
  <c r="A118" i="19" s="1"/>
  <c r="I118" i="17"/>
  <c r="A413" i="19" s="1"/>
  <c r="M95" i="17"/>
  <c r="R106" i="17"/>
  <c r="E116" i="17"/>
  <c r="M94" i="17"/>
  <c r="R104" i="17"/>
  <c r="I112" i="17"/>
  <c r="A407" i="19" s="1"/>
  <c r="M92" i="17"/>
  <c r="R102" i="17"/>
  <c r="E108" i="17"/>
  <c r="R101" i="17"/>
  <c r="I106" i="17"/>
  <c r="A401" i="19" s="1"/>
  <c r="R69" i="17"/>
  <c r="M82" i="17"/>
  <c r="R67" i="17"/>
  <c r="D88" i="17"/>
  <c r="M80" i="17"/>
  <c r="E86" i="17"/>
  <c r="M79" i="17"/>
  <c r="R65" i="17"/>
  <c r="M78" i="17"/>
  <c r="R64" i="17"/>
  <c r="M77" i="17"/>
  <c r="R63" i="17"/>
  <c r="M76" i="17"/>
  <c r="R61" i="17"/>
  <c r="D76" i="17"/>
  <c r="M46" i="17"/>
  <c r="B70" i="17"/>
  <c r="A70" i="19" s="1"/>
  <c r="D70" i="17"/>
  <c r="I70" i="17"/>
  <c r="A365" i="19" s="1"/>
  <c r="M45" i="17"/>
  <c r="B68" i="17"/>
  <c r="A68" i="19" s="1"/>
  <c r="D68" i="17"/>
  <c r="M44" i="17"/>
  <c r="B66" i="17"/>
  <c r="A66" i="19" s="1"/>
  <c r="D66" i="17"/>
  <c r="I66" i="17"/>
  <c r="A361" i="19" s="1"/>
  <c r="M39" i="17"/>
  <c r="B56" i="17"/>
  <c r="A56" i="19" s="1"/>
  <c r="D56" i="17"/>
  <c r="I56" i="17"/>
  <c r="A351" i="19" s="1"/>
  <c r="M32" i="17"/>
  <c r="I42" i="17"/>
  <c r="A337" i="19" s="1"/>
  <c r="B32" i="17"/>
  <c r="A32" i="19" s="1"/>
  <c r="D32" i="17"/>
  <c r="B15" i="17"/>
  <c r="A15" i="19" s="1"/>
  <c r="E130" i="17"/>
  <c r="D134" i="17"/>
  <c r="I9" i="17"/>
  <c r="A304" i="19" s="1"/>
  <c r="I5" i="17"/>
  <c r="A300" i="19" s="1"/>
  <c r="B136" i="17"/>
  <c r="A136" i="19" s="1"/>
  <c r="I134" i="17"/>
  <c r="A429" i="19" s="1"/>
  <c r="D138" i="17"/>
  <c r="B122" i="17"/>
  <c r="A122" i="19" s="1"/>
  <c r="B76" i="17"/>
  <c r="A76" i="19" s="1"/>
  <c r="I80" i="17"/>
  <c r="A375" i="19" s="1"/>
  <c r="B84" i="17"/>
  <c r="A84" i="19" s="1"/>
  <c r="D86" i="17"/>
  <c r="I88" i="17"/>
  <c r="A383" i="19" s="1"/>
  <c r="B92" i="17"/>
  <c r="A92" i="19" s="1"/>
  <c r="I96" i="17"/>
  <c r="A391" i="19" s="1"/>
  <c r="D3" i="17"/>
  <c r="I19" i="17"/>
  <c r="A314" i="19" s="1"/>
  <c r="I100" i="17"/>
  <c r="A395" i="19" s="1"/>
  <c r="I108" i="17"/>
  <c r="A403" i="19" s="1"/>
  <c r="B116" i="17"/>
  <c r="A116" i="19" s="1"/>
  <c r="D120" i="17"/>
  <c r="E76" i="17"/>
  <c r="E92" i="17"/>
  <c r="B72" i="17"/>
  <c r="A72" i="19" s="1"/>
  <c r="I11" i="17"/>
  <c r="A306" i="19" s="1"/>
  <c r="B3" i="17"/>
  <c r="A3" i="19" s="1"/>
  <c r="I104" i="17"/>
  <c r="A399" i="19" s="1"/>
  <c r="E84" i="17"/>
  <c r="E72" i="17"/>
  <c r="E122" i="17"/>
  <c r="D102" i="17"/>
  <c r="D114" i="17"/>
  <c r="D118" i="17"/>
  <c r="I74" i="17"/>
  <c r="A369" i="19" s="1"/>
  <c r="B90" i="17"/>
  <c r="A90" i="19" s="1"/>
  <c r="B21" i="15"/>
  <c r="I284" i="16" s="1"/>
  <c r="B31" i="8"/>
  <c r="B145" i="16" s="1"/>
  <c r="B53" i="6"/>
  <c r="B98" i="16" s="1"/>
  <c r="B15" i="6"/>
  <c r="I52" i="16" s="1"/>
  <c r="B9" i="15"/>
  <c r="I272" i="16" s="1"/>
  <c r="B25" i="15"/>
  <c r="I288" i="16" s="1"/>
  <c r="B31" i="12"/>
  <c r="B263" i="16" s="1"/>
  <c r="B41" i="8"/>
  <c r="B155" i="16" s="1"/>
  <c r="B19" i="17"/>
  <c r="A19" i="19" s="1"/>
  <c r="B35" i="8"/>
  <c r="B149" i="16" s="1"/>
  <c r="B13" i="12"/>
  <c r="B245" i="16" s="1"/>
  <c r="B9" i="12"/>
  <c r="B241" i="16" s="1"/>
  <c r="B27" i="12"/>
  <c r="B259" i="16" s="1"/>
  <c r="B25" i="10"/>
  <c r="B198" i="16" s="1"/>
  <c r="B13" i="6"/>
  <c r="I50" i="16" s="1"/>
  <c r="B29" i="10"/>
  <c r="B202" i="16" s="1"/>
  <c r="B18" i="12"/>
  <c r="B250" i="16" s="1"/>
  <c r="B29" i="6"/>
  <c r="B74" i="16" s="1"/>
  <c r="B37" i="10"/>
  <c r="B210" i="16" s="1"/>
  <c r="B26" i="12"/>
  <c r="B258" i="16" s="1"/>
  <c r="B19" i="6"/>
  <c r="B64" i="16" s="1"/>
  <c r="B23" i="10"/>
  <c r="B196" i="16" s="1"/>
  <c r="B7" i="10"/>
  <c r="B180" i="16" s="1"/>
  <c r="B17" i="10"/>
  <c r="B190" i="16" s="1"/>
  <c r="B53" i="10"/>
  <c r="B226" i="16" s="1"/>
  <c r="B11" i="10"/>
  <c r="B184" i="16" s="1"/>
  <c r="B26" i="15"/>
  <c r="I289" i="16" s="1"/>
  <c r="I15" i="17"/>
  <c r="A310" i="19" s="1"/>
  <c r="B16" i="15"/>
  <c r="I279" i="16" s="1"/>
  <c r="R16" i="17"/>
  <c r="R51" i="17"/>
  <c r="R52" i="17"/>
  <c r="R53" i="17"/>
  <c r="R57" i="17"/>
  <c r="R58" i="17"/>
  <c r="M14" i="17"/>
  <c r="R13" i="17"/>
  <c r="R17" i="17"/>
  <c r="M17" i="17"/>
  <c r="M126" i="17"/>
  <c r="M130" i="17"/>
  <c r="M85" i="17"/>
  <c r="M86" i="17"/>
  <c r="M87" i="17"/>
  <c r="M88" i="17"/>
  <c r="M89" i="17"/>
  <c r="M90" i="17"/>
  <c r="D72" i="17"/>
  <c r="D42" i="17"/>
  <c r="B42" i="17"/>
  <c r="A42" i="19" s="1"/>
  <c r="I40" i="17"/>
  <c r="A335" i="19" s="1"/>
  <c r="E70" i="17"/>
  <c r="I68" i="17"/>
  <c r="A363" i="19" s="1"/>
  <c r="D74" i="17"/>
  <c r="E112" i="17"/>
  <c r="B112" i="17"/>
  <c r="A112" i="19" s="1"/>
  <c r="D106" i="17"/>
  <c r="B106" i="17"/>
  <c r="A106" i="19" s="1"/>
  <c r="E104" i="17"/>
  <c r="B104" i="17"/>
  <c r="A104" i="19" s="1"/>
  <c r="I102" i="17"/>
  <c r="A397" i="19" s="1"/>
  <c r="B102" i="17"/>
  <c r="A102" i="19" s="1"/>
  <c r="I98" i="17"/>
  <c r="A393" i="19" s="1"/>
  <c r="B98" i="17"/>
  <c r="A98" i="19" s="1"/>
  <c r="I122" i="17"/>
  <c r="A417" i="19" s="1"/>
  <c r="D201" i="17"/>
  <c r="B239" i="17"/>
  <c r="A239" i="19" s="1"/>
  <c r="D239" i="17"/>
  <c r="D230" i="17"/>
  <c r="B230" i="17"/>
  <c r="A230" i="19" s="1"/>
  <c r="D247" i="17"/>
  <c r="B247" i="17"/>
  <c r="A247" i="19" s="1"/>
  <c r="M247" i="17"/>
  <c r="D271" i="17"/>
  <c r="B271" i="17"/>
  <c r="A271" i="19" s="1"/>
  <c r="M271" i="17"/>
  <c r="B269" i="17"/>
  <c r="A269" i="19" s="1"/>
  <c r="M269" i="17"/>
  <c r="D267" i="17"/>
  <c r="M267" i="17"/>
  <c r="B264" i="17"/>
  <c r="A264" i="19" s="1"/>
  <c r="D264" i="17"/>
  <c r="B261" i="17"/>
  <c r="A261" i="19" s="1"/>
  <c r="D261" i="17"/>
  <c r="D258" i="17"/>
  <c r="B258" i="17"/>
  <c r="A258" i="19" s="1"/>
  <c r="B256" i="17"/>
  <c r="A256" i="19" s="1"/>
  <c r="D256" i="17"/>
  <c r="B252" i="17"/>
  <c r="A252" i="19" s="1"/>
  <c r="D252" i="17"/>
  <c r="B249" i="17"/>
  <c r="A249" i="19" s="1"/>
  <c r="D249" i="17"/>
  <c r="B248" i="17"/>
  <c r="A248" i="19" s="1"/>
  <c r="D248" i="17"/>
  <c r="D293" i="17"/>
  <c r="M293" i="17"/>
  <c r="B291" i="17"/>
  <c r="A291" i="19" s="1"/>
  <c r="M291" i="17"/>
  <c r="D289" i="17"/>
  <c r="M289" i="17"/>
  <c r="B288" i="17"/>
  <c r="A288" i="19" s="1"/>
  <c r="D288" i="17"/>
  <c r="B287" i="17"/>
  <c r="A287" i="19" s="1"/>
  <c r="M287" i="17"/>
  <c r="B285" i="17"/>
  <c r="A285" i="19" s="1"/>
  <c r="M285" i="17"/>
  <c r="D283" i="17"/>
  <c r="M283" i="17"/>
  <c r="B280" i="17"/>
  <c r="A280" i="19" s="1"/>
  <c r="D280" i="17"/>
  <c r="M280" i="17"/>
  <c r="D277" i="17"/>
  <c r="M277" i="17"/>
  <c r="B275" i="17"/>
  <c r="A275" i="19" s="1"/>
  <c r="M275" i="17"/>
  <c r="B273" i="17"/>
  <c r="A273" i="19" s="1"/>
  <c r="D273" i="17"/>
  <c r="M273" i="17"/>
  <c r="B296" i="17"/>
  <c r="A296" i="19" s="1"/>
  <c r="D296" i="17"/>
  <c r="B295" i="17"/>
  <c r="A295" i="19" s="1"/>
  <c r="M295" i="17"/>
  <c r="A468" i="19"/>
  <c r="M160" i="17"/>
  <c r="R144" i="17"/>
  <c r="M157" i="17"/>
  <c r="R143" i="17"/>
  <c r="M156" i="17"/>
  <c r="R142" i="17"/>
  <c r="E163" i="17"/>
  <c r="R140" i="17"/>
  <c r="M153" i="17"/>
  <c r="R139" i="17"/>
  <c r="M152" i="17"/>
  <c r="R136" i="17"/>
  <c r="M149" i="17"/>
  <c r="R135" i="17"/>
  <c r="M148" i="17"/>
  <c r="B18" i="15"/>
  <c r="I281" i="16" s="1"/>
  <c r="B24" i="15"/>
  <c r="I287" i="16" s="1"/>
  <c r="B28" i="12"/>
  <c r="B260" i="16" s="1"/>
  <c r="B49" i="8"/>
  <c r="B163" i="16" s="1"/>
  <c r="B47" i="6"/>
  <c r="B92" i="16" s="1"/>
  <c r="B37" i="6"/>
  <c r="B82" i="16" s="1"/>
  <c r="B53" i="8"/>
  <c r="B167" i="16" s="1"/>
  <c r="B30" i="12"/>
  <c r="B262" i="16" s="1"/>
  <c r="B14" i="12"/>
  <c r="B246" i="16" s="1"/>
  <c r="B23" i="12"/>
  <c r="B255" i="16" s="1"/>
  <c r="B39" i="8"/>
  <c r="B153" i="16" s="1"/>
  <c r="B25" i="6"/>
  <c r="B70" i="16" s="1"/>
  <c r="B7" i="6"/>
  <c r="I44" i="16" s="1"/>
  <c r="B12" i="15"/>
  <c r="I275" i="16" s="1"/>
  <c r="B22" i="15"/>
  <c r="I285" i="16" s="1"/>
  <c r="B28" i="15"/>
  <c r="I291" i="16" s="1"/>
  <c r="B8" i="12"/>
  <c r="B240" i="16" s="1"/>
  <c r="B24" i="12"/>
  <c r="B256" i="16" s="1"/>
  <c r="B55" i="8"/>
  <c r="B169" i="16" s="1"/>
  <c r="B33" i="6"/>
  <c r="B78" i="16" s="1"/>
  <c r="B49" i="6"/>
  <c r="B94" i="16" s="1"/>
  <c r="B27" i="6"/>
  <c r="B72" i="16" s="1"/>
  <c r="B19" i="8"/>
  <c r="B133" i="16" s="1"/>
  <c r="B21" i="12"/>
  <c r="B253" i="16" s="1"/>
  <c r="B16" i="12"/>
  <c r="B248" i="16" s="1"/>
  <c r="B25" i="8"/>
  <c r="B139" i="16" s="1"/>
  <c r="B41" i="10"/>
  <c r="B214" i="16" s="1"/>
  <c r="I17" i="17"/>
  <c r="A312" i="19" s="1"/>
  <c r="B19" i="10"/>
  <c r="B192" i="16" s="1"/>
  <c r="B43" i="10"/>
  <c r="B216" i="16" s="1"/>
  <c r="B7" i="17"/>
  <c r="A7" i="19" s="1"/>
  <c r="B20" i="12"/>
  <c r="B252" i="16" s="1"/>
  <c r="B9" i="10"/>
  <c r="B182" i="16" s="1"/>
  <c r="B39" i="10"/>
  <c r="B212" i="16" s="1"/>
  <c r="B9" i="6"/>
  <c r="I46" i="16" s="1"/>
  <c r="D13" i="17"/>
  <c r="B55" i="6"/>
  <c r="B100" i="16" s="1"/>
  <c r="E5" i="17"/>
  <c r="B31" i="10"/>
  <c r="B204" i="16" s="1"/>
  <c r="B25" i="12"/>
  <c r="B257" i="16" s="1"/>
  <c r="B11" i="12"/>
  <c r="B243" i="16" s="1"/>
  <c r="B47" i="10"/>
  <c r="B220" i="16" s="1"/>
  <c r="B17" i="15"/>
  <c r="I280" i="16" s="1"/>
  <c r="B23" i="15"/>
  <c r="I286" i="16" s="1"/>
  <c r="B13" i="15"/>
  <c r="I276" i="16" s="1"/>
  <c r="B19" i="15"/>
  <c r="I282" i="16" s="1"/>
  <c r="B20" i="15"/>
  <c r="I283" i="16" s="1"/>
  <c r="B35" i="6"/>
  <c r="B80" i="16" s="1"/>
  <c r="B17" i="12"/>
  <c r="B249" i="16" s="1"/>
  <c r="B51" i="10"/>
  <c r="B224" i="16" s="1"/>
  <c r="B45" i="10"/>
  <c r="B218" i="16" s="1"/>
  <c r="D223" i="17"/>
  <c r="E88" i="17"/>
  <c r="I82" i="17"/>
  <c r="A377" i="19" s="1"/>
  <c r="B82" i="17"/>
  <c r="A82" i="19" s="1"/>
  <c r="E74" i="17"/>
  <c r="I117" i="17"/>
  <c r="A412" i="19" s="1"/>
  <c r="B117" i="17"/>
  <c r="A117" i="19" s="1"/>
  <c r="D113" i="17"/>
  <c r="B113" i="17"/>
  <c r="A113" i="19" s="1"/>
  <c r="B103" i="17"/>
  <c r="A103" i="19" s="1"/>
  <c r="D146" i="17"/>
  <c r="D142" i="17"/>
  <c r="D162" i="17"/>
  <c r="E154" i="17"/>
  <c r="D210" i="17"/>
  <c r="R163" i="17"/>
  <c r="B200" i="17"/>
  <c r="A200" i="19" s="1"/>
  <c r="B216" i="17"/>
  <c r="A216" i="19" s="1"/>
  <c r="R164" i="17"/>
  <c r="M144" i="17"/>
  <c r="D166" i="17"/>
  <c r="R115" i="17"/>
  <c r="B134" i="17"/>
  <c r="A134" i="19" s="1"/>
  <c r="R105" i="17"/>
  <c r="B114" i="17"/>
  <c r="A114" i="19" s="1"/>
  <c r="I114" i="17"/>
  <c r="A409" i="19" s="1"/>
  <c r="M103" i="17"/>
  <c r="D109" i="17"/>
  <c r="R71" i="17"/>
  <c r="E96" i="17"/>
  <c r="R68" i="17"/>
  <c r="I90" i="17"/>
  <c r="A385" i="19" s="1"/>
  <c r="M67" i="17"/>
  <c r="D87" i="17"/>
  <c r="R45" i="17"/>
  <c r="E69" i="17"/>
  <c r="R43" i="17"/>
  <c r="D65" i="17"/>
  <c r="M38" i="17"/>
  <c r="B54" i="17"/>
  <c r="A54" i="19" s="1"/>
  <c r="D54" i="17"/>
  <c r="I54" i="17"/>
  <c r="A349" i="19" s="1"/>
  <c r="M37" i="17"/>
  <c r="B52" i="17"/>
  <c r="A52" i="19" s="1"/>
  <c r="D52" i="17"/>
  <c r="I52" i="17"/>
  <c r="A347" i="19" s="1"/>
  <c r="M36" i="17"/>
  <c r="B50" i="17"/>
  <c r="A50" i="19" s="1"/>
  <c r="D50" i="17"/>
  <c r="I50" i="17"/>
  <c r="A345" i="19" s="1"/>
  <c r="M35" i="17"/>
  <c r="B48" i="17"/>
  <c r="A48" i="19" s="1"/>
  <c r="D48" i="17"/>
  <c r="I48" i="17"/>
  <c r="A343" i="19" s="1"/>
  <c r="M34" i="17"/>
  <c r="E46" i="17"/>
  <c r="M31" i="17"/>
  <c r="B40" i="17"/>
  <c r="A40" i="19" s="1"/>
  <c r="M30" i="17"/>
  <c r="B38" i="17"/>
  <c r="A38" i="19" s="1"/>
  <c r="D38" i="17"/>
  <c r="I38" i="17"/>
  <c r="A333" i="19" s="1"/>
  <c r="M28" i="17"/>
  <c r="E34" i="17"/>
  <c r="M27" i="17"/>
  <c r="E32" i="17"/>
  <c r="M26" i="17"/>
  <c r="E30" i="17"/>
  <c r="M24" i="17"/>
  <c r="E26" i="17"/>
  <c r="M23" i="17"/>
  <c r="E24" i="17"/>
  <c r="E42" i="17"/>
  <c r="E40" i="17"/>
  <c r="E38" i="17"/>
  <c r="D34" i="17"/>
  <c r="B34" i="17"/>
  <c r="A34" i="19" s="1"/>
  <c r="I32" i="17"/>
  <c r="A327" i="19" s="1"/>
  <c r="D30" i="17"/>
  <c r="B30" i="17"/>
  <c r="A30" i="19" s="1"/>
  <c r="D26" i="17"/>
  <c r="B26" i="17"/>
  <c r="A26" i="19" s="1"/>
  <c r="I24" i="17"/>
  <c r="A319" i="19" s="1"/>
  <c r="D46" i="17"/>
  <c r="B46" i="17"/>
  <c r="A46" i="19" s="1"/>
  <c r="E52" i="17"/>
  <c r="E48" i="17"/>
  <c r="I72" i="17"/>
  <c r="A367" i="19" s="1"/>
  <c r="E90" i="17"/>
  <c r="E145" i="17"/>
  <c r="B145" i="17"/>
  <c r="A145" i="19" s="1"/>
  <c r="D161" i="17"/>
  <c r="E150" i="17"/>
  <c r="B208" i="17"/>
  <c r="A208" i="19" s="1"/>
  <c r="M170" i="17"/>
  <c r="R162" i="17"/>
  <c r="M117" i="17"/>
  <c r="I137" i="17"/>
  <c r="A432" i="19" s="1"/>
  <c r="R111" i="17"/>
  <c r="D126" i="17"/>
  <c r="M109" i="17"/>
  <c r="B121" i="17"/>
  <c r="A121" i="19" s="1"/>
  <c r="D121" i="17"/>
  <c r="M108" i="17"/>
  <c r="B119" i="17"/>
  <c r="A119" i="19" s="1"/>
  <c r="D97" i="17"/>
  <c r="E97" i="17"/>
  <c r="R66" i="17"/>
  <c r="I86" i="17"/>
  <c r="A381" i="19" s="1"/>
  <c r="M63" i="17"/>
  <c r="B79" i="17"/>
  <c r="A79" i="19" s="1"/>
  <c r="I79" i="17"/>
  <c r="A374" i="19" s="1"/>
  <c r="M61" i="17"/>
  <c r="B75" i="17"/>
  <c r="A75" i="19" s="1"/>
  <c r="D75" i="17"/>
  <c r="M60" i="17"/>
  <c r="I73" i="17"/>
  <c r="A368" i="19" s="1"/>
  <c r="M43" i="17"/>
  <c r="B64" i="17"/>
  <c r="A64" i="19" s="1"/>
  <c r="D64" i="17"/>
  <c r="I64" i="17"/>
  <c r="A359" i="19" s="1"/>
  <c r="M41" i="17"/>
  <c r="B60" i="17"/>
  <c r="A60" i="19" s="1"/>
  <c r="D60" i="17"/>
  <c r="I60" i="17"/>
  <c r="A355" i="19" s="1"/>
  <c r="M40" i="17"/>
  <c r="B58" i="17"/>
  <c r="A58" i="19" s="1"/>
  <c r="D58" i="17"/>
  <c r="I58" i="17"/>
  <c r="A353" i="19" s="1"/>
  <c r="R38" i="17"/>
  <c r="E55" i="17"/>
  <c r="D221" i="17"/>
  <c r="M221" i="17"/>
  <c r="D266" i="17"/>
  <c r="B266" i="17"/>
  <c r="A266" i="19" s="1"/>
  <c r="M266" i="17"/>
  <c r="M171" i="17"/>
  <c r="D168" i="17"/>
  <c r="R157" i="17"/>
  <c r="R116" i="17"/>
  <c r="M129" i="17"/>
  <c r="R103" i="17"/>
  <c r="B110" i="17"/>
  <c r="A110" i="19" s="1"/>
  <c r="D110" i="17"/>
  <c r="I110" i="17"/>
  <c r="A405" i="19" s="1"/>
  <c r="M91" i="17"/>
  <c r="M65" i="17"/>
  <c r="B83" i="17"/>
  <c r="A83" i="19" s="1"/>
  <c r="I83" i="17"/>
  <c r="A378" i="19" s="1"/>
  <c r="D22" i="17"/>
  <c r="R12" i="17"/>
  <c r="B22" i="17"/>
  <c r="A22" i="19" s="1"/>
  <c r="M12" i="17"/>
  <c r="M22" i="17"/>
  <c r="E22" i="17"/>
  <c r="D202" i="17"/>
  <c r="M202" i="17"/>
  <c r="B202" i="17"/>
  <c r="A202" i="19" s="1"/>
  <c r="B272" i="17"/>
  <c r="A272" i="19" s="1"/>
  <c r="D272" i="17"/>
  <c r="M272" i="17"/>
  <c r="M135" i="17"/>
  <c r="D148" i="17"/>
  <c r="I148" i="17"/>
  <c r="A443" i="19" s="1"/>
  <c r="R147" i="17"/>
  <c r="M42" i="17"/>
  <c r="E62" i="17"/>
  <c r="R54" i="17"/>
  <c r="I62" i="17"/>
  <c r="A357" i="19" s="1"/>
  <c r="B62" i="17"/>
  <c r="A62" i="19" s="1"/>
  <c r="B17" i="8"/>
  <c r="B131" i="16" s="1"/>
  <c r="B15" i="8"/>
  <c r="B129" i="16" s="1"/>
  <c r="B33" i="8"/>
  <c r="B147" i="16" s="1"/>
  <c r="B11" i="8"/>
  <c r="B125" i="16" s="1"/>
  <c r="B51" i="8"/>
  <c r="B165" i="16" s="1"/>
  <c r="B23" i="8"/>
  <c r="B137" i="16" s="1"/>
  <c r="B43" i="8"/>
  <c r="B157" i="16" s="1"/>
  <c r="B7" i="8"/>
  <c r="B121" i="16" s="1"/>
  <c r="B21" i="8"/>
  <c r="B135" i="16" s="1"/>
  <c r="B27" i="8"/>
  <c r="B141" i="16" s="1"/>
  <c r="B9" i="8"/>
  <c r="B123" i="16" s="1"/>
  <c r="B37" i="8"/>
  <c r="B151" i="16" s="1"/>
  <c r="B29" i="8"/>
  <c r="B143" i="16" s="1"/>
  <c r="B13" i="8"/>
  <c r="B127" i="16" s="1"/>
  <c r="B47" i="8"/>
  <c r="B161" i="16" s="1"/>
  <c r="B14" i="17"/>
  <c r="A14" i="19" s="1"/>
  <c r="E14" i="17"/>
  <c r="D14" i="17"/>
  <c r="B225" i="17"/>
  <c r="A225" i="19" s="1"/>
  <c r="M225" i="17"/>
  <c r="D225" i="17"/>
  <c r="B160" i="17"/>
  <c r="A160" i="19" s="1"/>
  <c r="D160" i="17"/>
  <c r="R153" i="17"/>
  <c r="B128" i="17"/>
  <c r="A128" i="19" s="1"/>
  <c r="D128" i="17"/>
  <c r="M125" i="17"/>
  <c r="M106" i="17"/>
  <c r="E115" i="17"/>
  <c r="B115" i="17"/>
  <c r="A115" i="19" s="1"/>
  <c r="M205" i="17"/>
  <c r="D250" i="17"/>
  <c r="M250" i="17"/>
  <c r="A172" i="19"/>
  <c r="R159" i="17"/>
  <c r="R118" i="17"/>
  <c r="M131" i="17"/>
  <c r="B140" i="17"/>
  <c r="A140" i="19" s="1"/>
  <c r="I140" i="17"/>
  <c r="A435" i="19" s="1"/>
  <c r="E140" i="17"/>
  <c r="R70" i="17"/>
  <c r="E94" i="17"/>
  <c r="B94" i="17"/>
  <c r="A94" i="19" s="1"/>
  <c r="I94" i="17"/>
  <c r="A389" i="19" s="1"/>
  <c r="M83" i="17"/>
  <c r="R44" i="17"/>
  <c r="B67" i="17"/>
  <c r="A67" i="19" s="1"/>
  <c r="M57" i="17"/>
  <c r="E67" i="17"/>
  <c r="I67" i="17"/>
  <c r="A362" i="19" s="1"/>
  <c r="D6" i="17"/>
  <c r="M4" i="17"/>
  <c r="D279" i="17"/>
  <c r="M279" i="17"/>
  <c r="B279" i="17"/>
  <c r="A279" i="19" s="1"/>
  <c r="D152" i="17"/>
  <c r="R149" i="17"/>
  <c r="E152" i="17"/>
  <c r="R108" i="17"/>
  <c r="M96" i="17"/>
  <c r="I120" i="17"/>
  <c r="A415" i="19" s="1"/>
  <c r="B120" i="17"/>
  <c r="A120" i="19" s="1"/>
  <c r="D18" i="17"/>
  <c r="I18" i="17"/>
  <c r="A313" i="19" s="1"/>
  <c r="E18" i="17"/>
  <c r="B18" i="17"/>
  <c r="A18" i="19" s="1"/>
  <c r="D238" i="17"/>
  <c r="B238" i="17"/>
  <c r="A238" i="19" s="1"/>
  <c r="M238" i="17"/>
  <c r="M143" i="17"/>
  <c r="R155" i="17"/>
  <c r="R114" i="17"/>
  <c r="M127" i="17"/>
  <c r="B132" i="17"/>
  <c r="A132" i="19" s="1"/>
  <c r="M98" i="17"/>
  <c r="I99" i="17"/>
  <c r="A394" i="19" s="1"/>
  <c r="B99" i="17"/>
  <c r="A99" i="19" s="1"/>
  <c r="E99" i="17"/>
  <c r="M33" i="17"/>
  <c r="E44" i="17"/>
  <c r="I44" i="17"/>
  <c r="A339" i="19" s="1"/>
  <c r="B44" i="17"/>
  <c r="A44" i="19" s="1"/>
  <c r="M29" i="17"/>
  <c r="E36" i="17"/>
  <c r="I36" i="17"/>
  <c r="A331" i="19" s="1"/>
  <c r="B36" i="17"/>
  <c r="A36" i="19" s="1"/>
  <c r="M25" i="17"/>
  <c r="E28" i="17"/>
  <c r="I28" i="17"/>
  <c r="A323" i="19" s="1"/>
  <c r="B28" i="17"/>
  <c r="A28" i="19" s="1"/>
  <c r="D218" i="17"/>
  <c r="M218" i="17"/>
  <c r="B218" i="17"/>
  <c r="A218" i="19" s="1"/>
  <c r="D263" i="17"/>
  <c r="M263" i="17"/>
  <c r="B263" i="17"/>
  <c r="A263" i="19" s="1"/>
  <c r="D282" i="17"/>
  <c r="B282" i="17"/>
  <c r="A282" i="19" s="1"/>
  <c r="M282" i="17"/>
  <c r="R120" i="17"/>
  <c r="I144" i="17"/>
  <c r="A439" i="19" s="1"/>
  <c r="M133" i="17"/>
  <c r="B144" i="17"/>
  <c r="A144" i="19" s="1"/>
  <c r="R62" i="17"/>
  <c r="B78" i="17"/>
  <c r="A78" i="19" s="1"/>
  <c r="M75" i="17"/>
  <c r="D78" i="17"/>
  <c r="R36" i="17"/>
  <c r="B51" i="17"/>
  <c r="A51" i="19" s="1"/>
  <c r="E51" i="17"/>
  <c r="M49" i="17"/>
  <c r="I51" i="17"/>
  <c r="A346" i="19" s="1"/>
  <c r="D10" i="17"/>
  <c r="R6" i="17"/>
  <c r="M6" i="17"/>
  <c r="I10" i="17"/>
  <c r="A305" i="19" s="1"/>
  <c r="B241" i="17"/>
  <c r="A241" i="19" s="1"/>
  <c r="M241" i="17"/>
  <c r="D241" i="17"/>
  <c r="M139" i="17"/>
  <c r="D156" i="17"/>
  <c r="R151" i="17"/>
  <c r="E156" i="17"/>
  <c r="R110" i="17"/>
  <c r="M123" i="17"/>
  <c r="I124" i="17"/>
  <c r="A419" i="19" s="1"/>
  <c r="E124" i="17"/>
  <c r="D124" i="17"/>
  <c r="I29" i="17"/>
  <c r="A324" i="19" s="1"/>
  <c r="D84" i="17"/>
  <c r="E100" i="17"/>
  <c r="D214" i="17"/>
  <c r="D198" i="17"/>
  <c r="R170" i="17"/>
  <c r="E89" i="17"/>
  <c r="I105" i="17"/>
  <c r="A400" i="19" s="1"/>
  <c r="D220" i="17"/>
  <c r="D204" i="17"/>
  <c r="M164" i="17"/>
  <c r="M162" i="17"/>
  <c r="D105" i="17"/>
  <c r="E68" i="17"/>
  <c r="B105" i="17"/>
  <c r="A105" i="19" s="1"/>
  <c r="D197" i="17"/>
  <c r="D206" i="17"/>
  <c r="R171" i="17"/>
  <c r="D47" i="17"/>
  <c r="R34" i="17"/>
  <c r="D212" i="17"/>
  <c r="M165" i="17"/>
  <c r="M163" i="17"/>
  <c r="B33" i="10"/>
  <c r="B206" i="16" s="1"/>
  <c r="B49" i="11"/>
  <c r="I222" i="16" s="1"/>
  <c r="B29" i="11"/>
  <c r="I202" i="16" s="1"/>
  <c r="B18" i="13"/>
  <c r="I250" i="16" s="1"/>
  <c r="B7" i="15"/>
  <c r="I270" i="16" s="1"/>
  <c r="B14" i="15"/>
  <c r="I277" i="16" s="1"/>
  <c r="B219" i="17"/>
  <c r="A219" i="19" s="1"/>
  <c r="D215" i="17"/>
  <c r="B211" i="17"/>
  <c r="A211" i="19" s="1"/>
  <c r="B207" i="17"/>
  <c r="A207" i="19" s="1"/>
  <c r="B203" i="17"/>
  <c r="A203" i="19" s="1"/>
  <c r="D199" i="17"/>
  <c r="R168" i="17"/>
  <c r="R167" i="17"/>
  <c r="R166" i="17"/>
  <c r="M161" i="17"/>
  <c r="A467" i="19"/>
  <c r="A175" i="19"/>
  <c r="A176" i="19"/>
  <c r="A177" i="19"/>
  <c r="A178" i="19"/>
  <c r="A179" i="19"/>
  <c r="A180" i="19"/>
  <c r="A181" i="19"/>
  <c r="A182" i="19"/>
  <c r="A183" i="19"/>
  <c r="A184" i="19"/>
  <c r="A185" i="19"/>
  <c r="A186" i="19"/>
  <c r="A187" i="19"/>
  <c r="A188" i="19"/>
  <c r="A189" i="19"/>
  <c r="A190" i="19"/>
  <c r="A191" i="19"/>
  <c r="A192" i="19"/>
  <c r="A193" i="19"/>
  <c r="A194" i="19"/>
  <c r="A195" i="19"/>
  <c r="A196" i="19"/>
  <c r="A174" i="19"/>
  <c r="A470" i="19"/>
  <c r="B43" i="11"/>
  <c r="I216" i="16" s="1"/>
  <c r="B30" i="15"/>
  <c r="I293" i="16" s="1"/>
  <c r="B221" i="17"/>
  <c r="A221" i="19" s="1"/>
  <c r="B217" i="17"/>
  <c r="A217" i="19" s="1"/>
  <c r="B213" i="17"/>
  <c r="A213" i="19" s="1"/>
  <c r="B209" i="17"/>
  <c r="A209" i="19" s="1"/>
  <c r="B205" i="17"/>
  <c r="A205" i="19" s="1"/>
  <c r="B201" i="17"/>
  <c r="A201" i="19" s="1"/>
  <c r="M169" i="17"/>
  <c r="M168" i="17"/>
  <c r="M167" i="17"/>
  <c r="M166" i="17"/>
  <c r="A471" i="19"/>
  <c r="A472" i="19"/>
  <c r="A473" i="19"/>
  <c r="A474" i="19"/>
  <c r="A475" i="19"/>
  <c r="A476" i="19"/>
  <c r="A477" i="19"/>
  <c r="A478" i="19"/>
  <c r="A479" i="19"/>
  <c r="A480" i="19"/>
  <c r="A481" i="19"/>
  <c r="A482" i="19"/>
  <c r="A483" i="19"/>
  <c r="A484" i="19"/>
  <c r="A485" i="19"/>
  <c r="A486" i="19"/>
  <c r="A487" i="19"/>
  <c r="A488" i="19"/>
  <c r="A489" i="19"/>
  <c r="A490" i="19"/>
  <c r="A491" i="19"/>
  <c r="A173" i="19"/>
  <c r="A469" i="19"/>
  <c r="L52" i="18"/>
</calcChain>
</file>

<file path=xl/sharedStrings.xml><?xml version="1.0" encoding="utf-8"?>
<sst xmlns="http://schemas.openxmlformats.org/spreadsheetml/2006/main" count="1970" uniqueCount="282">
  <si>
    <t>複</t>
    <rPh sb="0" eb="1">
      <t>フク</t>
    </rPh>
    <phoneticPr fontId="2"/>
  </si>
  <si>
    <t>種目</t>
    <rPh sb="0" eb="2">
      <t>シュモク</t>
    </rPh>
    <phoneticPr fontId="2"/>
  </si>
  <si>
    <t>前年度成績</t>
    <rPh sb="0" eb="3">
      <t>ゼンネンド</t>
    </rPh>
    <rPh sb="3" eb="5">
      <t>セイセキ</t>
    </rPh>
    <phoneticPr fontId="2"/>
  </si>
  <si>
    <t>県内ランク</t>
    <rPh sb="0" eb="2">
      <t>ケンナイ</t>
    </rPh>
    <phoneticPr fontId="2"/>
  </si>
  <si>
    <t>府県名</t>
    <rPh sb="0" eb="2">
      <t>フケン</t>
    </rPh>
    <rPh sb="2" eb="3">
      <t>メイ</t>
    </rPh>
    <phoneticPr fontId="2"/>
  </si>
  <si>
    <t>ふりがな</t>
    <phoneticPr fontId="2"/>
  </si>
  <si>
    <t>選手</t>
    <rPh sb="0" eb="2">
      <t>センシュ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</si>
  <si>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</si>
  <si>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</si>
  <si>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チーム名</t>
    <rPh sb="3" eb="4">
      <t>メイ</t>
    </rPh>
    <phoneticPr fontId="2"/>
  </si>
  <si>
    <t>ＰＧ用団体名</t>
    <rPh sb="2" eb="3">
      <t>ヨウ</t>
    </rPh>
    <rPh sb="3" eb="6">
      <t>ダンタイメイ</t>
    </rPh>
    <phoneticPr fontId="2"/>
  </si>
  <si>
    <t>記</t>
    <rPh sb="0" eb="1">
      <t>キ</t>
    </rPh>
    <phoneticPr fontId="2"/>
  </si>
  <si>
    <t>ふりがな</t>
    <phoneticPr fontId="2"/>
  </si>
  <si>
    <t>会長名</t>
    <rPh sb="0" eb="3">
      <t>カイチョウメイ</t>
    </rPh>
    <phoneticPr fontId="2"/>
  </si>
  <si>
    <t>申込責任者</t>
    <rPh sb="0" eb="2">
      <t>モウシコミ</t>
    </rPh>
    <rPh sb="2" eb="5">
      <t>セキニンシャ</t>
    </rPh>
    <phoneticPr fontId="2"/>
  </si>
  <si>
    <t>住所</t>
    <rPh sb="0" eb="2">
      <t>ジュウショ</t>
    </rPh>
    <phoneticPr fontId="2"/>
  </si>
  <si>
    <t>e-mail</t>
    <phoneticPr fontId="2"/>
  </si>
  <si>
    <t>氏名</t>
    <rPh sb="0" eb="2">
      <t>シメイ</t>
    </rPh>
    <phoneticPr fontId="2"/>
  </si>
  <si>
    <t>下記の者は、当連盟（府県）代表選手により参加したく申しこみます。</t>
    <rPh sb="0" eb="2">
      <t>カキ</t>
    </rPh>
    <rPh sb="3" eb="4">
      <t>モノ</t>
    </rPh>
    <rPh sb="6" eb="7">
      <t>トウ</t>
    </rPh>
    <rPh sb="7" eb="9">
      <t>レンメイ</t>
    </rPh>
    <rPh sb="10" eb="12">
      <t>フケン</t>
    </rPh>
    <rPh sb="13" eb="15">
      <t>ダイヒョウ</t>
    </rPh>
    <rPh sb="15" eb="17">
      <t>センシュ</t>
    </rPh>
    <rPh sb="20" eb="22">
      <t>サンカ</t>
    </rPh>
    <rPh sb="25" eb="26">
      <t>モウ</t>
    </rPh>
    <phoneticPr fontId="2"/>
  </si>
  <si>
    <t>都道府県名</t>
    <rPh sb="0" eb="4">
      <t>トドウフケン</t>
    </rPh>
    <rPh sb="4" eb="5">
      <t>メイ</t>
    </rPh>
    <phoneticPr fontId="2"/>
  </si>
  <si>
    <t>種　　目</t>
    <rPh sb="0" eb="1">
      <t>タネ</t>
    </rPh>
    <rPh sb="3" eb="4">
      <t>メ</t>
    </rPh>
    <phoneticPr fontId="2"/>
  </si>
  <si>
    <t>金　　　　　　額</t>
    <rPh sb="0" eb="1">
      <t>キン</t>
    </rPh>
    <rPh sb="7" eb="8">
      <t>ガク</t>
    </rPh>
    <phoneticPr fontId="2"/>
  </si>
  <si>
    <t>単</t>
    <rPh sb="0" eb="1">
      <t>タン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</si>
  <si>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</si>
  <si>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</si>
  <si>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組</t>
    <rPh sb="0" eb="1">
      <t>ク</t>
    </rPh>
    <phoneticPr fontId="2"/>
  </si>
  <si>
    <t>混合複</t>
    <rPh sb="0" eb="2">
      <t>コンゴウ</t>
    </rPh>
    <rPh sb="2" eb="3">
      <t>フク</t>
    </rPh>
    <phoneticPr fontId="2"/>
  </si>
  <si>
    <t>合　　　　　計</t>
    <rPh sb="0" eb="1">
      <t>ゴウ</t>
    </rPh>
    <rPh sb="6" eb="7">
      <t>ケイ</t>
    </rPh>
    <phoneticPr fontId="2"/>
  </si>
  <si>
    <t>　　　　氏　名</t>
    <rPh sb="4" eb="5">
      <t>シ</t>
    </rPh>
    <rPh sb="6" eb="7">
      <t>メイ</t>
    </rPh>
    <phoneticPr fontId="2"/>
  </si>
  <si>
    <t>ふりがな</t>
    <phoneticPr fontId="2"/>
  </si>
  <si>
    <t>ふりがな</t>
    <phoneticPr fontId="2"/>
  </si>
  <si>
    <t>「種目」の欄には、３０ＭＳ（３０男単）、４０ＷＤ（４０女複）、５０ＭＩＸ（５０混合複）のように、種目名を記入してください。</t>
    <phoneticPr fontId="2"/>
  </si>
  <si>
    <t>女子ダブルスの部</t>
    <rPh sb="0" eb="2">
      <t>ジョシ</t>
    </rPh>
    <rPh sb="7" eb="8">
      <t>ブ</t>
    </rPh>
    <phoneticPr fontId="2"/>
  </si>
  <si>
    <t>男子ダブルスの部</t>
    <rPh sb="0" eb="2">
      <t>ダンシ</t>
    </rPh>
    <rPh sb="7" eb="8">
      <t>ブ</t>
    </rPh>
    <phoneticPr fontId="2"/>
  </si>
  <si>
    <t>３枚中の３</t>
    <rPh sb="1" eb="2">
      <t>マイ</t>
    </rPh>
    <rPh sb="2" eb="3">
      <t>チュウ</t>
    </rPh>
    <phoneticPr fontId="2"/>
  </si>
  <si>
    <t>３枚中の１</t>
    <rPh sb="1" eb="2">
      <t>マイ</t>
    </rPh>
    <rPh sb="2" eb="3">
      <t>チュウ</t>
    </rPh>
    <phoneticPr fontId="2"/>
  </si>
  <si>
    <t>ふりがな</t>
    <phoneticPr fontId="2"/>
  </si>
  <si>
    <t>３枚中の２</t>
    <rPh sb="1" eb="2">
      <t>マイ</t>
    </rPh>
    <rPh sb="2" eb="3">
      <t>チュウ</t>
    </rPh>
    <phoneticPr fontId="2"/>
  </si>
  <si>
    <t>ふりがな</t>
    <phoneticPr fontId="2"/>
  </si>
  <si>
    <t>ふりがな</t>
    <phoneticPr fontId="2"/>
  </si>
  <si>
    <t>混合ダブルスの部</t>
    <rPh sb="0" eb="2">
      <t>コンゴウ</t>
    </rPh>
    <rPh sb="7" eb="8">
      <t>ブ</t>
    </rPh>
    <phoneticPr fontId="2"/>
  </si>
  <si>
    <t>ふりがな</t>
    <phoneticPr fontId="2"/>
  </si>
  <si>
    <t>２枚中の２</t>
    <rPh sb="1" eb="2">
      <t>マイ</t>
    </rPh>
    <rPh sb="2" eb="3">
      <t>チュウ</t>
    </rPh>
    <phoneticPr fontId="2"/>
  </si>
  <si>
    <t>２枚中の１</t>
    <rPh sb="1" eb="2">
      <t>マイ</t>
    </rPh>
    <rPh sb="2" eb="3">
      <t>チュウ</t>
    </rPh>
    <phoneticPr fontId="2"/>
  </si>
  <si>
    <t>入力について　先にうす緑色のセル部分を入力して下さい。</t>
    <rPh sb="0" eb="2">
      <t>ニュウリョク</t>
    </rPh>
    <rPh sb="7" eb="8">
      <t>サキ</t>
    </rPh>
    <rPh sb="11" eb="13">
      <t>ミドリイロ</t>
    </rPh>
    <rPh sb="16" eb="18">
      <t>ブブン</t>
    </rPh>
    <rPh sb="19" eb="21">
      <t>ニュウリョク</t>
    </rPh>
    <rPh sb="23" eb="24">
      <t>クダ</t>
    </rPh>
    <phoneticPr fontId="2"/>
  </si>
  <si>
    <t>郵便番号</t>
    <rPh sb="0" eb="2">
      <t>ユウビン</t>
    </rPh>
    <rPh sb="2" eb="4">
      <t>バンゴウ</t>
    </rPh>
    <phoneticPr fontId="2"/>
  </si>
  <si>
    <t>ふりがな</t>
    <phoneticPr fontId="2"/>
  </si>
  <si>
    <t>男子シングルスの部</t>
    <rPh sb="0" eb="2">
      <t>ダンシ</t>
    </rPh>
    <rPh sb="8" eb="9">
      <t>ブ</t>
    </rPh>
    <phoneticPr fontId="2"/>
  </si>
  <si>
    <t>大会名</t>
    <rPh sb="0" eb="3">
      <t>タイカイメイ</t>
    </rPh>
    <phoneticPr fontId="2"/>
  </si>
  <si>
    <t>会　長</t>
    <rPh sb="0" eb="1">
      <t>カイ</t>
    </rPh>
    <rPh sb="2" eb="3">
      <t>チョウ</t>
    </rPh>
    <phoneticPr fontId="2"/>
  </si>
  <si>
    <t>ふりがな</t>
    <phoneticPr fontId="2"/>
  </si>
  <si>
    <t>ふりがな</t>
    <phoneticPr fontId="2"/>
  </si>
  <si>
    <t>女子シングルスの部</t>
    <rPh sb="0" eb="2">
      <t>ジョシ</t>
    </rPh>
    <rPh sb="8" eb="9">
      <t>ブ</t>
    </rPh>
    <phoneticPr fontId="2"/>
  </si>
  <si>
    <t>男子ダブルスの部１</t>
    <rPh sb="0" eb="2">
      <t>ダンシ</t>
    </rPh>
    <rPh sb="7" eb="8">
      <t>ブ</t>
    </rPh>
    <phoneticPr fontId="2"/>
  </si>
  <si>
    <t>男子ダブルスの部２</t>
    <rPh sb="0" eb="2">
      <t>ダンシ</t>
    </rPh>
    <rPh sb="7" eb="8">
      <t>ブ</t>
    </rPh>
    <phoneticPr fontId="2"/>
  </si>
  <si>
    <t>女子ダブルスの部１</t>
    <rPh sb="0" eb="2">
      <t>ジョシ</t>
    </rPh>
    <rPh sb="7" eb="8">
      <t>ブ</t>
    </rPh>
    <phoneticPr fontId="2"/>
  </si>
  <si>
    <t>女子ダブルスの部２</t>
    <rPh sb="0" eb="2">
      <t>ジョシ</t>
    </rPh>
    <rPh sb="7" eb="8">
      <t>ブ</t>
    </rPh>
    <phoneticPr fontId="2"/>
  </si>
  <si>
    <t>女子ダブルスの部３</t>
    <rPh sb="0" eb="2">
      <t>ジョシ</t>
    </rPh>
    <rPh sb="7" eb="8">
      <t>ブ</t>
    </rPh>
    <phoneticPr fontId="2"/>
  </si>
  <si>
    <t>団体</t>
    <rPh sb="0" eb="2">
      <t>ダンタイ</t>
    </rPh>
    <phoneticPr fontId="2"/>
  </si>
  <si>
    <t>男子ダブルスの部３</t>
    <rPh sb="0" eb="2">
      <t>ダンシ</t>
    </rPh>
    <rPh sb="7" eb="8">
      <t>ブ</t>
    </rPh>
    <phoneticPr fontId="2"/>
  </si>
  <si>
    <t>混合ダブルスの部１</t>
    <rPh sb="0" eb="2">
      <t>コンゴウ</t>
    </rPh>
    <rPh sb="7" eb="8">
      <t>ブ</t>
    </rPh>
    <phoneticPr fontId="2"/>
  </si>
  <si>
    <t>混合ダブルスの部２</t>
    <rPh sb="0" eb="2">
      <t>コンゴウ</t>
    </rPh>
    <rPh sb="7" eb="8">
      <t>ブ</t>
    </rPh>
    <phoneticPr fontId="2"/>
  </si>
  <si>
    <t>男子シングルスの部１</t>
    <rPh sb="0" eb="2">
      <t>ダンシ</t>
    </rPh>
    <rPh sb="8" eb="9">
      <t>ブ</t>
    </rPh>
    <phoneticPr fontId="2"/>
  </si>
  <si>
    <t>男子シングルスの部２</t>
    <rPh sb="0" eb="2">
      <t>ダンシ</t>
    </rPh>
    <rPh sb="8" eb="9">
      <t>ブ</t>
    </rPh>
    <phoneticPr fontId="2"/>
  </si>
  <si>
    <t>女子シングルスの部１</t>
    <rPh sb="0" eb="2">
      <t>ジョシ</t>
    </rPh>
    <rPh sb="8" eb="9">
      <t>ブ</t>
    </rPh>
    <phoneticPr fontId="2"/>
  </si>
  <si>
    <t>女子シングルスの部２</t>
    <rPh sb="0" eb="2">
      <t>ジョシ</t>
    </rPh>
    <rPh sb="8" eb="9">
      <t>ブ</t>
    </rPh>
    <phoneticPr fontId="2"/>
  </si>
  <si>
    <t>30MD</t>
    <phoneticPr fontId="2"/>
  </si>
  <si>
    <t>①</t>
    <phoneticPr fontId="2"/>
  </si>
  <si>
    <t>②</t>
    <phoneticPr fontId="2"/>
  </si>
  <si>
    <r>
      <t>山田</t>
    </r>
    <r>
      <rPr>
        <sz val="10"/>
        <color indexed="10"/>
        <rFont val="ＭＳ Ｐゴシック"/>
        <family val="3"/>
        <charset val="128"/>
      </rPr>
      <t>△</t>
    </r>
    <r>
      <rPr>
        <sz val="10"/>
        <rFont val="ＭＳ Ｐゴシック"/>
        <family val="3"/>
        <charset val="128"/>
      </rPr>
      <t>大郎</t>
    </r>
    <rPh sb="0" eb="2">
      <t>ヤマダ</t>
    </rPh>
    <rPh sb="3" eb="5">
      <t>タロウ</t>
    </rPh>
    <phoneticPr fontId="2"/>
  </si>
  <si>
    <r>
      <t>やまだ</t>
    </r>
    <r>
      <rPr>
        <sz val="10"/>
        <color indexed="10"/>
        <rFont val="ＭＳ Ｐゴシック"/>
        <family val="3"/>
        <charset val="128"/>
      </rPr>
      <t>△</t>
    </r>
    <r>
      <rPr>
        <sz val="10"/>
        <rFont val="ＭＳ Ｐゴシック"/>
        <family val="3"/>
        <charset val="128"/>
      </rPr>
      <t>たろう</t>
    </r>
    <phoneticPr fontId="2"/>
  </si>
  <si>
    <t>わかくさ</t>
    <phoneticPr fontId="2"/>
  </si>
  <si>
    <t>風見鶏</t>
    <rPh sb="0" eb="3">
      <t>カザミドリ</t>
    </rPh>
    <phoneticPr fontId="2"/>
  </si>
  <si>
    <t>山本　大郎</t>
    <rPh sb="0" eb="2">
      <t>ヤマモト</t>
    </rPh>
    <rPh sb="3" eb="5">
      <t>タロウ</t>
    </rPh>
    <phoneticPr fontId="2"/>
  </si>
  <si>
    <t>やまもと　たろう</t>
    <phoneticPr fontId="2"/>
  </si>
  <si>
    <t>入力サンプル</t>
    <rPh sb="0" eb="2">
      <t>ニュウリョク</t>
    </rPh>
    <phoneticPr fontId="2"/>
  </si>
  <si>
    <t>ＭＳ</t>
  </si>
  <si>
    <t>種　目</t>
    <rPh sb="0" eb="1">
      <t>タネ</t>
    </rPh>
    <rPh sb="2" eb="3">
      <t>メ</t>
    </rPh>
    <phoneticPr fontId="2"/>
  </si>
  <si>
    <t>ＷＳ</t>
    <phoneticPr fontId="2"/>
  </si>
  <si>
    <t>ＷＤ</t>
    <phoneticPr fontId="2"/>
  </si>
  <si>
    <t>３０ＭＳ</t>
  </si>
  <si>
    <t>３０ＷＤ</t>
  </si>
  <si>
    <t>４０ＭＳ</t>
  </si>
  <si>
    <t>４０ＷＤ</t>
  </si>
  <si>
    <t>４５ＭＳ</t>
  </si>
  <si>
    <t>４５ＷＤ</t>
  </si>
  <si>
    <t>５０ＭＳ</t>
  </si>
  <si>
    <t>５５ＭＳ</t>
  </si>
  <si>
    <t>６０ＭＳ</t>
  </si>
  <si>
    <t>６５ＭＳ</t>
  </si>
  <si>
    <t>MD</t>
    <phoneticPr fontId="2"/>
  </si>
  <si>
    <t>一般男子</t>
    <rPh sb="0" eb="2">
      <t>イッパン</t>
    </rPh>
    <rPh sb="2" eb="4">
      <t>ダンシ</t>
    </rPh>
    <phoneticPr fontId="2"/>
  </si>
  <si>
    <t>３０歳以上男子</t>
    <rPh sb="2" eb="3">
      <t>サイ</t>
    </rPh>
    <rPh sb="3" eb="5">
      <t>イジョウ</t>
    </rPh>
    <rPh sb="5" eb="7">
      <t>ダンシ</t>
    </rPh>
    <phoneticPr fontId="2"/>
  </si>
  <si>
    <t>４０歳以上男子</t>
    <rPh sb="2" eb="3">
      <t>サイ</t>
    </rPh>
    <rPh sb="3" eb="5">
      <t>イジョウ</t>
    </rPh>
    <rPh sb="5" eb="7">
      <t>ダンシ</t>
    </rPh>
    <phoneticPr fontId="2"/>
  </si>
  <si>
    <t>４５歳以上男子</t>
    <rPh sb="2" eb="3">
      <t>サイ</t>
    </rPh>
    <rPh sb="3" eb="5">
      <t>イジョウ</t>
    </rPh>
    <rPh sb="5" eb="7">
      <t>ダンシ</t>
    </rPh>
    <phoneticPr fontId="2"/>
  </si>
  <si>
    <t>５０歳以上男子</t>
    <rPh sb="2" eb="3">
      <t>サイ</t>
    </rPh>
    <rPh sb="3" eb="5">
      <t>イジョウ</t>
    </rPh>
    <rPh sb="5" eb="7">
      <t>ダンシ</t>
    </rPh>
    <phoneticPr fontId="2"/>
  </si>
  <si>
    <t>５５歳以上男子</t>
    <rPh sb="2" eb="3">
      <t>サイ</t>
    </rPh>
    <rPh sb="3" eb="5">
      <t>イジョウ</t>
    </rPh>
    <rPh sb="5" eb="7">
      <t>ダンシ</t>
    </rPh>
    <phoneticPr fontId="2"/>
  </si>
  <si>
    <t>６０歳以上男子</t>
    <rPh sb="2" eb="3">
      <t>サイ</t>
    </rPh>
    <rPh sb="3" eb="5">
      <t>イジョウ</t>
    </rPh>
    <rPh sb="5" eb="7">
      <t>ダンシ</t>
    </rPh>
    <phoneticPr fontId="2"/>
  </si>
  <si>
    <t>６５歳以上男子</t>
    <rPh sb="2" eb="3">
      <t>サイ</t>
    </rPh>
    <rPh sb="3" eb="5">
      <t>イジョウ</t>
    </rPh>
    <rPh sb="5" eb="7">
      <t>ダンシ</t>
    </rPh>
    <phoneticPr fontId="2"/>
  </si>
  <si>
    <t>３０ＭＤ</t>
    <phoneticPr fontId="2"/>
  </si>
  <si>
    <t>４０ＭＤ</t>
    <phoneticPr fontId="2"/>
  </si>
  <si>
    <t>４５ＭＤ</t>
    <phoneticPr fontId="2"/>
  </si>
  <si>
    <t>５０ＭＤ</t>
    <phoneticPr fontId="2"/>
  </si>
  <si>
    <t>５５ＭＤ</t>
    <phoneticPr fontId="2"/>
  </si>
  <si>
    <t>６０ＭＤ</t>
    <phoneticPr fontId="2"/>
  </si>
  <si>
    <t>６５ＭＤ</t>
    <phoneticPr fontId="2"/>
  </si>
  <si>
    <t>５０ＷＤ</t>
  </si>
  <si>
    <t>一般女子</t>
    <rPh sb="0" eb="2">
      <t>イッパン</t>
    </rPh>
    <phoneticPr fontId="2"/>
  </si>
  <si>
    <t>３０歳以上女子</t>
    <rPh sb="2" eb="3">
      <t>サイ</t>
    </rPh>
    <rPh sb="3" eb="5">
      <t>イジョウ</t>
    </rPh>
    <phoneticPr fontId="2"/>
  </si>
  <si>
    <t>４０歳以上女子</t>
    <rPh sb="2" eb="3">
      <t>サイ</t>
    </rPh>
    <rPh sb="3" eb="5">
      <t>イジョウ</t>
    </rPh>
    <phoneticPr fontId="2"/>
  </si>
  <si>
    <t>４５歳以上女子</t>
    <rPh sb="2" eb="3">
      <t>サイ</t>
    </rPh>
    <rPh sb="3" eb="5">
      <t>イジョウ</t>
    </rPh>
    <phoneticPr fontId="2"/>
  </si>
  <si>
    <t>５０歳以上女子</t>
    <rPh sb="2" eb="3">
      <t>サイ</t>
    </rPh>
    <rPh sb="3" eb="5">
      <t>イジョウ</t>
    </rPh>
    <phoneticPr fontId="2"/>
  </si>
  <si>
    <t>５５歳以上女子</t>
    <rPh sb="2" eb="3">
      <t>サイ</t>
    </rPh>
    <rPh sb="3" eb="5">
      <t>イジョウ</t>
    </rPh>
    <phoneticPr fontId="2"/>
  </si>
  <si>
    <t>６０ＭＩＸ</t>
    <phoneticPr fontId="2"/>
  </si>
  <si>
    <t>ＭＩＸ</t>
    <phoneticPr fontId="2"/>
  </si>
  <si>
    <t>７０ＭＩＸ</t>
    <phoneticPr fontId="2"/>
  </si>
  <si>
    <t>８０ＭＩＸ</t>
    <phoneticPr fontId="2"/>
  </si>
  <si>
    <t>一般混合</t>
    <rPh sb="0" eb="2">
      <t>イッパン</t>
    </rPh>
    <rPh sb="2" eb="4">
      <t>コンゴウ</t>
    </rPh>
    <phoneticPr fontId="2"/>
  </si>
  <si>
    <t>合算６０歳以上混合複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</si>
  <si>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合算７０歳以上混合複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</si>
  <si>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合算８０歳以上混合複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</si>
  <si>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一般男子単</t>
    <rPh sb="0" eb="2">
      <t>イッパン</t>
    </rPh>
    <phoneticPr fontId="2"/>
  </si>
  <si>
    <t>３０歳以上男子単</t>
    <rPh sb="2" eb="3">
      <t>サイ</t>
    </rPh>
    <rPh sb="3" eb="5">
      <t>イジョウ</t>
    </rPh>
    <phoneticPr fontId="2"/>
  </si>
  <si>
    <t>４０歳以上男子単</t>
    <rPh sb="2" eb="3">
      <t>サイ</t>
    </rPh>
    <rPh sb="3" eb="5">
      <t>イジョウ</t>
    </rPh>
    <phoneticPr fontId="2"/>
  </si>
  <si>
    <t>４５歳以上男子単</t>
    <rPh sb="2" eb="3">
      <t>サイ</t>
    </rPh>
    <rPh sb="3" eb="5">
      <t>イジョウ</t>
    </rPh>
    <phoneticPr fontId="2"/>
  </si>
  <si>
    <t>５０歳以上男子単</t>
    <rPh sb="2" eb="3">
      <t>サイ</t>
    </rPh>
    <rPh sb="3" eb="5">
      <t>イジョウ</t>
    </rPh>
    <phoneticPr fontId="2"/>
  </si>
  <si>
    <t>５５歳以上男子単</t>
    <rPh sb="2" eb="3">
      <t>サイ</t>
    </rPh>
    <rPh sb="3" eb="5">
      <t>イジョウ</t>
    </rPh>
    <phoneticPr fontId="2"/>
  </si>
  <si>
    <t>６０歳以上男子単</t>
    <rPh sb="2" eb="3">
      <t>サイ</t>
    </rPh>
    <rPh sb="3" eb="5">
      <t>イジョウ</t>
    </rPh>
    <phoneticPr fontId="2"/>
  </si>
  <si>
    <t>６５歳以上男子単</t>
    <rPh sb="2" eb="3">
      <t>サイ</t>
    </rPh>
    <rPh sb="3" eb="5">
      <t>イジョウ</t>
    </rPh>
    <phoneticPr fontId="2"/>
  </si>
  <si>
    <t>３０ＷＳ</t>
    <phoneticPr fontId="2"/>
  </si>
  <si>
    <t>一般女子単</t>
    <rPh sb="0" eb="2">
      <t>イッパン</t>
    </rPh>
    <rPh sb="2" eb="3">
      <t>オンナ</t>
    </rPh>
    <phoneticPr fontId="2"/>
  </si>
  <si>
    <t>３０歳以上女子単</t>
    <rPh sb="2" eb="3">
      <t>サイ</t>
    </rPh>
    <rPh sb="3" eb="5">
      <t>イジョウ</t>
    </rPh>
    <rPh sb="5" eb="6">
      <t>オンナ</t>
    </rPh>
    <phoneticPr fontId="2"/>
  </si>
  <si>
    <t>一般</t>
    <rPh sb="0" eb="2">
      <t>イッパン</t>
    </rPh>
    <phoneticPr fontId="2"/>
  </si>
  <si>
    <t>一般女子</t>
    <rPh sb="0" eb="2">
      <t>イッパン</t>
    </rPh>
    <rPh sb="2" eb="4">
      <t>ジョシ</t>
    </rPh>
    <phoneticPr fontId="2"/>
  </si>
  <si>
    <t>30歳以上女子</t>
    <rPh sb="2" eb="3">
      <t>サイ</t>
    </rPh>
    <rPh sb="3" eb="5">
      <t>イジョウ</t>
    </rPh>
    <rPh sb="5" eb="7">
      <t>ジョシ</t>
    </rPh>
    <phoneticPr fontId="2"/>
  </si>
  <si>
    <t>30歳以上男子</t>
    <rPh sb="2" eb="3">
      <t>サイ</t>
    </rPh>
    <phoneticPr fontId="2"/>
  </si>
  <si>
    <t>40歳以上男子</t>
    <rPh sb="2" eb="3">
      <t>サイ</t>
    </rPh>
    <phoneticPr fontId="2"/>
  </si>
  <si>
    <t>45歳以上男子</t>
    <rPh sb="2" eb="3">
      <t>サイ</t>
    </rPh>
    <phoneticPr fontId="2"/>
  </si>
  <si>
    <t>50歳以上男子</t>
    <rPh sb="2" eb="3">
      <t>サイ</t>
    </rPh>
    <phoneticPr fontId="2"/>
  </si>
  <si>
    <t>55歳以上男子</t>
    <rPh sb="2" eb="3">
      <t>サイ</t>
    </rPh>
    <phoneticPr fontId="2"/>
  </si>
  <si>
    <t>60歳以上男子</t>
    <rPh sb="2" eb="3">
      <t>サイ</t>
    </rPh>
    <phoneticPr fontId="2"/>
  </si>
  <si>
    <t>65歳以上男子</t>
    <rPh sb="2" eb="3">
      <t>サイ</t>
    </rPh>
    <phoneticPr fontId="2"/>
  </si>
  <si>
    <t>30歳以上女子</t>
    <rPh sb="2" eb="3">
      <t>サイ</t>
    </rPh>
    <phoneticPr fontId="2"/>
  </si>
  <si>
    <t>40歳以上女子</t>
    <rPh sb="2" eb="3">
      <t>サイ</t>
    </rPh>
    <phoneticPr fontId="2"/>
  </si>
  <si>
    <t>45歳以上女子</t>
    <rPh sb="2" eb="3">
      <t>サイ</t>
    </rPh>
    <phoneticPr fontId="2"/>
  </si>
  <si>
    <t>郵便番号は半角で入力して下さい</t>
    <rPh sb="0" eb="2">
      <t>ユウビン</t>
    </rPh>
    <rPh sb="2" eb="4">
      <t>バンゴウ</t>
    </rPh>
    <rPh sb="5" eb="7">
      <t>ハンカク</t>
    </rPh>
    <rPh sb="8" eb="10">
      <t>ニュウリョク</t>
    </rPh>
    <rPh sb="12" eb="13">
      <t>クダ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</si>
  <si>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</si>
  <si>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合算60歳以上</t>
    <rPh sb="0" eb="2">
      <t>ガッサン</t>
    </rPh>
    <rPh sb="4" eb="5">
      <t>サイ</t>
    </rPh>
    <rPh sb="5" eb="7">
      <t>イジョウ</t>
    </rPh>
    <phoneticPr fontId="2"/>
  </si>
  <si>
    <t>合算70歳以上</t>
    <rPh sb="0" eb="2">
      <t>ガッサン</t>
    </rPh>
    <rPh sb="4" eb="5">
      <t>サイ</t>
    </rPh>
    <rPh sb="5" eb="7">
      <t>イジョウ</t>
    </rPh>
    <phoneticPr fontId="2"/>
  </si>
  <si>
    <t>合算80歳以上</t>
    <rPh sb="0" eb="2">
      <t>ガッサン</t>
    </rPh>
    <rPh sb="4" eb="5">
      <t>サイ</t>
    </rPh>
    <rPh sb="5" eb="7">
      <t>イジョウ</t>
    </rPh>
    <phoneticPr fontId="2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</si>
  <si>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2"/>
  </si>
  <si>
    <t>を納入致します</t>
    <rPh sb="1" eb="3">
      <t>ノウニュウ</t>
    </rPh>
    <rPh sb="3" eb="4">
      <t>イタ</t>
    </rPh>
    <phoneticPr fontId="2"/>
  </si>
  <si>
    <t>申込日</t>
    <rPh sb="0" eb="3">
      <t>モウシコミビ</t>
    </rPh>
    <phoneticPr fontId="2"/>
  </si>
  <si>
    <t>35歳以上男子</t>
    <rPh sb="2" eb="3">
      <t>サイ</t>
    </rPh>
    <phoneticPr fontId="2"/>
  </si>
  <si>
    <t>35歳以上女子</t>
    <rPh sb="2" eb="3">
      <t>サイ</t>
    </rPh>
    <rPh sb="3" eb="5">
      <t>イジョウ</t>
    </rPh>
    <rPh sb="5" eb="7">
      <t>ジョシ</t>
    </rPh>
    <phoneticPr fontId="2"/>
  </si>
  <si>
    <t>35歳以上女子</t>
    <rPh sb="2" eb="3">
      <t>サイ</t>
    </rPh>
    <phoneticPr fontId="2"/>
  </si>
  <si>
    <t>満年齢確定日</t>
    <rPh sb="0" eb="3">
      <t>マンネンレイ</t>
    </rPh>
    <rPh sb="3" eb="5">
      <t>カクテイ</t>
    </rPh>
    <rPh sb="5" eb="6">
      <t>ビ</t>
    </rPh>
    <phoneticPr fontId="2"/>
  </si>
  <si>
    <t>満年齢起算日</t>
    <rPh sb="0" eb="1">
      <t>マン</t>
    </rPh>
    <phoneticPr fontId="2"/>
  </si>
  <si>
    <t>満年齢確定日</t>
    <phoneticPr fontId="2"/>
  </si>
  <si>
    <t>３５ＷＤ</t>
    <phoneticPr fontId="2"/>
  </si>
  <si>
    <t>３５歳以上女子</t>
    <rPh sb="2" eb="3">
      <t>サイ</t>
    </rPh>
    <rPh sb="3" eb="5">
      <t>イジョウ</t>
    </rPh>
    <phoneticPr fontId="2"/>
  </si>
  <si>
    <t>３５ＭＤ</t>
    <phoneticPr fontId="2"/>
  </si>
  <si>
    <t>３５歳以上男子</t>
    <rPh sb="2" eb="3">
      <t>サイ</t>
    </rPh>
    <rPh sb="3" eb="5">
      <t>イジョウ</t>
    </rPh>
    <rPh sb="5" eb="7">
      <t>ダンシ</t>
    </rPh>
    <phoneticPr fontId="2"/>
  </si>
  <si>
    <t>７０ＭＤ</t>
    <phoneticPr fontId="2"/>
  </si>
  <si>
    <t>７０歳以上男子</t>
    <rPh sb="2" eb="3">
      <t>サイ</t>
    </rPh>
    <rPh sb="3" eb="5">
      <t>イジョウ</t>
    </rPh>
    <rPh sb="5" eb="7">
      <t>ダンシ</t>
    </rPh>
    <phoneticPr fontId="2"/>
  </si>
  <si>
    <t>３５ＭＳ</t>
    <phoneticPr fontId="2"/>
  </si>
  <si>
    <t>３５歳以上男子単</t>
    <rPh sb="2" eb="3">
      <t>サイ</t>
    </rPh>
    <rPh sb="3" eb="5">
      <t>イジョウ</t>
    </rPh>
    <phoneticPr fontId="2"/>
  </si>
  <si>
    <t>３５ＷＳ</t>
    <phoneticPr fontId="2"/>
  </si>
  <si>
    <t>３５歳以上女子単</t>
    <rPh sb="2" eb="3">
      <t>サイ</t>
    </rPh>
    <rPh sb="3" eb="5">
      <t>イジョウ</t>
    </rPh>
    <rPh sb="5" eb="6">
      <t>オンナ</t>
    </rPh>
    <phoneticPr fontId="2"/>
  </si>
  <si>
    <t>50歳以上女子</t>
    <rPh sb="2" eb="3">
      <t>サイ</t>
    </rPh>
    <phoneticPr fontId="2"/>
  </si>
  <si>
    <t>表紙の入力を行うとこちらへ反映されます。</t>
    <rPh sb="0" eb="2">
      <t>ヒョウシ</t>
    </rPh>
    <rPh sb="3" eb="5">
      <t>ニュウリョク</t>
    </rPh>
    <rPh sb="6" eb="7">
      <t>オコナ</t>
    </rPh>
    <rPh sb="13" eb="15">
      <t>ハンエイ</t>
    </rPh>
    <phoneticPr fontId="2"/>
  </si>
  <si>
    <t>必要の無いページはそのままにして置いて下さい。
ページの削除はしないで下さい。
データの書き出しに影響が出ます。
宜しくお願い致します。</t>
    <rPh sb="0" eb="2">
      <t>ヒツヨウ</t>
    </rPh>
    <rPh sb="3" eb="4">
      <t>ナ</t>
    </rPh>
    <rPh sb="16" eb="17">
      <t>オ</t>
    </rPh>
    <rPh sb="19" eb="20">
      <t>クダ</t>
    </rPh>
    <rPh sb="28" eb="30">
      <t>サクジョ</t>
    </rPh>
    <rPh sb="35" eb="36">
      <t>クダ</t>
    </rPh>
    <rPh sb="44" eb="45">
      <t>カ</t>
    </rPh>
    <rPh sb="46" eb="47">
      <t>ダ</t>
    </rPh>
    <rPh sb="49" eb="51">
      <t>エイキョウ</t>
    </rPh>
    <rPh sb="52" eb="53">
      <t>デ</t>
    </rPh>
    <rPh sb="57" eb="58">
      <t>ヨロ</t>
    </rPh>
    <rPh sb="61" eb="62">
      <t>ネガ</t>
    </rPh>
    <rPh sb="63" eb="64">
      <t>イタ</t>
    </rPh>
    <phoneticPr fontId="2"/>
  </si>
  <si>
    <t>70歳以上男子</t>
    <rPh sb="2" eb="3">
      <t>サイ</t>
    </rPh>
    <phoneticPr fontId="2"/>
  </si>
  <si>
    <t>　</t>
  </si>
  <si>
    <t>　</t>
    <phoneticPr fontId="2"/>
  </si>
  <si>
    <t>合算90歳以上</t>
    <rPh sb="0" eb="2">
      <t>ガッサン</t>
    </rPh>
    <rPh sb="4" eb="5">
      <t>サイ</t>
    </rPh>
    <rPh sb="5" eb="7">
      <t>イジョウ</t>
    </rPh>
    <phoneticPr fontId="2"/>
  </si>
  <si>
    <t>合算100歳以上</t>
    <rPh sb="0" eb="2">
      <t>ガッサン</t>
    </rPh>
    <rPh sb="5" eb="6">
      <t>サイ</t>
    </rPh>
    <rPh sb="6" eb="8">
      <t>イジョウ</t>
    </rPh>
    <phoneticPr fontId="2"/>
  </si>
  <si>
    <t>読込申込団体名</t>
    <rPh sb="0" eb="2">
      <t>ヨミコミ</t>
    </rPh>
    <rPh sb="2" eb="4">
      <t>モウシコミ</t>
    </rPh>
    <rPh sb="4" eb="6">
      <t>ダンタイ</t>
    </rPh>
    <rPh sb="6" eb="7">
      <t>メイ</t>
    </rPh>
    <phoneticPr fontId="2"/>
  </si>
  <si>
    <t>読込種目
(種目完全名称)</t>
  </si>
  <si>
    <t>読込選手名１＿団体名１</t>
  </si>
  <si>
    <t>読込選手名２団体名２</t>
  </si>
  <si>
    <t>読込前年度
順位１</t>
  </si>
  <si>
    <t>読込前年度
順位２</t>
  </si>
  <si>
    <t>読込チーム内ランク</t>
  </si>
  <si>
    <t>合算110歳以上</t>
    <rPh sb="0" eb="2">
      <t>ガッサン</t>
    </rPh>
    <rPh sb="5" eb="6">
      <t>サイ</t>
    </rPh>
    <rPh sb="6" eb="8">
      <t>イジョウ</t>
    </rPh>
    <phoneticPr fontId="2"/>
  </si>
  <si>
    <t>合算120歳以上</t>
    <rPh sb="0" eb="2">
      <t>ガッサン</t>
    </rPh>
    <rPh sb="5" eb="6">
      <t>サイ</t>
    </rPh>
    <rPh sb="6" eb="8">
      <t>イジョウ</t>
    </rPh>
    <phoneticPr fontId="2"/>
  </si>
  <si>
    <t>SUB</t>
    <phoneticPr fontId="2"/>
  </si>
  <si>
    <t>「種目」の欄には、リスト項目の中から種目名を選択して下さい。</t>
    <rPh sb="12" eb="14">
      <t>コウモク</t>
    </rPh>
    <rPh sb="15" eb="16">
      <t>ナカ</t>
    </rPh>
    <rPh sb="22" eb="24">
      <t>センタク</t>
    </rPh>
    <rPh sb="26" eb="27">
      <t>クダ</t>
    </rPh>
    <phoneticPr fontId="2"/>
  </si>
  <si>
    <t>府県</t>
    <rPh sb="0" eb="2">
      <t>フケン</t>
    </rPh>
    <phoneticPr fontId="2"/>
  </si>
  <si>
    <t>選手1</t>
    <rPh sb="0" eb="2">
      <t>センシュ</t>
    </rPh>
    <phoneticPr fontId="2"/>
  </si>
  <si>
    <t>ふりがな1</t>
    <phoneticPr fontId="2"/>
  </si>
  <si>
    <t>チーム名1</t>
    <rPh sb="3" eb="4">
      <t>メイ</t>
    </rPh>
    <phoneticPr fontId="2"/>
  </si>
  <si>
    <t>生年月日1</t>
    <rPh sb="0" eb="2">
      <t>セイネン</t>
    </rPh>
    <rPh sb="2" eb="4">
      <t>ガッピ</t>
    </rPh>
    <phoneticPr fontId="2"/>
  </si>
  <si>
    <t>選手2</t>
    <rPh sb="0" eb="2">
      <t>センシュ</t>
    </rPh>
    <phoneticPr fontId="2"/>
  </si>
  <si>
    <t>ふりがな2</t>
    <phoneticPr fontId="2"/>
  </si>
  <si>
    <t>チーム名2</t>
    <rPh sb="3" eb="4">
      <t>メイ</t>
    </rPh>
    <phoneticPr fontId="2"/>
  </si>
  <si>
    <t>※</t>
    <phoneticPr fontId="2"/>
  </si>
  <si>
    <t>×</t>
    <phoneticPr fontId="2"/>
  </si>
  <si>
    <t>＝</t>
    <phoneticPr fontId="2"/>
  </si>
  <si>
    <t>×</t>
    <phoneticPr fontId="2"/>
  </si>
  <si>
    <t>＝</t>
    <phoneticPr fontId="2"/>
  </si>
  <si>
    <t>\</t>
    <phoneticPr fontId="2"/>
  </si>
  <si>
    <t>振込日</t>
    <rPh sb="0" eb="2">
      <t>フリコミ</t>
    </rPh>
    <rPh sb="2" eb="3">
      <t>ビ</t>
    </rPh>
    <phoneticPr fontId="2"/>
  </si>
  <si>
    <t>に郵便振込を行います。</t>
    <rPh sb="1" eb="3">
      <t>ユウビン</t>
    </rPh>
    <rPh sb="3" eb="5">
      <t>フリコミ</t>
    </rPh>
    <rPh sb="6" eb="7">
      <t>オコナ</t>
    </rPh>
    <phoneticPr fontId="2"/>
  </si>
  <si>
    <t>振込責任者　住所</t>
    <rPh sb="0" eb="2">
      <t>フリコミ</t>
    </rPh>
    <rPh sb="2" eb="5">
      <t>セキニンシャ</t>
    </rPh>
    <rPh sb="6" eb="8">
      <t>ジュウショ</t>
    </rPh>
    <phoneticPr fontId="2"/>
  </si>
  <si>
    <t>氏　名</t>
    <rPh sb="0" eb="1">
      <t>シ</t>
    </rPh>
    <rPh sb="2" eb="3">
      <t>ナ</t>
    </rPh>
    <phoneticPr fontId="2"/>
  </si>
  <si>
    <t>申込責任者　住　所</t>
    <rPh sb="0" eb="2">
      <t>モウシコミ</t>
    </rPh>
    <rPh sb="2" eb="5">
      <t>セキニンシャ</t>
    </rPh>
    <rPh sb="6" eb="7">
      <t>ジュウ</t>
    </rPh>
    <rPh sb="8" eb="9">
      <t>ショ</t>
    </rPh>
    <phoneticPr fontId="2"/>
  </si>
  <si>
    <t>←</t>
    <phoneticPr fontId="2"/>
  </si>
  <si>
    <t>ＴＥＬ</t>
    <phoneticPr fontId="2"/>
  </si>
  <si>
    <t>振込者</t>
    <rPh sb="0" eb="2">
      <t>フリコミ</t>
    </rPh>
    <rPh sb="2" eb="3">
      <t>シャ</t>
    </rPh>
    <phoneticPr fontId="2"/>
  </si>
  <si>
    <t>申込者</t>
    <rPh sb="0" eb="3">
      <t>モウシコミシャ</t>
    </rPh>
    <phoneticPr fontId="2"/>
  </si>
  <si>
    <t>団体名</t>
    <rPh sb="0" eb="3">
      <t>ダンタイメイ</t>
    </rPh>
    <phoneticPr fontId="2"/>
  </si>
  <si>
    <t>①</t>
    <phoneticPr fontId="2"/>
  </si>
  <si>
    <t>③</t>
    <phoneticPr fontId="2"/>
  </si>
  <si>
    <t>④</t>
    <phoneticPr fontId="2"/>
  </si>
  <si>
    <t>⑤</t>
    <phoneticPr fontId="2"/>
  </si>
  <si>
    <t>詳細設定を押して　フィルターオプション設定ウインドウを表示</t>
    <rPh sb="0" eb="2">
      <t>ショウサイ</t>
    </rPh>
    <rPh sb="2" eb="4">
      <t>セッテイ</t>
    </rPh>
    <rPh sb="5" eb="6">
      <t>オ</t>
    </rPh>
    <rPh sb="19" eb="21">
      <t>セッテイ</t>
    </rPh>
    <rPh sb="27" eb="29">
      <t>ヒョウジ</t>
    </rPh>
    <phoneticPr fontId="2"/>
  </si>
  <si>
    <t>"指定した範囲"　を設定して</t>
    <rPh sb="1" eb="3">
      <t>シテイ</t>
    </rPh>
    <rPh sb="5" eb="7">
      <t>ハンイ</t>
    </rPh>
    <rPh sb="10" eb="12">
      <t>セッテイ</t>
    </rPh>
    <phoneticPr fontId="2"/>
  </si>
  <si>
    <t>リスト範囲は  $A$1$A$591 になっているか確認</t>
    <rPh sb="3" eb="5">
      <t>ハンイ</t>
    </rPh>
    <rPh sb="26" eb="28">
      <t>カクニン</t>
    </rPh>
    <phoneticPr fontId="2"/>
  </si>
  <si>
    <t>⑥</t>
    <phoneticPr fontId="2"/>
  </si>
  <si>
    <t>抽出範囲にカーソル移動して　C1セルを　選択</t>
    <rPh sb="0" eb="2">
      <t>チュウシュツ</t>
    </rPh>
    <rPh sb="2" eb="4">
      <t>ハンイ</t>
    </rPh>
    <rPh sb="9" eb="11">
      <t>イドウ</t>
    </rPh>
    <rPh sb="20" eb="22">
      <t>センタク</t>
    </rPh>
    <phoneticPr fontId="2"/>
  </si>
  <si>
    <t>⑦</t>
    <phoneticPr fontId="2"/>
  </si>
  <si>
    <t>重複したレコードは無視するにチェックを入れる。</t>
    <rPh sb="0" eb="2">
      <t>ジュウフク</t>
    </rPh>
    <rPh sb="9" eb="11">
      <t>ムシ</t>
    </rPh>
    <rPh sb="19" eb="20">
      <t>イ</t>
    </rPh>
    <phoneticPr fontId="2"/>
  </si>
  <si>
    <t>団体リストの作り方</t>
    <rPh sb="0" eb="2">
      <t>ダンタイ</t>
    </rPh>
    <rPh sb="6" eb="7">
      <t>ツク</t>
    </rPh>
    <rPh sb="8" eb="9">
      <t>カタ</t>
    </rPh>
    <phoneticPr fontId="2"/>
  </si>
  <si>
    <t>⑧</t>
    <phoneticPr fontId="2"/>
  </si>
  <si>
    <t>D列に　ふりがなを入力して下さい。府県名は要りません！</t>
    <rPh sb="1" eb="2">
      <t>レツ</t>
    </rPh>
    <rPh sb="9" eb="11">
      <t>ニュウリョク</t>
    </rPh>
    <rPh sb="13" eb="14">
      <t>クダ</t>
    </rPh>
    <rPh sb="17" eb="19">
      <t>フケン</t>
    </rPh>
    <rPh sb="19" eb="20">
      <t>メイ</t>
    </rPh>
    <rPh sb="21" eb="22">
      <t>イ</t>
    </rPh>
    <phoneticPr fontId="2"/>
  </si>
  <si>
    <t>メニューからデータ</t>
    <phoneticPr fontId="2"/>
  </si>
  <si>
    <t>並べ換えとフィルター</t>
    <rPh sb="0" eb="1">
      <t>ナラ</t>
    </rPh>
    <rPh sb="2" eb="3">
      <t>カ</t>
    </rPh>
    <phoneticPr fontId="2"/>
  </si>
  <si>
    <t>７５ＭＤ</t>
    <phoneticPr fontId="2"/>
  </si>
  <si>
    <t>７５歳以上男子</t>
    <rPh sb="2" eb="3">
      <t>サイ</t>
    </rPh>
    <rPh sb="3" eb="5">
      <t>イジョウ</t>
    </rPh>
    <rPh sb="5" eb="7">
      <t>ダンシ</t>
    </rPh>
    <phoneticPr fontId="2"/>
  </si>
  <si>
    <t>５５ＷＤ</t>
    <phoneticPr fontId="2"/>
  </si>
  <si>
    <t>９０ＭＩＸ</t>
    <phoneticPr fontId="2"/>
  </si>
  <si>
    <t>合算９０歳以上混合複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</si>
  <si>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合算１００歳以上混合複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</si>
  <si>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１００Ｘ</t>
    <phoneticPr fontId="2"/>
  </si>
  <si>
    <t>１１０Ｘ</t>
    <phoneticPr fontId="2"/>
  </si>
  <si>
    <t>１２０Ｘ</t>
    <phoneticPr fontId="2"/>
  </si>
  <si>
    <t>１３０Ｘ</t>
    <phoneticPr fontId="2"/>
  </si>
  <si>
    <t>合算１１０歳以上混合複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</si>
  <si>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合算１２０歳以上混合複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</si>
  <si>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合算１３０歳以上混合複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</si>
  <si>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７０ＭＳ</t>
    <phoneticPr fontId="2"/>
  </si>
  <si>
    <t>７５ＭＳ</t>
    <phoneticPr fontId="2"/>
  </si>
  <si>
    <t>７０歳以上男子単</t>
    <rPh sb="2" eb="3">
      <t>サイ</t>
    </rPh>
    <rPh sb="3" eb="5">
      <t>イジョウ</t>
    </rPh>
    <phoneticPr fontId="2"/>
  </si>
  <si>
    <t>７５歳以上男子単</t>
    <rPh sb="2" eb="3">
      <t>サイ</t>
    </rPh>
    <rPh sb="3" eb="5">
      <t>イジョウ</t>
    </rPh>
    <phoneticPr fontId="2"/>
  </si>
  <si>
    <t>75歳以上男子</t>
    <rPh sb="2" eb="3">
      <t>サイ</t>
    </rPh>
    <phoneticPr fontId="2"/>
  </si>
  <si>
    <t>55歳以上女子</t>
    <rPh sb="2" eb="3">
      <t>サイ</t>
    </rPh>
    <phoneticPr fontId="2"/>
  </si>
  <si>
    <t>合算130歳以上</t>
    <rPh sb="0" eb="2">
      <t>ガッサン</t>
    </rPh>
    <rPh sb="5" eb="6">
      <t>サイ</t>
    </rPh>
    <rPh sb="6" eb="8">
      <t>イジョウ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</si>
  <si>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</si>
  <si>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審判
資格級</t>
    <rPh sb="0" eb="2">
      <t>シンパン</t>
    </rPh>
    <rPh sb="3" eb="5">
      <t>シカク</t>
    </rPh>
    <rPh sb="5" eb="6">
      <t>キュウ</t>
    </rPh>
    <phoneticPr fontId="2"/>
  </si>
  <si>
    <t>バドミントン協会</t>
    <rPh sb="6" eb="8">
      <t>キョウカイ</t>
    </rPh>
    <phoneticPr fontId="2"/>
  </si>
  <si>
    <t>印</t>
    <rPh sb="0" eb="1">
      <t>イン</t>
    </rPh>
    <phoneticPr fontId="2"/>
  </si>
  <si>
    <r>
      <t>都道府県</t>
    </r>
    <r>
      <rPr>
        <b/>
        <sz val="10"/>
        <rFont val="ＭＳ Ｐゴシック"/>
        <family val="3"/>
        <charset val="128"/>
      </rPr>
      <t>協会名</t>
    </r>
    <rPh sb="0" eb="4">
      <t>トドウフケン</t>
    </rPh>
    <rPh sb="4" eb="6">
      <t>キョウカイ</t>
    </rPh>
    <rPh sb="6" eb="7">
      <t>メイ</t>
    </rPh>
    <phoneticPr fontId="2"/>
  </si>
  <si>
    <t>生年月日2</t>
    <rPh sb="0" eb="2">
      <t>セイネン</t>
    </rPh>
    <rPh sb="2" eb="4">
      <t>ガッピ</t>
    </rPh>
    <phoneticPr fontId="2"/>
  </si>
  <si>
    <t>社会人クラブバドミントン連盟</t>
    <rPh sb="0" eb="2">
      <t>シャカイ</t>
    </rPh>
    <rPh sb="2" eb="3">
      <t>ジン</t>
    </rPh>
    <rPh sb="12" eb="14">
      <t>レンメイ</t>
    </rPh>
    <phoneticPr fontId="2"/>
  </si>
  <si>
    <r>
      <t>都道府県</t>
    </r>
    <r>
      <rPr>
        <b/>
        <sz val="10"/>
        <rFont val="ＭＳ Ｐゴシック"/>
        <family val="3"/>
        <charset val="128"/>
      </rPr>
      <t>連盟名</t>
    </r>
    <rPh sb="0" eb="4">
      <t>トドウフケン</t>
    </rPh>
    <rPh sb="4" eb="6">
      <t>レンメイ</t>
    </rPh>
    <rPh sb="6" eb="7">
      <t>メイ</t>
    </rPh>
    <phoneticPr fontId="2"/>
  </si>
  <si>
    <t>半角で入力</t>
    <rPh sb="0" eb="2">
      <t>ハンカク</t>
    </rPh>
    <rPh sb="3" eb="5">
      <t>ニュウリョク</t>
    </rPh>
    <phoneticPr fontId="2"/>
  </si>
  <si>
    <t>電話</t>
    <rPh sb="0" eb="2">
      <t>デンワ</t>
    </rPh>
    <phoneticPr fontId="2"/>
  </si>
  <si>
    <t>電話</t>
    <phoneticPr fontId="2"/>
  </si>
  <si>
    <t>第1３回　全国社会人クラブバドミントン大会　（個人戦）参加申込書</t>
    <rPh sb="0" eb="1">
      <t>ダイ</t>
    </rPh>
    <rPh sb="3" eb="4">
      <t>カイ</t>
    </rPh>
    <rPh sb="5" eb="7">
      <t>ゼンコク</t>
    </rPh>
    <rPh sb="7" eb="9">
      <t>シャカイ</t>
    </rPh>
    <rPh sb="9" eb="10">
      <t>ジン</t>
    </rPh>
    <rPh sb="19" eb="21">
      <t>タイカイ</t>
    </rPh>
    <rPh sb="23" eb="26">
      <t>コジンセン</t>
    </rPh>
    <rPh sb="27" eb="29">
      <t>サンカ</t>
    </rPh>
    <rPh sb="29" eb="31">
      <t>モウシコミ</t>
    </rPh>
    <phoneticPr fontId="2"/>
  </si>
  <si>
    <t>2020年バージョン</t>
    <rPh sb="4" eb="5">
      <t>ネン</t>
    </rPh>
    <phoneticPr fontId="2"/>
  </si>
  <si>
    <t>４０ＷＳ</t>
  </si>
  <si>
    <t>４０歳以上女子単</t>
    <rPh sb="2" eb="3">
      <t>サイ</t>
    </rPh>
    <rPh sb="3" eb="5">
      <t>イジョウ</t>
    </rPh>
    <rPh sb="5" eb="6">
      <t>オンナ</t>
    </rPh>
    <phoneticPr fontId="2"/>
  </si>
  <si>
    <t>４５ＷＳ</t>
  </si>
  <si>
    <t>４５歳以上女子単</t>
    <rPh sb="2" eb="3">
      <t>サイ</t>
    </rPh>
    <rPh sb="3" eb="5">
      <t>イジョウ</t>
    </rPh>
    <rPh sb="5" eb="6">
      <t>オンナ</t>
    </rPh>
    <phoneticPr fontId="2"/>
  </si>
  <si>
    <t>５０ＷＳ</t>
  </si>
  <si>
    <t>５０歳以上女子単</t>
    <rPh sb="2" eb="3">
      <t>サイ</t>
    </rPh>
    <rPh sb="3" eb="5">
      <t>イジョウ</t>
    </rPh>
    <rPh sb="5" eb="6">
      <t>オンナ</t>
    </rPh>
    <phoneticPr fontId="2"/>
  </si>
  <si>
    <t>５５ＷＳ</t>
  </si>
  <si>
    <t>５５歳以上女子単</t>
    <rPh sb="2" eb="3">
      <t>サイ</t>
    </rPh>
    <rPh sb="3" eb="5">
      <t>イジョウ</t>
    </rPh>
    <rPh sb="5" eb="6">
      <t>オンナ</t>
    </rPh>
    <phoneticPr fontId="2"/>
  </si>
  <si>
    <t>愛知県社会人クラブバドミントン連盟御中</t>
    <rPh sb="0" eb="2">
      <t>アイチ</t>
    </rPh>
    <rPh sb="2" eb="3">
      <t>ケン</t>
    </rPh>
    <rPh sb="3" eb="6">
      <t>シャカイジン</t>
    </rPh>
    <rPh sb="15" eb="17">
      <t>レンメイ</t>
    </rPh>
    <rPh sb="17" eb="19">
      <t>オンチュウ</t>
    </rPh>
    <phoneticPr fontId="2"/>
  </si>
  <si>
    <t>令和2年**年**日</t>
    <rPh sb="0" eb="2">
      <t>レイワ</t>
    </rPh>
    <rPh sb="3" eb="4">
      <t>ネン</t>
    </rPh>
    <rPh sb="4" eb="5">
      <t>ヘイネン</t>
    </rPh>
    <rPh sb="6" eb="7">
      <t>ネン</t>
    </rPh>
    <rPh sb="9" eb="10">
      <t>ニチ</t>
    </rPh>
    <phoneticPr fontId="2"/>
  </si>
  <si>
    <t>40歳以上女子</t>
    <rPh sb="2" eb="3">
      <t>サイ</t>
    </rPh>
    <rPh sb="3" eb="5">
      <t>イジョウ</t>
    </rPh>
    <rPh sb="5" eb="7">
      <t>ジョシ</t>
    </rPh>
    <phoneticPr fontId="2"/>
  </si>
  <si>
    <t>45歳以上女子</t>
    <rPh sb="2" eb="3">
      <t>サイ</t>
    </rPh>
    <rPh sb="3" eb="5">
      <t>イジョウ</t>
    </rPh>
    <rPh sb="5" eb="7">
      <t>ジョシ</t>
    </rPh>
    <phoneticPr fontId="2"/>
  </si>
  <si>
    <t>50歳以上女子</t>
    <rPh sb="2" eb="3">
      <t>サイ</t>
    </rPh>
    <rPh sb="3" eb="5">
      <t>イジョウ</t>
    </rPh>
    <rPh sb="5" eb="7">
      <t>ジョシ</t>
    </rPh>
    <phoneticPr fontId="2"/>
  </si>
  <si>
    <t>55歳以上女子</t>
    <rPh sb="2" eb="3">
      <t>サイ</t>
    </rPh>
    <rPh sb="3" eb="5">
      <t>イジョウ</t>
    </rPh>
    <rPh sb="5" eb="7">
      <t>ジョシ</t>
    </rPh>
    <phoneticPr fontId="2"/>
  </si>
  <si>
    <t>参加数</t>
    <rPh sb="0" eb="2">
      <t>サンカ</t>
    </rPh>
    <rPh sb="2" eb="3">
      <t>カズ</t>
    </rPh>
    <phoneticPr fontId="2"/>
  </si>
  <si>
    <t>その他連盟
登録者数</t>
    <rPh sb="2" eb="3">
      <t>タ</t>
    </rPh>
    <rPh sb="3" eb="5">
      <t>レンメイ</t>
    </rPh>
    <rPh sb="6" eb="8">
      <t>トウロク</t>
    </rPh>
    <rPh sb="8" eb="9">
      <t>シャ</t>
    </rPh>
    <rPh sb="9" eb="10">
      <t>スウ</t>
    </rPh>
    <phoneticPr fontId="2"/>
  </si>
  <si>
    <t>人</t>
    <phoneticPr fontId="2"/>
  </si>
  <si>
    <t>印</t>
    <rPh sb="0" eb="1">
      <t>シルシ</t>
    </rPh>
    <phoneticPr fontId="2"/>
  </si>
  <si>
    <t>その他
連盟</t>
    <rPh sb="2" eb="3">
      <t>タ</t>
    </rPh>
    <rPh sb="4" eb="6">
      <t>レンメイ</t>
    </rPh>
    <phoneticPr fontId="2"/>
  </si>
  <si>
    <t>会員番号
（10桁）</t>
    <rPh sb="0" eb="2">
      <t>カイイン</t>
    </rPh>
    <rPh sb="2" eb="4">
      <t>バンゴウ</t>
    </rPh>
    <rPh sb="8" eb="9">
      <t>ケタ</t>
    </rPh>
    <phoneticPr fontId="2"/>
  </si>
  <si>
    <t>その他連盟の方は 〇 を入力</t>
    <rPh sb="2" eb="3">
      <t>タ</t>
    </rPh>
    <rPh sb="3" eb="5">
      <t>レンメイ</t>
    </rPh>
    <rPh sb="6" eb="7">
      <t>カタ</t>
    </rPh>
    <rPh sb="12" eb="14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</si>
</sst>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[$-411]ge\.m\.d;@"/>
    <numFmt numFmtId="177" formatCode="[$-411]ggge&quot;年&quot;m&quot;月&quot;d&quot;日&quot;;@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ck">
        <color indexed="10"/>
      </top>
      <bottom/>
      <diagonal/>
    </border>
    <border>
      <left/>
      <right/>
      <top/>
      <bottom style="thick">
        <color indexed="10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  <xf numFmtId="0" fontId="22" fillId="0" borderId="0">
      <alignment vertical="center"/>
    </xf>
  </cellStyleXfs>
  <cellXfs count="2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176" fontId="3" fillId="0" borderId="3" xfId="0" applyNumberFormat="1" applyFont="1" applyBorder="1" applyProtection="1">
      <alignment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right" vertical="center"/>
    </xf>
    <xf numFmtId="0" fontId="0" fillId="0" borderId="5" xfId="0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6" xfId="0" applyBorder="1">
      <alignment vertical="center"/>
    </xf>
    <xf numFmtId="0" fontId="1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176" fontId="0" fillId="0" borderId="0" xfId="0" applyNumberForma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41" fontId="3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3" fontId="3" fillId="0" borderId="8" xfId="2" applyNumberFormat="1" applyFont="1" applyBorder="1" applyAlignment="1">
      <alignment horizontal="center" vertical="center"/>
    </xf>
    <xf numFmtId="41" fontId="3" fillId="0" borderId="10" xfId="0" applyNumberFormat="1" applyFont="1" applyBorder="1">
      <alignment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right" vertical="center"/>
    </xf>
    <xf numFmtId="41" fontId="3" fillId="0" borderId="11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4" xfId="0" applyNumberFormat="1" applyFont="1" applyBorder="1">
      <alignment vertical="center"/>
    </xf>
    <xf numFmtId="41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41" fontId="3" fillId="0" borderId="4" xfId="0" applyNumberFormat="1" applyFont="1" applyBorder="1">
      <alignment vertical="center"/>
    </xf>
    <xf numFmtId="0" fontId="3" fillId="0" borderId="2" xfId="0" applyFont="1" applyBorder="1" applyProtection="1">
      <alignment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vertical="center" shrinkToFit="1"/>
      <protection locked="0"/>
    </xf>
    <xf numFmtId="176" fontId="3" fillId="0" borderId="2" xfId="0" applyNumberFormat="1" applyFont="1" applyBorder="1" applyProtection="1">
      <alignment vertical="center"/>
      <protection locked="0"/>
    </xf>
    <xf numFmtId="0" fontId="3" fillId="0" borderId="18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0" fontId="13" fillId="0" borderId="0" xfId="0" applyFo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176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1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1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distributed" vertical="center"/>
      <protection locked="0"/>
    </xf>
    <xf numFmtId="0" fontId="8" fillId="0" borderId="0" xfId="0" applyFont="1" applyAlignment="1">
      <alignment horizontal="distributed" vertical="center"/>
    </xf>
    <xf numFmtId="0" fontId="0" fillId="0" borderId="0" xfId="0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0" fillId="0" borderId="18" xfId="0" applyBorder="1" applyAlignment="1">
      <alignment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176" fontId="3" fillId="0" borderId="0" xfId="0" applyNumberFormat="1" applyFont="1" applyProtection="1">
      <alignment vertical="center"/>
      <protection locked="0"/>
    </xf>
    <xf numFmtId="0" fontId="0" fillId="0" borderId="0" xfId="0" applyAlignment="1">
      <alignment vertical="center" shrinkToFit="1"/>
    </xf>
    <xf numFmtId="0" fontId="3" fillId="0" borderId="0" xfId="0" applyFont="1" applyProtection="1">
      <alignment vertical="center"/>
      <protection locked="0"/>
    </xf>
    <xf numFmtId="14" fontId="3" fillId="0" borderId="3" xfId="0" applyNumberFormat="1" applyFont="1" applyBorder="1" applyProtection="1">
      <alignment vertical="center"/>
      <protection locked="0"/>
    </xf>
    <xf numFmtId="57" fontId="3" fillId="0" borderId="18" xfId="0" applyNumberFormat="1" applyFont="1" applyBorder="1" applyProtection="1">
      <alignment vertical="center"/>
      <protection locked="0"/>
    </xf>
    <xf numFmtId="57" fontId="3" fillId="0" borderId="0" xfId="0" applyNumberFormat="1" applyFont="1" applyProtection="1">
      <alignment vertical="center"/>
      <protection locked="0"/>
    </xf>
    <xf numFmtId="0" fontId="18" fillId="0" borderId="0" xfId="0" applyFont="1" applyAlignment="1"/>
    <xf numFmtId="0" fontId="3" fillId="0" borderId="9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5" xfId="0" applyFont="1" applyBorder="1" applyAlignment="1">
      <alignment horizontal="left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177" fontId="1" fillId="0" borderId="0" xfId="0" applyNumberFormat="1" applyFont="1" applyAlignment="1">
      <alignment horizontal="center" vertical="center"/>
    </xf>
    <xf numFmtId="57" fontId="0" fillId="0" borderId="0" xfId="0" applyNumberFormat="1" applyAlignment="1" applyProtection="1">
      <alignment horizontal="left" vertical="center"/>
      <protection locked="0"/>
    </xf>
    <xf numFmtId="177" fontId="0" fillId="2" borderId="2" xfId="0" applyNumberFormat="1" applyFill="1" applyBorder="1" applyAlignment="1" applyProtection="1">
      <alignment horizontal="left" vertical="center"/>
      <protection locked="0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6" fillId="2" borderId="2" xfId="1" applyFill="1" applyBorder="1" applyAlignment="1">
      <alignment vertical="center"/>
      <protection locked="0"/>
    </xf>
    <xf numFmtId="41" fontId="3" fillId="0" borderId="15" xfId="0" applyNumberFormat="1" applyFont="1" applyBorder="1">
      <alignment vertical="center"/>
    </xf>
    <xf numFmtId="0" fontId="3" fillId="0" borderId="16" xfId="0" applyFont="1" applyBorder="1" applyProtection="1">
      <alignment vertical="center"/>
      <protection locked="0"/>
    </xf>
    <xf numFmtId="0" fontId="3" fillId="0" borderId="22" xfId="0" applyFont="1" applyBorder="1">
      <alignment vertical="center"/>
    </xf>
    <xf numFmtId="0" fontId="3" fillId="0" borderId="16" xfId="0" applyFont="1" applyBorder="1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0" fillId="2" borderId="23" xfId="0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textRotation="255" shrinkToFi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>
      <alignment vertical="center"/>
    </xf>
    <xf numFmtId="41" fontId="1" fillId="0" borderId="0" xfId="0" applyNumberFormat="1" applyFo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32" xfId="0" applyFont="1" applyBorder="1">
      <alignment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41" fontId="3" fillId="0" borderId="32" xfId="0" applyNumberFormat="1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77" fontId="3" fillId="0" borderId="33" xfId="0" applyNumberFormat="1" applyFont="1" applyBorder="1" applyProtection="1">
      <alignment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right" vertical="center"/>
      <protection locked="0"/>
    </xf>
    <xf numFmtId="41" fontId="3" fillId="0" borderId="33" xfId="0" applyNumberFormat="1" applyFont="1" applyBorder="1" applyProtection="1">
      <alignment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1" fillId="0" borderId="34" xfId="0" applyFont="1" applyBorder="1" applyProtection="1">
      <alignment vertical="center"/>
      <protection locked="0"/>
    </xf>
    <xf numFmtId="0" fontId="3" fillId="0" borderId="34" xfId="0" applyFont="1" applyBorder="1" applyProtection="1">
      <alignment vertical="center"/>
      <protection locked="0"/>
    </xf>
    <xf numFmtId="41" fontId="1" fillId="0" borderId="33" xfId="0" applyNumberFormat="1" applyFont="1" applyBorder="1">
      <alignment vertical="center"/>
    </xf>
    <xf numFmtId="0" fontId="3" fillId="0" borderId="33" xfId="0" applyFont="1" applyBorder="1" applyProtection="1">
      <alignment vertical="center"/>
      <protection locked="0"/>
    </xf>
    <xf numFmtId="0" fontId="3" fillId="0" borderId="47" xfId="0" applyFont="1" applyBorder="1">
      <alignment vertical="center"/>
    </xf>
    <xf numFmtId="0" fontId="3" fillId="0" borderId="48" xfId="0" applyFont="1" applyBorder="1" applyAlignment="1">
      <alignment horizontal="right" vertical="center"/>
    </xf>
    <xf numFmtId="0" fontId="3" fillId="2" borderId="47" xfId="0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>
      <alignment horizontal="center" vertical="center"/>
    </xf>
    <xf numFmtId="3" fontId="3" fillId="0" borderId="47" xfId="2" applyNumberFormat="1" applyFont="1" applyBorder="1" applyAlignment="1">
      <alignment horizontal="center" vertical="center"/>
    </xf>
    <xf numFmtId="41" fontId="3" fillId="0" borderId="49" xfId="0" applyNumberFormat="1" applyFont="1" applyBorder="1">
      <alignment vertical="center"/>
    </xf>
    <xf numFmtId="41" fontId="3" fillId="0" borderId="49" xfId="0" applyNumberFormat="1" applyFont="1" applyBorder="1" applyAlignment="1">
      <alignment horizontal="center" vertical="center"/>
    </xf>
    <xf numFmtId="0" fontId="3" fillId="0" borderId="48" xfId="0" applyFont="1" applyBorder="1" applyProtection="1">
      <alignment vertical="center"/>
      <protection locked="0"/>
    </xf>
    <xf numFmtId="3" fontId="3" fillId="0" borderId="8" xfId="0" applyNumberFormat="1" applyFont="1" applyBorder="1" applyAlignment="1">
      <alignment horizontal="center" vertical="center"/>
    </xf>
    <xf numFmtId="3" fontId="3" fillId="0" borderId="47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0" fontId="3" fillId="0" borderId="50" xfId="0" applyFont="1" applyBorder="1">
      <alignment vertical="center"/>
    </xf>
    <xf numFmtId="0" fontId="3" fillId="0" borderId="21" xfId="0" applyFont="1" applyBorder="1" applyAlignment="1">
      <alignment horizontal="right" vertical="center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0" fontId="3" fillId="0" borderId="51" xfId="0" applyFont="1" applyBorder="1">
      <alignment vertical="center"/>
    </xf>
    <xf numFmtId="0" fontId="1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textRotation="255"/>
    </xf>
    <xf numFmtId="0" fontId="7" fillId="0" borderId="0" xfId="0" applyFont="1">
      <alignment vertical="center"/>
    </xf>
    <xf numFmtId="0" fontId="0" fillId="0" borderId="4" xfId="0" applyBorder="1">
      <alignment vertical="center"/>
    </xf>
    <xf numFmtId="0" fontId="1" fillId="0" borderId="6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alignment vertical="center"/>
      <protection locked="0"/>
    </xf>
    <xf numFmtId="177" fontId="3" fillId="0" borderId="32" xfId="0" applyNumberFormat="1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0" fillId="0" borderId="39" xfId="0" applyBorder="1">
      <alignment vertical="center"/>
    </xf>
    <xf numFmtId="0" fontId="0" fillId="0" borderId="39" xfId="0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3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shrinkToFit="1"/>
    </xf>
    <xf numFmtId="0" fontId="1" fillId="0" borderId="5" xfId="0" applyFont="1" applyBorder="1" applyAlignment="1">
      <alignment horizontal="center" vertical="center"/>
    </xf>
    <xf numFmtId="177" fontId="0" fillId="0" borderId="0" xfId="0" applyNumberForma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0" fillId="2" borderId="0" xfId="0" applyFill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23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textRotation="255" shrinkToFi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distributed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left" vertical="center"/>
      <protection locked="0"/>
    </xf>
    <xf numFmtId="41" fontId="3" fillId="0" borderId="40" xfId="0" applyNumberFormat="1" applyFont="1" applyBorder="1" applyAlignment="1" applyProtection="1">
      <alignment horizontal="center" vertical="center"/>
      <protection locked="0"/>
    </xf>
    <xf numFmtId="41" fontId="3" fillId="0" borderId="34" xfId="0" applyNumberFormat="1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3" fontId="3" fillId="0" borderId="17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255" shrinkToFit="1"/>
    </xf>
  </cellXfs>
  <cellStyles count="4">
    <cellStyle name="ハイパーリンク" xfId="1" builtinId="8"/>
    <cellStyle name="通貨" xfId="2" builtinId="7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25</xdr:row>
      <xdr:rowOff>200025</xdr:rowOff>
    </xdr:from>
    <xdr:to>
      <xdr:col>16</xdr:col>
      <xdr:colOff>0</xdr:colOff>
      <xdr:row>25</xdr:row>
      <xdr:rowOff>200025</xdr:rowOff>
    </xdr:to>
    <xdr:sp macro="" textlink="">
      <xdr:nvSpPr>
        <xdr:cNvPr id="1325" name="Line 1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ShapeType="1"/>
        </xdr:cNvSpPr>
      </xdr:nvSpPr>
      <xdr:spPr bwMode="auto">
        <a:xfrm>
          <a:off x="7505700" y="3371850"/>
          <a:ext cx="3295650" cy="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971550</xdr:colOff>
      <xdr:row>27</xdr:row>
      <xdr:rowOff>114300</xdr:rowOff>
    </xdr:from>
    <xdr:to>
      <xdr:col>25</xdr:col>
      <xdr:colOff>104775</xdr:colOff>
      <xdr:row>30</xdr:row>
      <xdr:rowOff>76200</xdr:rowOff>
    </xdr:to>
    <xdr:sp macro="" textlink="">
      <xdr:nvSpPr>
        <xdr:cNvPr id="21" name="Oval 1">
          <a:extLst>
            <a:ext uri="{FF2B5EF4-FFF2-40B4-BE49-F238E27FC236}">
              <a16:creationId xmlns:a16="http://schemas.microsoft.com/office/drawing/2014/main" id="{2779DBA9-0B01-4949-B3B4-4EB2AB380C1E}"/>
            </a:ext>
          </a:extLst>
        </xdr:cNvPr>
        <xdr:cNvSpPr>
          <a:spLocks noChangeArrowheads="1"/>
        </xdr:cNvSpPr>
      </xdr:nvSpPr>
      <xdr:spPr bwMode="auto">
        <a:xfrm>
          <a:off x="15316200" y="3848100"/>
          <a:ext cx="847725" cy="476250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23</xdr:col>
      <xdr:colOff>561975</xdr:colOff>
      <xdr:row>29</xdr:row>
      <xdr:rowOff>104775</xdr:rowOff>
    </xdr:from>
    <xdr:to>
      <xdr:col>23</xdr:col>
      <xdr:colOff>1009650</xdr:colOff>
      <xdr:row>32</xdr:row>
      <xdr:rowOff>85725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23BA5CA9-1BA7-425D-B447-084D82B7F850}"/>
            </a:ext>
          </a:extLst>
        </xdr:cNvPr>
        <xdr:cNvSpPr>
          <a:spLocks noChangeShapeType="1"/>
        </xdr:cNvSpPr>
      </xdr:nvSpPr>
      <xdr:spPr bwMode="auto">
        <a:xfrm flipV="1">
          <a:off x="14906625" y="4181475"/>
          <a:ext cx="447675" cy="4953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866775</xdr:colOff>
      <xdr:row>32</xdr:row>
      <xdr:rowOff>85725</xdr:rowOff>
    </xdr:from>
    <xdr:to>
      <xdr:col>24</xdr:col>
      <xdr:colOff>161925</xdr:colOff>
      <xdr:row>33</xdr:row>
      <xdr:rowOff>152400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E883EE60-3A7F-4CF0-858C-9A973C45C1CD}"/>
            </a:ext>
          </a:extLst>
        </xdr:cNvPr>
        <xdr:cNvSpPr txBox="1">
          <a:spLocks noChangeArrowheads="1"/>
        </xdr:cNvSpPr>
      </xdr:nvSpPr>
      <xdr:spPr bwMode="auto">
        <a:xfrm>
          <a:off x="14173200" y="4676775"/>
          <a:ext cx="13716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日付の入力について</a:t>
          </a:r>
        </a:p>
      </xdr:txBody>
    </xdr:sp>
    <xdr:clientData/>
  </xdr:twoCellAnchor>
  <xdr:twoCellAnchor>
    <xdr:from>
      <xdr:col>21</xdr:col>
      <xdr:colOff>381000</xdr:colOff>
      <xdr:row>21</xdr:row>
      <xdr:rowOff>57150</xdr:rowOff>
    </xdr:from>
    <xdr:to>
      <xdr:col>23</xdr:col>
      <xdr:colOff>723900</xdr:colOff>
      <xdr:row>26</xdr:row>
      <xdr:rowOff>95250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620960A9-6004-4875-887D-59567D7894E4}"/>
            </a:ext>
          </a:extLst>
        </xdr:cNvPr>
        <xdr:cNvSpPr>
          <a:spLocks noChangeShapeType="1"/>
        </xdr:cNvSpPr>
      </xdr:nvSpPr>
      <xdr:spPr bwMode="auto">
        <a:xfrm flipH="1">
          <a:off x="12649200" y="2571750"/>
          <a:ext cx="2419350" cy="10858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466725</xdr:colOff>
      <xdr:row>21</xdr:row>
      <xdr:rowOff>66675</xdr:rowOff>
    </xdr:from>
    <xdr:to>
      <xdr:col>23</xdr:col>
      <xdr:colOff>704850</xdr:colOff>
      <xdr:row>26</xdr:row>
      <xdr:rowOff>57150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BD4F5DD4-9720-49E1-AB19-2E2F1C272667}"/>
            </a:ext>
          </a:extLst>
        </xdr:cNvPr>
        <xdr:cNvSpPr>
          <a:spLocks noChangeShapeType="1"/>
        </xdr:cNvSpPr>
      </xdr:nvSpPr>
      <xdr:spPr bwMode="auto">
        <a:xfrm flipH="1">
          <a:off x="13773150" y="2581275"/>
          <a:ext cx="1276350" cy="10382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733425</xdr:colOff>
      <xdr:row>18</xdr:row>
      <xdr:rowOff>85725</xdr:rowOff>
    </xdr:from>
    <xdr:to>
      <xdr:col>26</xdr:col>
      <xdr:colOff>114300</xdr:colOff>
      <xdr:row>21</xdr:row>
      <xdr:rowOff>57150</xdr:rowOff>
    </xdr:to>
    <xdr:sp macro="" textlink="">
      <xdr:nvSpPr>
        <xdr:cNvPr id="26" name="Text Box 7">
          <a:extLst>
            <a:ext uri="{FF2B5EF4-FFF2-40B4-BE49-F238E27FC236}">
              <a16:creationId xmlns:a16="http://schemas.microsoft.com/office/drawing/2014/main" id="{6913F241-435A-4565-B7E9-C2876187296C}"/>
            </a:ext>
          </a:extLst>
        </xdr:cNvPr>
        <xdr:cNvSpPr txBox="1">
          <a:spLocks noChangeArrowheads="1"/>
        </xdr:cNvSpPr>
      </xdr:nvSpPr>
      <xdr:spPr bwMode="auto">
        <a:xfrm>
          <a:off x="15078075" y="2162175"/>
          <a:ext cx="1590675" cy="409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姓と名の間にスペースをいれて下さい。</a:t>
          </a:r>
        </a:p>
      </xdr:txBody>
    </xdr:sp>
    <xdr:clientData/>
  </xdr:twoCellAnchor>
  <xdr:twoCellAnchor>
    <xdr:from>
      <xdr:col>20</xdr:col>
      <xdr:colOff>142875</xdr:colOff>
      <xdr:row>27</xdr:row>
      <xdr:rowOff>123825</xdr:rowOff>
    </xdr:from>
    <xdr:to>
      <xdr:col>21</xdr:col>
      <xdr:colOff>581025</xdr:colOff>
      <xdr:row>29</xdr:row>
      <xdr:rowOff>152400</xdr:rowOff>
    </xdr:to>
    <xdr:sp macro="" textlink="">
      <xdr:nvSpPr>
        <xdr:cNvPr id="27" name="Line 9">
          <a:extLst>
            <a:ext uri="{FF2B5EF4-FFF2-40B4-BE49-F238E27FC236}">
              <a16:creationId xmlns:a16="http://schemas.microsoft.com/office/drawing/2014/main" id="{C8C427B4-5041-4976-B457-F1AEF2E043CE}"/>
            </a:ext>
          </a:extLst>
        </xdr:cNvPr>
        <xdr:cNvSpPr>
          <a:spLocks noChangeShapeType="1"/>
        </xdr:cNvSpPr>
      </xdr:nvSpPr>
      <xdr:spPr bwMode="auto">
        <a:xfrm>
          <a:off x="12211050" y="3857625"/>
          <a:ext cx="638175" cy="371475"/>
        </a:xfrm>
        <a:prstGeom prst="line">
          <a:avLst/>
        </a:prstGeom>
        <a:noFill/>
        <a:ln w="6350">
          <a:solidFill>
            <a:srgbClr val="FF0000"/>
          </a:solidFill>
          <a:round/>
          <a:headEnd type="triangle" w="med" len="med"/>
          <a:tailEnd/>
        </a:ln>
      </xdr:spPr>
    </xdr:sp>
    <xdr:clientData/>
  </xdr:twoCellAnchor>
  <xdr:twoCellAnchor>
    <xdr:from>
      <xdr:col>21</xdr:col>
      <xdr:colOff>590550</xdr:colOff>
      <xdr:row>29</xdr:row>
      <xdr:rowOff>152400</xdr:rowOff>
    </xdr:from>
    <xdr:to>
      <xdr:col>23</xdr:col>
      <xdr:colOff>542925</xdr:colOff>
      <xdr:row>31</xdr:row>
      <xdr:rowOff>9525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9EAEED5F-ED4A-43B0-AE13-766E4CFA405A}"/>
            </a:ext>
          </a:extLst>
        </xdr:cNvPr>
        <xdr:cNvSpPr txBox="1">
          <a:spLocks noChangeArrowheads="1"/>
        </xdr:cNvSpPr>
      </xdr:nvSpPr>
      <xdr:spPr bwMode="auto">
        <a:xfrm>
          <a:off x="12858750" y="4229100"/>
          <a:ext cx="20288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前年度の成績は　①　丸数字</a:t>
          </a:r>
        </a:p>
      </xdr:txBody>
    </xdr:sp>
    <xdr:clientData/>
  </xdr:twoCellAnchor>
  <xdr:twoCellAnchor>
    <xdr:from>
      <xdr:col>13</xdr:col>
      <xdr:colOff>95250</xdr:colOff>
      <xdr:row>17</xdr:row>
      <xdr:rowOff>190500</xdr:rowOff>
    </xdr:from>
    <xdr:to>
      <xdr:col>13</xdr:col>
      <xdr:colOff>314325</xdr:colOff>
      <xdr:row>18</xdr:row>
      <xdr:rowOff>9525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5C72272F-19E0-47F4-B4CE-BE4D0472637D}"/>
            </a:ext>
          </a:extLst>
        </xdr:cNvPr>
        <xdr:cNvCxnSpPr/>
      </xdr:nvCxnSpPr>
      <xdr:spPr>
        <a:xfrm flipH="1" flipV="1">
          <a:off x="7505700" y="3448050"/>
          <a:ext cx="219075" cy="161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24E05B85-5862-4CB0-8F93-0406130D72BA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95025CE4-4EDA-4A1C-A45F-36A06AD73206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42B1E60E-0B82-4EBC-A914-7B58BD00AD6D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4</xdr:row>
      <xdr:rowOff>161925</xdr:rowOff>
    </xdr:from>
    <xdr:to>
      <xdr:col>14</xdr:col>
      <xdr:colOff>0</xdr:colOff>
      <xdr:row>5</xdr:row>
      <xdr:rowOff>161925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996D41E6-04E0-4B64-9CE7-C3C326FA1115}"/>
            </a:ext>
          </a:extLst>
        </xdr:cNvPr>
        <xdr:cNvCxnSpPr/>
      </xdr:nvCxnSpPr>
      <xdr:spPr>
        <a:xfrm flipH="1">
          <a:off x="7448550" y="1143000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5E3B64CF-CDCA-4317-8ADA-FACD3E730A77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85553D3B-1F4E-4B90-BB17-838578FC7D65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4BC51BE1-F247-495F-BFE7-19CA00BD749B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C79D0D66-BC41-4010-92A3-F4673158CA56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360FB330-C95A-48C0-BA5B-89C0E4CA9D15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1EA62FC-3160-4BD1-A012-F5ECF7455F33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E42FB14E-89B7-47DF-9772-C792F54B6FB9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8"/>
  <sheetViews>
    <sheetView showZeros="0" tabSelected="1" workbookViewId="0">
      <selection activeCell="G2" sqref="G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5" max="15" width="9.625" customWidth="1"/>
    <col min="16" max="16" width="36.375" customWidth="1"/>
    <col min="17" max="17" width="2.625" style="10" customWidth="1"/>
    <col min="18" max="18" width="2.625" style="2" customWidth="1"/>
    <col min="19" max="19" width="8.125" customWidth="1"/>
    <col min="20" max="21" width="2.625" style="1" customWidth="1"/>
    <col min="22" max="24" width="13.625" customWidth="1"/>
    <col min="25" max="25" width="8.875" customWidth="1"/>
    <col min="26" max="26" width="6.5" style="1" customWidth="1"/>
    <col min="27" max="27" width="16.625" customWidth="1"/>
  </cols>
  <sheetData>
    <row r="1" spans="1:28" ht="26.25" customHeight="1" x14ac:dyDescent="0.15">
      <c r="A1" s="228" t="str">
        <f>P2</f>
        <v>第1３回　全国社会人クラブバドミントン大会　（個人戦）参加申込書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O1" s="231" t="s">
        <v>44</v>
      </c>
      <c r="P1" s="231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</row>
    <row r="2" spans="1:28" ht="27" customHeight="1" x14ac:dyDescent="0.15">
      <c r="A2" s="11"/>
      <c r="B2" s="11"/>
      <c r="C2" s="228" t="s">
        <v>33</v>
      </c>
      <c r="D2" s="229"/>
      <c r="E2" s="229"/>
      <c r="F2" s="230"/>
      <c r="G2" s="76" t="s">
        <v>35</v>
      </c>
      <c r="I2" s="234" t="s">
        <v>19</v>
      </c>
      <c r="J2" s="234"/>
      <c r="L2" s="182">
        <f>O5</f>
        <v>0</v>
      </c>
      <c r="M2" s="208"/>
      <c r="O2" t="s">
        <v>48</v>
      </c>
      <c r="P2" s="235" t="s">
        <v>259</v>
      </c>
      <c r="Q2" s="235"/>
      <c r="R2" s="235"/>
      <c r="S2" s="235"/>
      <c r="T2" s="235"/>
      <c r="U2" s="235"/>
      <c r="V2" s="26"/>
      <c r="W2" s="96"/>
      <c r="Y2" s="18"/>
      <c r="Z2" s="19"/>
      <c r="AA2" s="97"/>
      <c r="AB2" s="5"/>
    </row>
    <row r="3" spans="1:28" ht="13.5" customHeight="1" x14ac:dyDescent="0.15">
      <c r="A3" s="11"/>
      <c r="B3" s="11"/>
      <c r="C3" s="11"/>
      <c r="D3" s="11"/>
      <c r="E3" s="11"/>
      <c r="F3" s="26"/>
      <c r="G3" s="26"/>
      <c r="H3" s="19"/>
      <c r="I3" s="18"/>
      <c r="J3" s="18"/>
      <c r="L3" s="186"/>
      <c r="M3" s="186"/>
      <c r="O3" s="10" t="s">
        <v>157</v>
      </c>
      <c r="P3" s="118"/>
      <c r="Q3" s="11"/>
      <c r="R3" s="11"/>
      <c r="S3" s="11"/>
      <c r="T3" s="11"/>
      <c r="U3" s="11"/>
      <c r="V3" s="26"/>
      <c r="W3" s="26"/>
      <c r="X3" s="19"/>
      <c r="Y3" s="18"/>
      <c r="Z3" s="18"/>
      <c r="AA3" s="1"/>
      <c r="AB3" s="5"/>
    </row>
    <row r="4" spans="1:28" ht="14.25" thickBot="1" x14ac:dyDescent="0.2">
      <c r="A4" s="232" t="s">
        <v>269</v>
      </c>
      <c r="B4" s="233"/>
      <c r="C4" s="233"/>
      <c r="D4" s="233"/>
      <c r="E4" s="233"/>
      <c r="F4" s="233"/>
      <c r="G4" s="233"/>
      <c r="H4" s="27"/>
      <c r="I4" s="27"/>
      <c r="J4" s="18"/>
      <c r="O4" s="10" t="s">
        <v>156</v>
      </c>
      <c r="P4" s="73">
        <v>43922</v>
      </c>
      <c r="Q4" s="98"/>
      <c r="R4" s="98"/>
      <c r="S4" s="98"/>
      <c r="T4" s="98"/>
      <c r="U4" s="98"/>
      <c r="V4" s="98"/>
      <c r="W4" s="27"/>
      <c r="X4" s="27"/>
      <c r="Y4" s="27"/>
      <c r="Z4" s="18"/>
    </row>
    <row r="5" spans="1:28" ht="14.25" thickBot="1" x14ac:dyDescent="0.2">
      <c r="F5" s="28"/>
      <c r="G5" s="243" t="str">
        <f>L2&amp;"バドミントン協会"</f>
        <v>0バドミントン協会</v>
      </c>
      <c r="H5" s="243"/>
      <c r="I5" s="35" t="s">
        <v>49</v>
      </c>
      <c r="J5" s="244">
        <f>P6</f>
        <v>0</v>
      </c>
      <c r="K5" s="244"/>
      <c r="L5" s="1" t="s">
        <v>278</v>
      </c>
      <c r="M5" s="1"/>
      <c r="O5" s="133"/>
      <c r="P5" s="187" t="s">
        <v>250</v>
      </c>
      <c r="V5" s="28"/>
      <c r="W5" s="28"/>
      <c r="X5" s="99"/>
      <c r="Y5" s="99"/>
      <c r="Z5" s="99"/>
    </row>
    <row r="6" spans="1:28" x14ac:dyDescent="0.15">
      <c r="F6" s="28"/>
      <c r="G6" s="28"/>
      <c r="H6" s="28"/>
      <c r="I6" s="28"/>
      <c r="J6" s="35"/>
      <c r="O6" t="s">
        <v>13</v>
      </c>
      <c r="P6" s="116"/>
      <c r="V6" s="28"/>
      <c r="W6" s="28"/>
      <c r="X6" s="28"/>
      <c r="Y6" s="28"/>
      <c r="Z6" s="35"/>
    </row>
    <row r="7" spans="1:28" x14ac:dyDescent="0.15">
      <c r="C7" s="28"/>
      <c r="D7" s="35"/>
      <c r="E7" s="35"/>
      <c r="F7" s="117"/>
      <c r="P7" s="190" t="s">
        <v>254</v>
      </c>
      <c r="S7" s="28"/>
      <c r="T7" s="35"/>
      <c r="U7" s="35"/>
      <c r="V7" s="28"/>
      <c r="W7" s="28"/>
      <c r="X7" s="35"/>
      <c r="Y7" s="35"/>
      <c r="Z7" s="35"/>
      <c r="AA7" s="1"/>
    </row>
    <row r="8" spans="1:28" ht="14.25" customHeight="1" x14ac:dyDescent="0.15">
      <c r="O8" t="s">
        <v>13</v>
      </c>
      <c r="P8" s="116"/>
    </row>
    <row r="9" spans="1:28" ht="14.25" customHeight="1" x14ac:dyDescent="0.15">
      <c r="G9" s="245" t="str">
        <f>L2&amp;"社会人クラブバドミントン連盟"</f>
        <v>0社会人クラブバドミントン連盟</v>
      </c>
      <c r="H9" s="245"/>
      <c r="I9" s="35" t="s">
        <v>49</v>
      </c>
      <c r="J9" s="244">
        <f>P8</f>
        <v>0</v>
      </c>
      <c r="K9" s="244"/>
      <c r="L9" s="1" t="s">
        <v>278</v>
      </c>
      <c r="M9" s="1"/>
      <c r="P9" s="111" t="s">
        <v>145</v>
      </c>
      <c r="W9" s="21"/>
      <c r="X9" s="100"/>
      <c r="Y9" s="100"/>
      <c r="Z9" s="100"/>
      <c r="AA9" s="100"/>
    </row>
    <row r="10" spans="1:28" ht="15.75" customHeight="1" x14ac:dyDescent="0.15">
      <c r="A10" s="221" t="s">
        <v>152</v>
      </c>
      <c r="B10" s="221"/>
      <c r="C10" s="219">
        <f>P17</f>
        <v>0</v>
      </c>
      <c r="D10" s="219"/>
      <c r="E10" s="219"/>
      <c r="F10" s="219"/>
      <c r="I10" s="106"/>
      <c r="J10" s="106"/>
      <c r="K10" s="106"/>
      <c r="L10" s="106"/>
      <c r="M10" s="106"/>
      <c r="N10" s="214" t="s">
        <v>146</v>
      </c>
      <c r="O10" s="68" t="s">
        <v>45</v>
      </c>
      <c r="P10" s="74"/>
      <c r="X10" s="67"/>
      <c r="Y10" s="67"/>
      <c r="Z10" s="67"/>
      <c r="AA10" s="67"/>
    </row>
    <row r="11" spans="1:28" x14ac:dyDescent="0.15">
      <c r="F11" s="1" t="s">
        <v>14</v>
      </c>
      <c r="G11" s="115" t="str">
        <f>"住所 〒"&amp;P10</f>
        <v>住所 〒</v>
      </c>
      <c r="H11" s="217">
        <f>P11</f>
        <v>0</v>
      </c>
      <c r="I11" s="217"/>
      <c r="J11" s="217"/>
      <c r="K11" s="217"/>
      <c r="L11" s="22"/>
      <c r="M11" s="22"/>
      <c r="N11" s="214"/>
      <c r="O11" s="68" t="s">
        <v>15</v>
      </c>
      <c r="P11" s="75"/>
      <c r="X11" s="23"/>
      <c r="Y11" s="23"/>
      <c r="Z11" s="23"/>
      <c r="AA11" s="23"/>
    </row>
    <row r="12" spans="1:28" x14ac:dyDescent="0.15">
      <c r="G12" s="193" t="s">
        <v>258</v>
      </c>
      <c r="H12" s="191">
        <f>P12</f>
        <v>0</v>
      </c>
      <c r="I12" s="194" t="s">
        <v>16</v>
      </c>
      <c r="J12" s="216">
        <f>P14</f>
        <v>0</v>
      </c>
      <c r="K12" s="216"/>
      <c r="L12" s="216"/>
      <c r="M12" s="216"/>
      <c r="N12" s="214"/>
      <c r="O12" s="68" t="s">
        <v>257</v>
      </c>
      <c r="P12" s="74"/>
      <c r="Q12" s="195" t="s">
        <v>256</v>
      </c>
      <c r="X12" s="23"/>
      <c r="Y12" s="23"/>
      <c r="Z12" s="27"/>
      <c r="AA12" s="27"/>
    </row>
    <row r="13" spans="1:28" ht="6" customHeight="1" thickBot="1" x14ac:dyDescent="0.2">
      <c r="G13" s="24"/>
      <c r="H13" s="25"/>
      <c r="I13" s="25"/>
      <c r="J13" s="192"/>
      <c r="K13" s="23"/>
      <c r="L13" s="23"/>
      <c r="M13" s="23"/>
      <c r="N13" s="214"/>
      <c r="X13" s="23"/>
      <c r="Y13" s="23"/>
      <c r="Z13" s="18"/>
      <c r="AA13" s="23"/>
    </row>
    <row r="14" spans="1:28" ht="14.25" thickTop="1" x14ac:dyDescent="0.15">
      <c r="A14" s="237" t="s">
        <v>260</v>
      </c>
      <c r="B14" s="238"/>
      <c r="C14" s="238"/>
      <c r="D14" s="238"/>
      <c r="E14" s="239"/>
      <c r="H14" s="22" t="s">
        <v>17</v>
      </c>
      <c r="I14" s="218">
        <f>P15</f>
        <v>0</v>
      </c>
      <c r="J14" s="218"/>
      <c r="K14" s="80" t="s">
        <v>251</v>
      </c>
      <c r="N14" s="214"/>
      <c r="O14" s="68" t="s">
        <v>16</v>
      </c>
      <c r="P14" s="123"/>
      <c r="V14" s="67"/>
      <c r="W14" s="67"/>
      <c r="X14" s="67"/>
      <c r="Y14" s="67"/>
      <c r="Z14" s="67"/>
      <c r="AA14" s="67"/>
    </row>
    <row r="15" spans="1:28" ht="13.5" customHeight="1" thickBot="1" x14ac:dyDescent="0.2">
      <c r="A15" s="240"/>
      <c r="B15" s="241"/>
      <c r="C15" s="241"/>
      <c r="D15" s="241"/>
      <c r="E15" s="242"/>
      <c r="F15" s="236" t="s">
        <v>18</v>
      </c>
      <c r="G15" s="236"/>
      <c r="H15" s="236"/>
      <c r="I15" s="236"/>
      <c r="J15" s="236"/>
      <c r="K15" s="236"/>
      <c r="L15" s="236"/>
      <c r="M15" s="236"/>
      <c r="N15" s="189"/>
      <c r="O15" s="68" t="s">
        <v>17</v>
      </c>
      <c r="P15" s="74"/>
    </row>
    <row r="16" spans="1:28" ht="15" thickTop="1" x14ac:dyDescent="0.15">
      <c r="A16" s="213" t="s">
        <v>11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189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</row>
    <row r="17" spans="1:27" ht="14.25" x14ac:dyDescent="0.15">
      <c r="A17" s="254" t="s">
        <v>187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189"/>
      <c r="O17" s="68" t="s">
        <v>152</v>
      </c>
      <c r="P17" s="119"/>
      <c r="Q17" s="212"/>
      <c r="R17" s="213"/>
      <c r="S17" s="213"/>
      <c r="T17" s="213"/>
      <c r="U17" s="213"/>
      <c r="V17" s="213"/>
      <c r="W17" s="213"/>
      <c r="X17" s="213"/>
      <c r="Y17" s="213"/>
      <c r="Z17" s="213"/>
      <c r="AA17" s="213"/>
    </row>
    <row r="18" spans="1:27" ht="27" customHeight="1" x14ac:dyDescent="0.15">
      <c r="B18" s="4"/>
      <c r="C18" s="57" t="s">
        <v>1</v>
      </c>
      <c r="D18" s="56" t="s">
        <v>3</v>
      </c>
      <c r="E18" s="70" t="s">
        <v>2</v>
      </c>
      <c r="F18" s="57" t="s">
        <v>6</v>
      </c>
      <c r="G18" s="57" t="s">
        <v>5</v>
      </c>
      <c r="H18" s="57" t="s">
        <v>9</v>
      </c>
      <c r="I18" s="174" t="s">
        <v>248</v>
      </c>
      <c r="J18" s="57" t="s">
        <v>8</v>
      </c>
      <c r="K18" s="174" t="s">
        <v>280</v>
      </c>
      <c r="L18" s="174" t="s">
        <v>249</v>
      </c>
      <c r="M18" s="210" t="s">
        <v>279</v>
      </c>
      <c r="N18" s="189"/>
      <c r="O18" s="215"/>
      <c r="P18" s="215"/>
      <c r="Q18"/>
      <c r="R18"/>
      <c r="T18"/>
      <c r="U18"/>
      <c r="W18" s="1"/>
      <c r="X18" s="1"/>
      <c r="Y18" s="1"/>
      <c r="AA18" s="1"/>
    </row>
    <row r="19" spans="1:27" x14ac:dyDescent="0.15">
      <c r="A19" s="221">
        <v>1</v>
      </c>
      <c r="B19" s="246" t="str">
        <f>LEFT($M$2,2)</f>
        <v/>
      </c>
      <c r="C19" s="222"/>
      <c r="D19" s="222"/>
      <c r="E19" s="7"/>
      <c r="F19" s="13"/>
      <c r="G19" s="13"/>
      <c r="H19" s="13"/>
      <c r="I19" s="8"/>
      <c r="J19" s="12" t="str">
        <f>IF(I19="","",DATEDIF(I19,P4,"Y")&amp;"歳")</f>
        <v/>
      </c>
      <c r="K19" s="177"/>
      <c r="L19" s="175"/>
      <c r="M19" s="175"/>
      <c r="O19" s="211" t="s">
        <v>281</v>
      </c>
      <c r="P19" s="188"/>
      <c r="X19" s="23"/>
      <c r="Y19" s="23"/>
      <c r="Z19" s="23"/>
      <c r="AA19" s="23"/>
    </row>
    <row r="20" spans="1:27" x14ac:dyDescent="0.15">
      <c r="A20" s="221"/>
      <c r="B20" s="247"/>
      <c r="C20" s="223"/>
      <c r="D20" s="223"/>
      <c r="E20" s="7"/>
      <c r="F20" s="14"/>
      <c r="G20" s="14"/>
      <c r="H20" s="14"/>
      <c r="I20" s="9"/>
      <c r="J20" s="3" t="str">
        <f>IF(I20="","",DATEDIF(I20,P4,"Y")&amp;"歳")</f>
        <v/>
      </c>
      <c r="K20" s="178"/>
      <c r="L20" s="176"/>
      <c r="M20" s="176"/>
      <c r="O20" s="188"/>
      <c r="P20" s="188"/>
      <c r="X20" s="23"/>
      <c r="Y20" s="23"/>
      <c r="Z20" s="27"/>
      <c r="AA20" s="27"/>
    </row>
    <row r="21" spans="1:27" ht="13.5" customHeight="1" x14ac:dyDescent="0.15">
      <c r="A21" s="221">
        <v>2</v>
      </c>
      <c r="B21" s="246" t="str">
        <f>LEFT($M$2,2)</f>
        <v/>
      </c>
      <c r="C21" s="222"/>
      <c r="D21" s="222"/>
      <c r="E21" s="7"/>
      <c r="F21" s="13"/>
      <c r="G21" s="13"/>
      <c r="H21" s="13"/>
      <c r="I21" s="8"/>
      <c r="J21" s="12" t="str">
        <f>IF(I21="","",DATEDIF(I21,P4,"Y")&amp;"歳")</f>
        <v/>
      </c>
      <c r="K21" s="177"/>
      <c r="L21" s="175"/>
      <c r="M21" s="175"/>
      <c r="X21" s="23"/>
      <c r="Y21" s="23"/>
      <c r="Z21" s="18"/>
      <c r="AA21" s="23"/>
    </row>
    <row r="22" spans="1:27" x14ac:dyDescent="0.15">
      <c r="A22" s="221"/>
      <c r="B22" s="247"/>
      <c r="C22" s="223"/>
      <c r="D22" s="223"/>
      <c r="E22" s="7"/>
      <c r="F22" s="14"/>
      <c r="G22" s="14"/>
      <c r="H22" s="14"/>
      <c r="I22" s="9"/>
      <c r="J22" s="3" t="str">
        <f>IF(I22="","",DATEDIF(I22,P4,"Y")&amp;"歳")</f>
        <v/>
      </c>
      <c r="K22" s="178"/>
      <c r="L22" s="176"/>
      <c r="M22" s="176"/>
      <c r="V22" s="67"/>
      <c r="W22" s="67"/>
      <c r="X22" s="67"/>
      <c r="Y22" s="67"/>
      <c r="Z22" s="67"/>
      <c r="AA22" s="67"/>
    </row>
    <row r="23" spans="1:27" ht="13.5" customHeight="1" x14ac:dyDescent="0.15">
      <c r="A23" s="221">
        <v>3</v>
      </c>
      <c r="B23" s="246" t="str">
        <f>LEFT($M$2,2)</f>
        <v/>
      </c>
      <c r="C23" s="222"/>
      <c r="D23" s="222"/>
      <c r="E23" s="7"/>
      <c r="F23" s="13"/>
      <c r="G23" s="13"/>
      <c r="H23" s="13"/>
      <c r="I23" s="8"/>
      <c r="J23" s="12" t="str">
        <f>IF(I23="","",DATEDIF(I23,P4,"Y")&amp;"歳")</f>
        <v/>
      </c>
      <c r="K23" s="177"/>
      <c r="L23" s="175"/>
      <c r="M23" s="175"/>
    </row>
    <row r="24" spans="1:27" ht="14.25" x14ac:dyDescent="0.15">
      <c r="A24" s="221"/>
      <c r="B24" s="247"/>
      <c r="C24" s="223"/>
      <c r="D24" s="223"/>
      <c r="E24" s="7"/>
      <c r="F24" s="14"/>
      <c r="G24" s="14"/>
      <c r="H24" s="14"/>
      <c r="I24" s="9"/>
      <c r="J24" s="3" t="str">
        <f>IF(I24="","",DATEDIF(I24,P4,"Y")&amp;"歳")</f>
        <v/>
      </c>
      <c r="K24" s="178"/>
      <c r="L24" s="176"/>
      <c r="M24" s="176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</row>
    <row r="25" spans="1:27" ht="13.5" customHeight="1" x14ac:dyDescent="0.15">
      <c r="A25" s="221">
        <v>4</v>
      </c>
      <c r="B25" s="246" t="str">
        <f>LEFT($M$2,2)</f>
        <v/>
      </c>
      <c r="C25" s="222"/>
      <c r="D25" s="222"/>
      <c r="E25" s="7"/>
      <c r="F25" s="13"/>
      <c r="G25" s="13"/>
      <c r="H25" s="13"/>
      <c r="I25" s="8"/>
      <c r="J25" s="12" t="str">
        <f>IF(I25="","",DATEDIF(I25,P4,"Y")&amp;"歳")</f>
        <v/>
      </c>
      <c r="K25" s="177"/>
      <c r="L25" s="175"/>
      <c r="M25" s="175"/>
      <c r="Q25" s="212" t="s">
        <v>31</v>
      </c>
      <c r="R25" s="213"/>
      <c r="S25" s="213"/>
      <c r="T25" s="213"/>
      <c r="U25" s="213"/>
      <c r="V25" s="213"/>
      <c r="W25" s="213"/>
      <c r="X25" s="213"/>
      <c r="Y25" s="213"/>
      <c r="Z25" s="213"/>
      <c r="AA25" s="213"/>
    </row>
    <row r="26" spans="1:27" ht="27" x14ac:dyDescent="0.15">
      <c r="A26" s="221"/>
      <c r="B26" s="247"/>
      <c r="C26" s="223"/>
      <c r="D26" s="223"/>
      <c r="E26" s="7"/>
      <c r="F26" s="14"/>
      <c r="G26" s="14"/>
      <c r="H26" s="14"/>
      <c r="I26" s="9"/>
      <c r="J26" s="3" t="str">
        <f>IF(I26="","",DATEDIF(I26,P4,"Y")&amp;"歳")</f>
        <v/>
      </c>
      <c r="K26" s="178"/>
      <c r="L26" s="176"/>
      <c r="M26" s="176"/>
      <c r="R26" s="4"/>
      <c r="S26" s="57" t="s">
        <v>1</v>
      </c>
      <c r="T26" s="56" t="s">
        <v>3</v>
      </c>
      <c r="U26" s="70" t="s">
        <v>2</v>
      </c>
      <c r="V26" s="57" t="s">
        <v>6</v>
      </c>
      <c r="W26" s="57" t="s">
        <v>5</v>
      </c>
      <c r="X26" s="57" t="s">
        <v>9</v>
      </c>
      <c r="Y26" s="57" t="s">
        <v>7</v>
      </c>
      <c r="Z26" s="57" t="s">
        <v>8</v>
      </c>
      <c r="AA26" s="57" t="s">
        <v>10</v>
      </c>
    </row>
    <row r="27" spans="1:27" ht="13.5" customHeight="1" x14ac:dyDescent="0.15">
      <c r="A27" s="221">
        <v>5</v>
      </c>
      <c r="B27" s="246" t="str">
        <f>LEFT($M$2,2)</f>
        <v/>
      </c>
      <c r="C27" s="222"/>
      <c r="D27" s="222"/>
      <c r="E27" s="7"/>
      <c r="F27" s="13"/>
      <c r="G27" s="13"/>
      <c r="H27" s="13"/>
      <c r="I27" s="8"/>
      <c r="J27" s="12" t="str">
        <f>IF(I27="","",DATEDIF(I27,P4,"Y")&amp;"歳")</f>
        <v/>
      </c>
      <c r="K27" s="177"/>
      <c r="L27" s="175"/>
      <c r="M27" s="175"/>
      <c r="O27" s="255" t="s">
        <v>75</v>
      </c>
      <c r="P27" s="255"/>
      <c r="Q27" s="221">
        <v>1</v>
      </c>
      <c r="R27" s="224" t="str">
        <f>LEFT(AA10,1)</f>
        <v/>
      </c>
      <c r="S27" s="222" t="s">
        <v>66</v>
      </c>
      <c r="T27" s="222">
        <v>1</v>
      </c>
      <c r="U27" s="7" t="s">
        <v>67</v>
      </c>
      <c r="V27" s="13" t="s">
        <v>69</v>
      </c>
      <c r="W27" s="13" t="s">
        <v>70</v>
      </c>
      <c r="X27" s="13" t="s">
        <v>71</v>
      </c>
      <c r="Y27" s="8">
        <v>20122</v>
      </c>
      <c r="Z27" s="12" t="str">
        <f>IF(Y27="","",DATEDIF(Y27,P4,"Y")&amp;"歳")</f>
        <v>65歳</v>
      </c>
      <c r="AA27" s="15" t="str">
        <f>LEFT(K11,1)&amp;"・"&amp;X27</f>
        <v>・わかくさ</v>
      </c>
    </row>
    <row r="28" spans="1:27" x14ac:dyDescent="0.15">
      <c r="A28" s="221"/>
      <c r="B28" s="247"/>
      <c r="C28" s="223"/>
      <c r="D28" s="223"/>
      <c r="E28" s="7"/>
      <c r="F28" s="14"/>
      <c r="G28" s="14"/>
      <c r="H28" s="14"/>
      <c r="I28" s="9"/>
      <c r="J28" s="3" t="str">
        <f>IF(I28="","",DATEDIF(I28,P4,"Y")&amp;"歳")</f>
        <v/>
      </c>
      <c r="K28" s="178"/>
      <c r="L28" s="176"/>
      <c r="M28" s="176"/>
      <c r="O28" s="255"/>
      <c r="P28" s="255"/>
      <c r="Q28" s="221"/>
      <c r="R28" s="225"/>
      <c r="S28" s="223"/>
      <c r="T28" s="223"/>
      <c r="U28" s="7" t="s">
        <v>67</v>
      </c>
      <c r="V28" s="14" t="s">
        <v>73</v>
      </c>
      <c r="W28" s="14" t="s">
        <v>74</v>
      </c>
      <c r="X28" s="14" t="s">
        <v>72</v>
      </c>
      <c r="Y28" s="9">
        <v>20123</v>
      </c>
      <c r="Z28" s="3" t="str">
        <f>IF(Y28="","",DATEDIF(Y28,P4,"Y")&amp;"歳")</f>
        <v>65歳</v>
      </c>
      <c r="AA28" s="16" t="str">
        <f>LEFT(K11,1)&amp;"・"&amp;X28</f>
        <v>・風見鶏</v>
      </c>
    </row>
    <row r="29" spans="1:27" ht="13.5" customHeight="1" x14ac:dyDescent="0.15">
      <c r="A29" s="221">
        <v>6</v>
      </c>
      <c r="B29" s="246" t="str">
        <f>LEFT($M$2,2)</f>
        <v/>
      </c>
      <c r="C29" s="222"/>
      <c r="D29" s="222"/>
      <c r="E29" s="7"/>
      <c r="F29" s="13"/>
      <c r="G29" s="13"/>
      <c r="H29" s="13"/>
      <c r="I29" s="8"/>
      <c r="J29" s="12" t="str">
        <f>IF(I29="","",DATEDIF(I29,P4,"Y")&amp;"歳")</f>
        <v/>
      </c>
      <c r="K29" s="177"/>
      <c r="L29" s="175"/>
      <c r="M29" s="175"/>
      <c r="Q29" s="221">
        <v>2</v>
      </c>
      <c r="R29" s="224" t="str">
        <f>LEFT(AA10,1)</f>
        <v/>
      </c>
      <c r="S29" s="222" t="s">
        <v>66</v>
      </c>
      <c r="T29" s="222">
        <v>2</v>
      </c>
      <c r="U29" s="7" t="s">
        <v>68</v>
      </c>
      <c r="V29" s="13"/>
      <c r="W29" s="13"/>
      <c r="X29" s="13"/>
      <c r="Y29" s="108">
        <v>19573</v>
      </c>
      <c r="Z29" s="12" t="str">
        <f>IF(Y29="","",DATEDIF(Y29,P4,"Y")&amp;"歳")</f>
        <v>66歳</v>
      </c>
      <c r="AA29" s="15" t="str">
        <f>LEFT(K11,1)&amp;"・"&amp;X29</f>
        <v>・</v>
      </c>
    </row>
    <row r="30" spans="1:27" x14ac:dyDescent="0.15">
      <c r="A30" s="221"/>
      <c r="B30" s="247"/>
      <c r="C30" s="223"/>
      <c r="D30" s="223"/>
      <c r="E30" s="7"/>
      <c r="F30" s="14"/>
      <c r="G30" s="14"/>
      <c r="H30" s="14"/>
      <c r="I30" s="9"/>
      <c r="J30" s="3" t="str">
        <f>IF(I30="","",DATEDIF(I30,P4,"Y")&amp;"歳")</f>
        <v/>
      </c>
      <c r="K30" s="178"/>
      <c r="L30" s="176"/>
      <c r="M30" s="176"/>
      <c r="O30" s="1" t="s">
        <v>77</v>
      </c>
      <c r="Q30" s="221"/>
      <c r="R30" s="226"/>
      <c r="S30" s="227"/>
      <c r="T30" s="227"/>
      <c r="U30" s="72"/>
      <c r="V30" s="61"/>
      <c r="W30" s="61"/>
      <c r="X30" s="61"/>
      <c r="Y30" s="109">
        <v>19573</v>
      </c>
      <c r="Z30" s="66" t="str">
        <f>IF(Y30="","",DATEDIF(Y30,P4,"Y")&amp;"歳")</f>
        <v>66歳</v>
      </c>
      <c r="AA30" s="102" t="str">
        <f>LEFT(K11,1)&amp;"・"&amp;X30</f>
        <v>・</v>
      </c>
    </row>
    <row r="31" spans="1:27" ht="13.5" customHeight="1" x14ac:dyDescent="0.15">
      <c r="A31" s="221">
        <v>7</v>
      </c>
      <c r="B31" s="246" t="str">
        <f>LEFT($M$2,2)</f>
        <v/>
      </c>
      <c r="C31" s="222"/>
      <c r="D31" s="222"/>
      <c r="E31" s="7"/>
      <c r="F31" s="13"/>
      <c r="G31" s="13"/>
      <c r="H31" s="13"/>
      <c r="I31" s="8"/>
      <c r="J31" s="12" t="str">
        <f>IF(I31="","",DATEDIF(I31,P4,"Y")&amp;"歳")</f>
        <v/>
      </c>
      <c r="K31" s="177"/>
      <c r="L31" s="175"/>
      <c r="M31" s="175"/>
      <c r="O31" s="1" t="s">
        <v>90</v>
      </c>
      <c r="P31" t="s">
        <v>91</v>
      </c>
      <c r="Q31" s="221"/>
      <c r="R31" s="212"/>
      <c r="S31" s="220"/>
      <c r="T31" s="220"/>
      <c r="U31" s="103"/>
      <c r="V31" s="104"/>
      <c r="W31" s="104"/>
      <c r="X31" s="104"/>
      <c r="Y31" s="110"/>
      <c r="Z31" s="17"/>
      <c r="AA31" s="106"/>
    </row>
    <row r="32" spans="1:27" x14ac:dyDescent="0.15">
      <c r="A32" s="221"/>
      <c r="B32" s="247"/>
      <c r="C32" s="223"/>
      <c r="D32" s="223"/>
      <c r="E32" s="7"/>
      <c r="F32" s="14"/>
      <c r="G32" s="14"/>
      <c r="H32" s="14"/>
      <c r="I32" s="9"/>
      <c r="J32" s="3" t="str">
        <f>IF(I32="","",DATEDIF(I32,P4,"Y")&amp;"歳")</f>
        <v/>
      </c>
      <c r="K32" s="178"/>
      <c r="L32" s="176"/>
      <c r="M32" s="176"/>
      <c r="O32" s="1" t="s">
        <v>99</v>
      </c>
      <c r="P32" t="s">
        <v>92</v>
      </c>
      <c r="Q32" s="221"/>
      <c r="R32" s="212"/>
      <c r="S32" s="220"/>
      <c r="T32" s="220"/>
      <c r="U32" s="103"/>
      <c r="V32" s="104"/>
      <c r="W32" s="104"/>
      <c r="X32" s="104"/>
      <c r="Y32" s="107"/>
      <c r="Z32" s="17"/>
      <c r="AA32" s="106"/>
    </row>
    <row r="33" spans="1:27" ht="13.5" customHeight="1" x14ac:dyDescent="0.15">
      <c r="A33" s="221">
        <v>8</v>
      </c>
      <c r="B33" s="246" t="str">
        <f>LEFT($M$2,2)</f>
        <v/>
      </c>
      <c r="C33" s="222"/>
      <c r="D33" s="222"/>
      <c r="E33" s="7"/>
      <c r="F33" s="13"/>
      <c r="G33" s="13"/>
      <c r="H33" s="13"/>
      <c r="I33" s="8"/>
      <c r="J33" s="12" t="str">
        <f>IF(I33="","",DATEDIF(I33,P4,"Y")&amp;"歳")</f>
        <v/>
      </c>
      <c r="K33" s="177"/>
      <c r="L33" s="175"/>
      <c r="M33" s="175"/>
      <c r="O33" s="1" t="s">
        <v>161</v>
      </c>
      <c r="P33" t="s">
        <v>162</v>
      </c>
      <c r="Q33" s="221"/>
      <c r="R33" s="212"/>
      <c r="S33" s="220"/>
      <c r="T33" s="220"/>
      <c r="U33" s="103"/>
      <c r="V33" s="104"/>
      <c r="W33" s="104"/>
      <c r="X33" s="104"/>
      <c r="Y33" s="107"/>
      <c r="Z33" s="17"/>
      <c r="AA33" s="106"/>
    </row>
    <row r="34" spans="1:27" x14ac:dyDescent="0.15">
      <c r="A34" s="221"/>
      <c r="B34" s="247"/>
      <c r="C34" s="223"/>
      <c r="D34" s="223"/>
      <c r="E34" s="7"/>
      <c r="F34" s="14"/>
      <c r="G34" s="14"/>
      <c r="H34" s="14"/>
      <c r="I34" s="9"/>
      <c r="J34" s="3" t="str">
        <f>IF(I34="","",DATEDIF(I34,P4,"Y")&amp;"歳")</f>
        <v/>
      </c>
      <c r="K34" s="178"/>
      <c r="L34" s="176"/>
      <c r="M34" s="176"/>
      <c r="O34" s="1" t="s">
        <v>100</v>
      </c>
      <c r="P34" t="s">
        <v>93</v>
      </c>
      <c r="Q34" s="221"/>
      <c r="R34" s="212"/>
      <c r="S34" s="220"/>
      <c r="T34" s="220"/>
      <c r="U34" s="103"/>
      <c r="V34" s="104"/>
      <c r="W34" s="104"/>
      <c r="X34" s="104"/>
      <c r="Y34" s="107"/>
      <c r="Z34" s="17"/>
      <c r="AA34" s="106"/>
    </row>
    <row r="35" spans="1:27" ht="13.5" customHeight="1" x14ac:dyDescent="0.15">
      <c r="A35" s="221">
        <v>9</v>
      </c>
      <c r="B35" s="246" t="str">
        <f>LEFT($M$2,2)</f>
        <v/>
      </c>
      <c r="C35" s="222"/>
      <c r="D35" s="222"/>
      <c r="E35" s="7"/>
      <c r="F35" s="13"/>
      <c r="G35" s="13"/>
      <c r="H35" s="13"/>
      <c r="I35" s="8"/>
      <c r="J35" s="12" t="str">
        <f>IF(I35="","",DATEDIF(I35,P4,"Y")&amp;"歳")</f>
        <v/>
      </c>
      <c r="K35" s="177"/>
      <c r="L35" s="175"/>
      <c r="M35" s="175"/>
      <c r="O35" s="1" t="s">
        <v>101</v>
      </c>
      <c r="P35" t="s">
        <v>94</v>
      </c>
      <c r="Q35" s="221"/>
      <c r="R35" s="212"/>
      <c r="S35" s="220"/>
      <c r="T35" s="220"/>
      <c r="U35" s="103"/>
      <c r="V35" s="104"/>
      <c r="W35" s="104"/>
      <c r="X35" s="104"/>
      <c r="Y35" s="105"/>
      <c r="Z35" s="17"/>
      <c r="AA35" s="106"/>
    </row>
    <row r="36" spans="1:27" x14ac:dyDescent="0.15">
      <c r="A36" s="221"/>
      <c r="B36" s="247"/>
      <c r="C36" s="223"/>
      <c r="D36" s="223"/>
      <c r="E36" s="7"/>
      <c r="F36" s="14"/>
      <c r="G36" s="14"/>
      <c r="H36" s="14"/>
      <c r="I36" s="9"/>
      <c r="J36" s="3" t="str">
        <f>IF(I36="","",DATEDIF(I36,P4,"Y")&amp;"歳")</f>
        <v/>
      </c>
      <c r="K36" s="178"/>
      <c r="L36" s="176"/>
      <c r="M36" s="176"/>
      <c r="O36" s="1" t="s">
        <v>102</v>
      </c>
      <c r="P36" t="s">
        <v>95</v>
      </c>
      <c r="Q36" s="221"/>
      <c r="R36" s="212"/>
      <c r="S36" s="220"/>
      <c r="T36" s="220"/>
      <c r="U36" s="103"/>
      <c r="V36" s="104"/>
      <c r="W36" s="104"/>
      <c r="X36" s="104"/>
      <c r="Y36" s="105"/>
      <c r="Z36" s="17"/>
      <c r="AA36" s="106"/>
    </row>
    <row r="37" spans="1:27" ht="13.5" customHeight="1" x14ac:dyDescent="0.15">
      <c r="A37" s="221">
        <v>10</v>
      </c>
      <c r="B37" s="246" t="str">
        <f>LEFT($M$2,2)</f>
        <v/>
      </c>
      <c r="C37" s="222"/>
      <c r="D37" s="222"/>
      <c r="E37" s="7"/>
      <c r="F37" s="13"/>
      <c r="G37" s="13"/>
      <c r="H37" s="13"/>
      <c r="I37" s="8"/>
      <c r="J37" s="12" t="str">
        <f>IF(I37="","",DATEDIF(I37,P4,"Y")&amp;"歳")</f>
        <v/>
      </c>
      <c r="K37" s="177"/>
      <c r="L37" s="175"/>
      <c r="M37" s="175"/>
      <c r="O37" s="1" t="s">
        <v>103</v>
      </c>
      <c r="P37" t="s">
        <v>96</v>
      </c>
      <c r="Q37" s="221"/>
      <c r="R37" s="212"/>
      <c r="S37" s="220"/>
      <c r="T37" s="220"/>
      <c r="U37" s="103"/>
      <c r="V37" s="104"/>
      <c r="W37" s="104"/>
      <c r="X37" s="104"/>
      <c r="Y37" s="105"/>
      <c r="Z37" s="17"/>
      <c r="AA37" s="106"/>
    </row>
    <row r="38" spans="1:27" x14ac:dyDescent="0.15">
      <c r="A38" s="221"/>
      <c r="B38" s="247"/>
      <c r="C38" s="223"/>
      <c r="D38" s="223"/>
      <c r="E38" s="7"/>
      <c r="F38" s="14"/>
      <c r="G38" s="14"/>
      <c r="H38" s="14"/>
      <c r="I38" s="9"/>
      <c r="J38" s="3" t="str">
        <f>IF(I38="","",DATEDIF(I38,P4,"Y")&amp;"歳")</f>
        <v/>
      </c>
      <c r="K38" s="178"/>
      <c r="L38" s="176"/>
      <c r="M38" s="176"/>
      <c r="O38" s="1" t="s">
        <v>104</v>
      </c>
      <c r="P38" t="s">
        <v>97</v>
      </c>
      <c r="Q38" s="221"/>
      <c r="R38" s="212"/>
      <c r="S38" s="220"/>
      <c r="T38" s="220"/>
      <c r="U38" s="103"/>
      <c r="V38" s="104"/>
      <c r="W38" s="104"/>
      <c r="X38" s="104"/>
      <c r="Y38" s="105"/>
      <c r="Z38" s="17"/>
      <c r="AA38" s="106"/>
    </row>
    <row r="39" spans="1:27" ht="14.25" customHeight="1" x14ac:dyDescent="0.15">
      <c r="A39" s="221">
        <v>11</v>
      </c>
      <c r="B39" s="246" t="str">
        <f>LEFT($M$2,2)</f>
        <v/>
      </c>
      <c r="C39" s="222"/>
      <c r="D39" s="222"/>
      <c r="E39" s="7"/>
      <c r="F39" s="13"/>
      <c r="G39" s="13"/>
      <c r="H39" s="13"/>
      <c r="I39" s="8"/>
      <c r="J39" s="12" t="str">
        <f>IF(I39="","",DATEDIF(I39,P4,"Y")&amp;"歳")</f>
        <v/>
      </c>
      <c r="K39" s="177"/>
      <c r="L39" s="175"/>
      <c r="M39" s="175"/>
      <c r="O39" s="1" t="s">
        <v>105</v>
      </c>
      <c r="P39" t="s">
        <v>98</v>
      </c>
      <c r="Q39" s="221"/>
      <c r="R39" s="212"/>
      <c r="S39" s="220"/>
      <c r="T39" s="220"/>
      <c r="U39" s="103"/>
      <c r="V39" s="104"/>
      <c r="W39" s="104"/>
      <c r="X39" s="104"/>
      <c r="Y39" s="105"/>
      <c r="Z39" s="17"/>
      <c r="AA39" s="106"/>
    </row>
    <row r="40" spans="1:27" x14ac:dyDescent="0.15">
      <c r="A40" s="221"/>
      <c r="B40" s="247"/>
      <c r="C40" s="223"/>
      <c r="D40" s="223"/>
      <c r="E40" s="7"/>
      <c r="F40" s="14"/>
      <c r="G40" s="14"/>
      <c r="H40" s="14"/>
      <c r="I40" s="9"/>
      <c r="J40" s="3" t="str">
        <f>IF(I40="","",DATEDIF(I40,P4,"Y")&amp;"歳")</f>
        <v/>
      </c>
      <c r="K40" s="178"/>
      <c r="L40" s="176"/>
      <c r="M40" s="176"/>
      <c r="O40" s="1" t="s">
        <v>163</v>
      </c>
      <c r="P40" t="s">
        <v>164</v>
      </c>
      <c r="Q40" s="221"/>
      <c r="R40" s="212"/>
      <c r="S40" s="220"/>
      <c r="T40" s="220"/>
      <c r="U40" s="103"/>
      <c r="V40" s="104"/>
      <c r="W40" s="104"/>
      <c r="X40" s="104"/>
      <c r="Y40" s="105"/>
      <c r="Z40" s="17"/>
      <c r="AA40" s="106"/>
    </row>
    <row r="41" spans="1:27" ht="13.5" customHeight="1" x14ac:dyDescent="0.15">
      <c r="A41" s="221">
        <v>12</v>
      </c>
      <c r="B41" s="246" t="str">
        <f>LEFT($M$2,2)</f>
        <v/>
      </c>
      <c r="C41" s="222"/>
      <c r="D41" s="222"/>
      <c r="E41" s="7"/>
      <c r="F41" s="13"/>
      <c r="G41" s="13"/>
      <c r="H41" s="13"/>
      <c r="I41" s="8"/>
      <c r="J41" s="12" t="str">
        <f>IF(I41="","",DATEDIF(I41,P4,"Y")&amp;"歳")</f>
        <v/>
      </c>
      <c r="K41" s="177"/>
      <c r="L41" s="175"/>
      <c r="M41" s="175"/>
      <c r="O41" s="1" t="s">
        <v>228</v>
      </c>
      <c r="P41" t="s">
        <v>229</v>
      </c>
      <c r="Q41" s="221"/>
      <c r="R41" s="212"/>
      <c r="S41" s="220"/>
      <c r="T41" s="220"/>
      <c r="U41" s="103"/>
      <c r="V41" s="104"/>
      <c r="W41" s="104"/>
      <c r="X41" s="104"/>
      <c r="Y41" s="105"/>
      <c r="Z41" s="17"/>
      <c r="AA41" s="106"/>
    </row>
    <row r="42" spans="1:27" ht="14.25" thickBot="1" x14ac:dyDescent="0.2">
      <c r="A42" s="221"/>
      <c r="B42" s="247"/>
      <c r="C42" s="223"/>
      <c r="D42" s="223"/>
      <c r="E42" s="7"/>
      <c r="F42" s="14"/>
      <c r="G42" s="14"/>
      <c r="H42" s="14"/>
      <c r="I42" s="9"/>
      <c r="J42" s="3" t="str">
        <f>IF(I42="","",DATEDIF(I42,P4,"Y")&amp;"歳")</f>
        <v/>
      </c>
      <c r="K42" s="178"/>
      <c r="L42" s="176"/>
      <c r="M42" s="176"/>
      <c r="O42" s="1"/>
      <c r="Q42" s="221"/>
      <c r="R42" s="212"/>
      <c r="S42" s="220"/>
      <c r="T42" s="220"/>
      <c r="U42" s="103"/>
      <c r="V42" s="104"/>
      <c r="W42" s="104"/>
      <c r="X42" s="104"/>
      <c r="Y42" s="105"/>
      <c r="Z42" s="17"/>
      <c r="AA42" s="106"/>
    </row>
    <row r="43" spans="1:27" ht="13.5" customHeight="1" thickTop="1" x14ac:dyDescent="0.15">
      <c r="A43" s="221">
        <v>13</v>
      </c>
      <c r="B43" s="246" t="str">
        <f>LEFT($M$2,2)</f>
        <v/>
      </c>
      <c r="C43" s="222"/>
      <c r="D43" s="222"/>
      <c r="E43" s="7"/>
      <c r="F43" s="13"/>
      <c r="G43" s="13"/>
      <c r="H43" s="13"/>
      <c r="I43" s="8"/>
      <c r="J43" s="12" t="str">
        <f>IF(I43="","",DATEDIF(I43,P4,"Y")&amp;"歳")</f>
        <v/>
      </c>
      <c r="K43" s="177"/>
      <c r="L43" s="175"/>
      <c r="M43" s="175"/>
      <c r="O43" s="248" t="s">
        <v>171</v>
      </c>
      <c r="P43" s="249"/>
      <c r="Q43" s="221"/>
      <c r="R43" s="212"/>
      <c r="S43" s="220"/>
      <c r="T43" s="220"/>
      <c r="U43" s="103"/>
      <c r="V43" s="104"/>
      <c r="W43" s="104"/>
      <c r="X43" s="104"/>
      <c r="Y43" s="105"/>
      <c r="Z43" s="17"/>
      <c r="AA43" s="106"/>
    </row>
    <row r="44" spans="1:27" x14ac:dyDescent="0.15">
      <c r="A44" s="221"/>
      <c r="B44" s="247"/>
      <c r="C44" s="223"/>
      <c r="D44" s="223"/>
      <c r="E44" s="7"/>
      <c r="F44" s="14"/>
      <c r="G44" s="14"/>
      <c r="H44" s="14"/>
      <c r="I44" s="9"/>
      <c r="J44" s="3" t="str">
        <f>IF(I44="","",DATEDIF(I44,P4,"Y")&amp;"歳")</f>
        <v/>
      </c>
      <c r="K44" s="178"/>
      <c r="L44" s="176"/>
      <c r="M44" s="176"/>
      <c r="O44" s="250"/>
      <c r="P44" s="251"/>
      <c r="Q44" s="221"/>
      <c r="R44" s="212"/>
      <c r="S44" s="220"/>
      <c r="T44" s="220"/>
      <c r="U44" s="103"/>
      <c r="V44" s="104"/>
      <c r="W44" s="104"/>
      <c r="X44" s="104"/>
      <c r="Y44" s="105"/>
      <c r="Z44" s="17"/>
      <c r="AA44" s="106"/>
    </row>
    <row r="45" spans="1:27" ht="13.5" customHeight="1" x14ac:dyDescent="0.15">
      <c r="A45" s="221">
        <v>14</v>
      </c>
      <c r="B45" s="246" t="str">
        <f>LEFT($M$2,2)</f>
        <v/>
      </c>
      <c r="C45" s="222"/>
      <c r="D45" s="222"/>
      <c r="E45" s="7"/>
      <c r="F45" s="13"/>
      <c r="G45" s="13"/>
      <c r="H45" s="13"/>
      <c r="I45" s="8"/>
      <c r="J45" s="12" t="str">
        <f>IF(I45="","",DATEDIF(I45,P4,"Y")&amp;"歳")</f>
        <v/>
      </c>
      <c r="K45" s="177"/>
      <c r="L45" s="175"/>
      <c r="M45" s="175"/>
      <c r="O45" s="250"/>
      <c r="P45" s="251"/>
      <c r="Q45" s="221"/>
      <c r="R45" s="212"/>
      <c r="S45" s="220"/>
      <c r="T45" s="220"/>
      <c r="U45" s="103"/>
      <c r="V45" s="104"/>
      <c r="W45" s="104"/>
      <c r="X45" s="104"/>
      <c r="Y45" s="105"/>
      <c r="Z45" s="17"/>
      <c r="AA45" s="106"/>
    </row>
    <row r="46" spans="1:27" x14ac:dyDescent="0.15">
      <c r="A46" s="221"/>
      <c r="B46" s="247"/>
      <c r="C46" s="223"/>
      <c r="D46" s="223"/>
      <c r="E46" s="7"/>
      <c r="F46" s="14"/>
      <c r="G46" s="14"/>
      <c r="H46" s="14"/>
      <c r="I46" s="9"/>
      <c r="J46" s="3" t="str">
        <f>IF(I46="","",DATEDIF(I46,P4,"Y")&amp;"歳")</f>
        <v/>
      </c>
      <c r="K46" s="178"/>
      <c r="L46" s="176"/>
      <c r="M46" s="176"/>
      <c r="O46" s="250"/>
      <c r="P46" s="251"/>
      <c r="Q46" s="221"/>
      <c r="R46" s="212"/>
      <c r="S46" s="220"/>
      <c r="T46" s="220"/>
      <c r="U46" s="103"/>
      <c r="V46" s="104"/>
      <c r="W46" s="104"/>
      <c r="X46" s="104"/>
      <c r="Y46" s="105"/>
      <c r="Z46" s="17"/>
      <c r="AA46" s="106"/>
    </row>
    <row r="47" spans="1:27" ht="13.5" customHeight="1" thickBot="1" x14ac:dyDescent="0.2">
      <c r="A47" s="221">
        <v>15</v>
      </c>
      <c r="B47" s="246" t="str">
        <f>LEFT($M$2,2)</f>
        <v/>
      </c>
      <c r="C47" s="222"/>
      <c r="D47" s="222"/>
      <c r="E47" s="7"/>
      <c r="F47" s="13"/>
      <c r="G47" s="13"/>
      <c r="H47" s="13"/>
      <c r="I47" s="8"/>
      <c r="J47" s="12" t="str">
        <f>IF(I47="","",DATEDIF(I47,P4,"Y")&amp;"歳")</f>
        <v/>
      </c>
      <c r="K47" s="177"/>
      <c r="L47" s="175"/>
      <c r="M47" s="175"/>
      <c r="O47" s="252"/>
      <c r="P47" s="253"/>
      <c r="Q47" s="221"/>
      <c r="R47" s="212"/>
      <c r="S47" s="220"/>
      <c r="T47" s="220"/>
      <c r="U47" s="103"/>
      <c r="V47" s="104"/>
      <c r="W47" s="104"/>
      <c r="X47" s="104"/>
      <c r="Y47" s="105"/>
      <c r="Z47" s="17"/>
      <c r="AA47" s="106"/>
    </row>
    <row r="48" spans="1:27" ht="14.25" thickTop="1" x14ac:dyDescent="0.15">
      <c r="A48" s="221"/>
      <c r="B48" s="247"/>
      <c r="C48" s="223"/>
      <c r="D48" s="223"/>
      <c r="E48" s="7"/>
      <c r="F48" s="14"/>
      <c r="G48" s="14"/>
      <c r="H48" s="14"/>
      <c r="I48" s="9"/>
      <c r="J48" s="3" t="str">
        <f>IF(I48="","",DATEDIF(I48,P4,"Y")&amp;"歳")</f>
        <v/>
      </c>
      <c r="K48" s="178"/>
      <c r="L48" s="176"/>
      <c r="M48" s="176"/>
      <c r="O48" s="1"/>
      <c r="Q48" s="221"/>
      <c r="R48" s="212"/>
      <c r="S48" s="220"/>
      <c r="T48" s="220"/>
      <c r="U48" s="103"/>
      <c r="V48" s="104"/>
      <c r="W48" s="104"/>
      <c r="X48" s="104"/>
      <c r="Y48" s="105"/>
      <c r="Z48" s="17"/>
      <c r="AA48" s="106"/>
    </row>
    <row r="49" spans="1:27" ht="13.5" customHeight="1" x14ac:dyDescent="0.15">
      <c r="A49" s="221">
        <v>16</v>
      </c>
      <c r="B49" s="246" t="str">
        <f>LEFT($M$2,2)</f>
        <v/>
      </c>
      <c r="C49" s="222"/>
      <c r="D49" s="222"/>
      <c r="E49" s="7"/>
      <c r="F49" s="13"/>
      <c r="G49" s="13"/>
      <c r="H49" s="13"/>
      <c r="I49" s="8"/>
      <c r="J49" s="12" t="str">
        <f>IF(I49="","",DATEDIF(I49,P4,"Y")&amp;"歳")</f>
        <v/>
      </c>
      <c r="K49" s="177"/>
      <c r="L49" s="175"/>
      <c r="M49" s="175"/>
      <c r="O49" s="1"/>
      <c r="Q49" s="221"/>
      <c r="R49" s="212"/>
      <c r="S49" s="220"/>
      <c r="T49" s="220"/>
      <c r="U49" s="103"/>
      <c r="V49" s="104"/>
      <c r="W49" s="104"/>
      <c r="X49" s="104"/>
      <c r="Y49" s="105"/>
      <c r="Z49" s="17"/>
      <c r="AA49" s="106"/>
    </row>
    <row r="50" spans="1:27" x14ac:dyDescent="0.15">
      <c r="A50" s="221"/>
      <c r="B50" s="247"/>
      <c r="C50" s="223"/>
      <c r="D50" s="223"/>
      <c r="E50" s="7"/>
      <c r="F50" s="14"/>
      <c r="G50" s="14"/>
      <c r="H50" s="14"/>
      <c r="I50" s="9"/>
      <c r="J50" s="3" t="str">
        <f>IF(I50="","",DATEDIF(I50,P4,"Y")&amp;"歳")</f>
        <v/>
      </c>
      <c r="K50" s="178"/>
      <c r="L50" s="176"/>
      <c r="M50" s="176"/>
      <c r="O50" s="1"/>
      <c r="Q50" s="221"/>
      <c r="R50" s="212"/>
      <c r="S50" s="220"/>
      <c r="T50" s="220"/>
      <c r="U50" s="103"/>
      <c r="V50" s="104"/>
      <c r="W50" s="104"/>
      <c r="X50" s="104"/>
      <c r="Y50" s="105"/>
      <c r="Z50" s="17"/>
      <c r="AA50" s="106"/>
    </row>
    <row r="51" spans="1:27" ht="13.5" customHeight="1" x14ac:dyDescent="0.15">
      <c r="A51" s="221">
        <v>17</v>
      </c>
      <c r="B51" s="246" t="str">
        <f>LEFT($M$2,2)</f>
        <v/>
      </c>
      <c r="C51" s="222"/>
      <c r="D51" s="222"/>
      <c r="E51" s="7"/>
      <c r="F51" s="13"/>
      <c r="G51" s="13"/>
      <c r="H51" s="13"/>
      <c r="I51" s="8"/>
      <c r="J51" s="12" t="str">
        <f>IF(I51="","",DATEDIF(I51,P4,"Y")&amp;"歳")</f>
        <v/>
      </c>
      <c r="K51" s="177"/>
      <c r="L51" s="175"/>
      <c r="M51" s="175"/>
      <c r="O51" s="1"/>
      <c r="Q51" s="221"/>
      <c r="R51" s="212"/>
      <c r="S51" s="220"/>
      <c r="T51" s="220"/>
      <c r="U51" s="103"/>
      <c r="V51" s="104"/>
      <c r="W51" s="104"/>
      <c r="X51" s="104"/>
      <c r="Y51" s="105"/>
      <c r="Z51" s="17"/>
      <c r="AA51" s="106"/>
    </row>
    <row r="52" spans="1:27" x14ac:dyDescent="0.15">
      <c r="A52" s="221"/>
      <c r="B52" s="247"/>
      <c r="C52" s="223"/>
      <c r="D52" s="223"/>
      <c r="E52" s="7"/>
      <c r="F52" s="14"/>
      <c r="G52" s="14"/>
      <c r="H52" s="14"/>
      <c r="I52" s="9"/>
      <c r="J52" s="3" t="str">
        <f>IF(I52="","",DATEDIF(I52,P4,"Y")&amp;"歳")</f>
        <v/>
      </c>
      <c r="K52" s="178"/>
      <c r="L52" s="176"/>
      <c r="M52" s="176"/>
      <c r="O52" s="1"/>
      <c r="Q52" s="221"/>
      <c r="R52" s="212"/>
      <c r="S52" s="220"/>
      <c r="T52" s="220"/>
      <c r="U52" s="103"/>
      <c r="V52" s="104"/>
      <c r="W52" s="104"/>
      <c r="X52" s="104"/>
      <c r="Y52" s="105"/>
      <c r="Z52" s="17"/>
      <c r="AA52" s="106"/>
    </row>
    <row r="53" spans="1:27" ht="13.5" customHeight="1" x14ac:dyDescent="0.15">
      <c r="A53" s="221">
        <v>18</v>
      </c>
      <c r="B53" s="246" t="str">
        <f>LEFT($M$2,2)</f>
        <v/>
      </c>
      <c r="C53" s="222"/>
      <c r="D53" s="222"/>
      <c r="E53" s="7"/>
      <c r="F53" s="13"/>
      <c r="G53" s="13"/>
      <c r="H53" s="13"/>
      <c r="I53" s="8"/>
      <c r="J53" s="12" t="str">
        <f>IF(I53="","",DATEDIF(I53,P4,"Y")&amp;"歳")</f>
        <v/>
      </c>
      <c r="K53" s="177"/>
      <c r="L53" s="175"/>
      <c r="M53" s="175"/>
      <c r="O53" s="1"/>
      <c r="Q53" s="221"/>
      <c r="R53" s="212"/>
      <c r="S53" s="220"/>
      <c r="T53" s="220"/>
      <c r="U53" s="103"/>
      <c r="V53" s="104"/>
      <c r="W53" s="104"/>
      <c r="X53" s="104"/>
      <c r="Y53" s="105"/>
      <c r="Z53" s="17"/>
      <c r="AA53" s="106"/>
    </row>
    <row r="54" spans="1:27" x14ac:dyDescent="0.15">
      <c r="A54" s="221"/>
      <c r="B54" s="247"/>
      <c r="C54" s="223"/>
      <c r="D54" s="223"/>
      <c r="E54" s="7"/>
      <c r="F54" s="14"/>
      <c r="G54" s="14"/>
      <c r="H54" s="14"/>
      <c r="I54" s="9"/>
      <c r="J54" s="3" t="str">
        <f>IF(I54="","",DATEDIF(I54,P4,"Y")&amp;"歳")</f>
        <v/>
      </c>
      <c r="K54" s="178"/>
      <c r="L54" s="176"/>
      <c r="M54" s="176"/>
      <c r="O54" s="1"/>
      <c r="Q54" s="221"/>
      <c r="R54" s="212"/>
      <c r="S54" s="220"/>
      <c r="T54" s="220"/>
      <c r="U54" s="103"/>
      <c r="V54" s="104"/>
      <c r="W54" s="104"/>
      <c r="X54" s="104"/>
      <c r="Y54" s="105"/>
      <c r="Z54" s="17"/>
      <c r="AA54" s="106"/>
    </row>
    <row r="55" spans="1:27" ht="13.5" customHeight="1" x14ac:dyDescent="0.15">
      <c r="A55" s="221">
        <v>19</v>
      </c>
      <c r="B55" s="246" t="str">
        <f>LEFT($M$2,2)</f>
        <v/>
      </c>
      <c r="C55" s="222"/>
      <c r="D55" s="222"/>
      <c r="E55" s="7"/>
      <c r="F55" s="13"/>
      <c r="G55" s="13"/>
      <c r="H55" s="13"/>
      <c r="I55" s="8"/>
      <c r="J55" s="12" t="str">
        <f>IF(I55="","",DATEDIF(I55,P4,"Y")&amp;"歳")</f>
        <v/>
      </c>
      <c r="K55" s="177"/>
      <c r="L55" s="175"/>
      <c r="M55" s="175"/>
      <c r="O55" s="1"/>
      <c r="Q55" s="221"/>
      <c r="R55" s="212"/>
      <c r="S55" s="220"/>
      <c r="T55" s="220"/>
      <c r="U55" s="103"/>
      <c r="V55" s="104"/>
      <c r="W55" s="104"/>
      <c r="X55" s="104"/>
      <c r="Y55" s="105"/>
      <c r="Z55" s="17"/>
      <c r="AA55" s="106"/>
    </row>
    <row r="56" spans="1:27" x14ac:dyDescent="0.15">
      <c r="A56" s="221"/>
      <c r="B56" s="247"/>
      <c r="C56" s="223"/>
      <c r="D56" s="223"/>
      <c r="E56" s="7"/>
      <c r="F56" s="14"/>
      <c r="G56" s="14"/>
      <c r="H56" s="14"/>
      <c r="I56" s="9"/>
      <c r="J56" s="3" t="str">
        <f>IF(I56="","",DATEDIF(I56,P4,"Y")&amp;"歳")</f>
        <v/>
      </c>
      <c r="K56" s="178"/>
      <c r="L56" s="176"/>
      <c r="M56" s="176"/>
      <c r="O56" s="1"/>
      <c r="Q56" s="221"/>
      <c r="R56" s="212"/>
      <c r="S56" s="220"/>
      <c r="T56" s="220"/>
      <c r="U56" s="103"/>
      <c r="V56" s="104"/>
      <c r="W56" s="104"/>
      <c r="X56" s="104"/>
      <c r="Y56" s="105"/>
      <c r="Z56" s="17"/>
      <c r="AA56" s="106"/>
    </row>
    <row r="57" spans="1:27" ht="13.5" customHeight="1" x14ac:dyDescent="0.15">
      <c r="A57" s="221">
        <v>20</v>
      </c>
      <c r="B57" s="246" t="str">
        <f>LEFT($M$2,2)</f>
        <v/>
      </c>
      <c r="C57" s="222"/>
      <c r="D57" s="222"/>
      <c r="E57" s="7"/>
      <c r="F57" s="13"/>
      <c r="G57" s="13"/>
      <c r="H57" s="13"/>
      <c r="I57" s="8"/>
      <c r="J57" s="12" t="str">
        <f>IF(I57="","",DATEDIF(I57,P4,"Y")&amp;"歳")</f>
        <v/>
      </c>
      <c r="K57" s="177"/>
      <c r="L57" s="175"/>
      <c r="M57" s="175"/>
      <c r="O57" s="1"/>
      <c r="Q57" s="221"/>
      <c r="R57" s="212"/>
      <c r="S57" s="220"/>
      <c r="T57" s="220"/>
      <c r="U57" s="103"/>
      <c r="V57" s="104"/>
      <c r="W57" s="104"/>
      <c r="X57" s="104"/>
      <c r="Y57" s="105"/>
      <c r="Z57" s="17"/>
      <c r="AA57" s="106"/>
    </row>
    <row r="58" spans="1:27" x14ac:dyDescent="0.15">
      <c r="A58" s="221"/>
      <c r="B58" s="247"/>
      <c r="C58" s="223"/>
      <c r="D58" s="223"/>
      <c r="E58" s="7"/>
      <c r="F58" s="14"/>
      <c r="G58" s="14"/>
      <c r="H58" s="14"/>
      <c r="I58" s="9"/>
      <c r="J58" s="3" t="str">
        <f>IF(I58="","",DATEDIF(I58,P4,"Y")&amp;"歳")</f>
        <v/>
      </c>
      <c r="K58" s="178"/>
      <c r="L58" s="176"/>
      <c r="M58" s="176"/>
      <c r="O58" s="1"/>
      <c r="Q58" s="221"/>
      <c r="R58" s="212"/>
      <c r="S58" s="220"/>
      <c r="T58" s="220"/>
      <c r="U58" s="103"/>
      <c r="V58" s="104"/>
      <c r="W58" s="104"/>
      <c r="X58" s="104"/>
      <c r="Y58" s="105"/>
      <c r="Z58" s="17"/>
      <c r="AA58" s="106"/>
    </row>
  </sheetData>
  <sheetProtection formatCells="0"/>
  <dataConsolidate/>
  <mergeCells count="169">
    <mergeCell ref="A31:A32"/>
    <mergeCell ref="D51:D52"/>
    <mergeCell ref="C31:C32"/>
    <mergeCell ref="D31:D32"/>
    <mergeCell ref="A27:A28"/>
    <mergeCell ref="B27:B28"/>
    <mergeCell ref="C27:C28"/>
    <mergeCell ref="C19:C20"/>
    <mergeCell ref="Q17:AA17"/>
    <mergeCell ref="A17:M17"/>
    <mergeCell ref="B19:B20"/>
    <mergeCell ref="O27:P28"/>
    <mergeCell ref="A37:A38"/>
    <mergeCell ref="B37:B38"/>
    <mergeCell ref="C37:C38"/>
    <mergeCell ref="D37:D38"/>
    <mergeCell ref="A35:A36"/>
    <mergeCell ref="B35:B36"/>
    <mergeCell ref="C35:C36"/>
    <mergeCell ref="D35:D36"/>
    <mergeCell ref="A33:A34"/>
    <mergeCell ref="B33:B34"/>
    <mergeCell ref="C33:C34"/>
    <mergeCell ref="D33:D34"/>
    <mergeCell ref="A57:A58"/>
    <mergeCell ref="B57:B58"/>
    <mergeCell ref="B55:B56"/>
    <mergeCell ref="A53:A54"/>
    <mergeCell ref="B53:B54"/>
    <mergeCell ref="C57:C58"/>
    <mergeCell ref="D57:D58"/>
    <mergeCell ref="C55:C56"/>
    <mergeCell ref="D19:D20"/>
    <mergeCell ref="D21:D22"/>
    <mergeCell ref="C53:C54"/>
    <mergeCell ref="D49:D50"/>
    <mergeCell ref="D23:D24"/>
    <mergeCell ref="C43:C44"/>
    <mergeCell ref="D43:D44"/>
    <mergeCell ref="A41:A42"/>
    <mergeCell ref="B41:B42"/>
    <mergeCell ref="C41:C42"/>
    <mergeCell ref="D41:D42"/>
    <mergeCell ref="A39:A40"/>
    <mergeCell ref="B39:B40"/>
    <mergeCell ref="C39:C40"/>
    <mergeCell ref="A55:A56"/>
    <mergeCell ref="A51:A52"/>
    <mergeCell ref="D47:D48"/>
    <mergeCell ref="D25:D26"/>
    <mergeCell ref="Q45:Q46"/>
    <mergeCell ref="Q49:Q50"/>
    <mergeCell ref="D55:D56"/>
    <mergeCell ref="A16:M16"/>
    <mergeCell ref="A47:A48"/>
    <mergeCell ref="B47:B48"/>
    <mergeCell ref="C47:C48"/>
    <mergeCell ref="B51:B52"/>
    <mergeCell ref="C51:C52"/>
    <mergeCell ref="A49:A50"/>
    <mergeCell ref="B49:B50"/>
    <mergeCell ref="C49:C50"/>
    <mergeCell ref="A45:A46"/>
    <mergeCell ref="B45:B46"/>
    <mergeCell ref="C45:C46"/>
    <mergeCell ref="D45:D46"/>
    <mergeCell ref="A43:A44"/>
    <mergeCell ref="B43:B44"/>
    <mergeCell ref="O43:P47"/>
    <mergeCell ref="D53:D54"/>
    <mergeCell ref="B31:B32"/>
    <mergeCell ref="D39:D40"/>
    <mergeCell ref="A29:A30"/>
    <mergeCell ref="B29:B30"/>
    <mergeCell ref="C29:C30"/>
    <mergeCell ref="D29:D30"/>
    <mergeCell ref="A25:A26"/>
    <mergeCell ref="B25:B26"/>
    <mergeCell ref="C25:C26"/>
    <mergeCell ref="A19:A20"/>
    <mergeCell ref="A23:A24"/>
    <mergeCell ref="B23:B24"/>
    <mergeCell ref="C23:C24"/>
    <mergeCell ref="A21:A22"/>
    <mergeCell ref="B21:B22"/>
    <mergeCell ref="C21:C22"/>
    <mergeCell ref="C2:F2"/>
    <mergeCell ref="O1:P1"/>
    <mergeCell ref="A1:M1"/>
    <mergeCell ref="A4:G4"/>
    <mergeCell ref="I2:J2"/>
    <mergeCell ref="A10:B10"/>
    <mergeCell ref="P2:U2"/>
    <mergeCell ref="F15:M15"/>
    <mergeCell ref="A14:E15"/>
    <mergeCell ref="G5:H5"/>
    <mergeCell ref="J5:K5"/>
    <mergeCell ref="G9:H9"/>
    <mergeCell ref="J9:K9"/>
    <mergeCell ref="S57:S58"/>
    <mergeCell ref="R49:R50"/>
    <mergeCell ref="S49:S50"/>
    <mergeCell ref="Q57:Q58"/>
    <mergeCell ref="S51:S52"/>
    <mergeCell ref="T51:T52"/>
    <mergeCell ref="T27:T28"/>
    <mergeCell ref="T35:T36"/>
    <mergeCell ref="Q37:Q38"/>
    <mergeCell ref="R37:R38"/>
    <mergeCell ref="S37:S38"/>
    <mergeCell ref="T37:T38"/>
    <mergeCell ref="Q35:Q36"/>
    <mergeCell ref="T31:T32"/>
    <mergeCell ref="Q33:Q34"/>
    <mergeCell ref="R33:R34"/>
    <mergeCell ref="S33:S34"/>
    <mergeCell ref="T33:T34"/>
    <mergeCell ref="R31:R32"/>
    <mergeCell ref="S31:S32"/>
    <mergeCell ref="Q29:Q30"/>
    <mergeCell ref="R29:R30"/>
    <mergeCell ref="S29:S30"/>
    <mergeCell ref="T29:T30"/>
    <mergeCell ref="R45:R46"/>
    <mergeCell ref="S45:S46"/>
    <mergeCell ref="T45:T46"/>
    <mergeCell ref="Q43:Q44"/>
    <mergeCell ref="R43:R44"/>
    <mergeCell ref="S43:S44"/>
    <mergeCell ref="T43:T44"/>
    <mergeCell ref="T57:T58"/>
    <mergeCell ref="Q55:Q56"/>
    <mergeCell ref="R55:R56"/>
    <mergeCell ref="S55:S56"/>
    <mergeCell ref="T55:T56"/>
    <mergeCell ref="Q53:Q54"/>
    <mergeCell ref="T49:T50"/>
    <mergeCell ref="Q47:Q48"/>
    <mergeCell ref="R47:R48"/>
    <mergeCell ref="S47:S48"/>
    <mergeCell ref="T47:T48"/>
    <mergeCell ref="R53:R54"/>
    <mergeCell ref="S53:S54"/>
    <mergeCell ref="T53:T54"/>
    <mergeCell ref="Q51:Q52"/>
    <mergeCell ref="R51:R52"/>
    <mergeCell ref="R57:R58"/>
    <mergeCell ref="Q25:AA25"/>
    <mergeCell ref="N10:N14"/>
    <mergeCell ref="O18:P18"/>
    <mergeCell ref="J12:M12"/>
    <mergeCell ref="H11:K11"/>
    <mergeCell ref="I14:J14"/>
    <mergeCell ref="C10:F10"/>
    <mergeCell ref="T41:T42"/>
    <mergeCell ref="Q39:Q40"/>
    <mergeCell ref="R39:R40"/>
    <mergeCell ref="T39:T40"/>
    <mergeCell ref="D27:D28"/>
    <mergeCell ref="Q27:Q28"/>
    <mergeCell ref="R27:R28"/>
    <mergeCell ref="S27:S28"/>
    <mergeCell ref="Q31:Q32"/>
    <mergeCell ref="R35:R36"/>
    <mergeCell ref="S35:S36"/>
    <mergeCell ref="Q41:Q42"/>
    <mergeCell ref="R41:R42"/>
    <mergeCell ref="S41:S42"/>
    <mergeCell ref="S39:S40"/>
  </mergeCells>
  <phoneticPr fontId="2"/>
  <dataValidations xWindow="449" yWindow="534" count="5">
    <dataValidation type="list" allowBlank="1" showInputMessage="1" showErrorMessage="1" promptTitle="府県名" prompt="府県名を矢印ボタンを押してリストの中から選択して下さい。" sqref="O5" xr:uid="{00000000-0002-0000-0000-000000000000}">
      <formula1>"　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allowBlank="1" showInputMessage="1" showErrorMessage="1" promptTitle="申込日" prompt="このページの右側の申込日に入力して下さい。" sqref="C10" xr:uid="{00000000-0002-0000-0000-000001000000}"/>
    <dataValidation allowBlank="1" promptTitle="他の出場種目" prompt="リストの中から選択して下さい" sqref="K19:M58" xr:uid="{00000000-0002-0000-0000-000002000000}"/>
    <dataValidation type="list" allowBlank="1" showInputMessage="1" sqref="H2" xr:uid="{00000000-0002-0000-0000-000003000000}">
      <formula1>" 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allowBlank="1" showInputMessage="1" showErrorMessage="1" promptTitle="種目" prompt="種目を矢印ボタンを押してリストの中から選択して下さい。" sqref="C19:C58" xr:uid="{00000000-0002-0000-0000-000004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1"/>
  <sheetViews>
    <sheetView showZeros="0" workbookViewId="0">
      <selection activeCell="G2" sqref="G2"/>
    </sheetView>
  </sheetViews>
  <sheetFormatPr defaultRowHeight="13.5" x14ac:dyDescent="0.15"/>
  <cols>
    <col min="1" max="1" width="2.625" style="11" customWidth="1"/>
    <col min="2" max="2" width="2.625" style="17" customWidth="1"/>
    <col min="3" max="3" width="8.125" style="1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6.25" customWidth="1"/>
  </cols>
  <sheetData>
    <row r="1" spans="1:19" ht="26.25" customHeight="1" x14ac:dyDescent="0.15">
      <c r="A1" s="228" t="str">
        <f>表紙ＭＤ１!P2</f>
        <v>第1３回　全国社会人クラブバドミントン大会　（個人戦）参加申込書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O1" s="10" t="s">
        <v>4</v>
      </c>
    </row>
    <row r="2" spans="1:19" ht="27" customHeight="1" x14ac:dyDescent="0.15">
      <c r="B2" s="11"/>
      <c r="C2" s="228" t="s">
        <v>47</v>
      </c>
      <c r="D2" s="229"/>
      <c r="E2" s="229"/>
      <c r="F2" s="230"/>
      <c r="G2" s="76" t="s">
        <v>42</v>
      </c>
      <c r="I2" s="234" t="s">
        <v>19</v>
      </c>
      <c r="J2" s="234"/>
      <c r="K2" s="1"/>
      <c r="L2" s="182">
        <f>表紙ＭＤ１!L2</f>
        <v>0</v>
      </c>
      <c r="M2" s="209"/>
      <c r="O2" s="10" t="s">
        <v>158</v>
      </c>
      <c r="P2" s="6">
        <f>表紙ＭＤ１!P4</f>
        <v>43922</v>
      </c>
      <c r="Q2" s="20"/>
      <c r="S2" s="10"/>
    </row>
    <row r="3" spans="1:19" ht="10.5" customHeight="1" x14ac:dyDescent="0.15"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ht="13.5" customHeight="1" x14ac:dyDescent="0.15">
      <c r="C4" s="18"/>
      <c r="D4" s="18"/>
      <c r="E4" s="18"/>
      <c r="F4" s="27"/>
      <c r="G4" s="27"/>
      <c r="H4" s="257" t="str">
        <f>L2&amp;"社会人クラブバドミントン連盟"</f>
        <v>0社会人クラブバドミントン連盟</v>
      </c>
      <c r="I4" s="257"/>
      <c r="J4" s="257"/>
    </row>
    <row r="5" spans="1:19" x14ac:dyDescent="0.15">
      <c r="C5" s="18"/>
      <c r="D5" s="18"/>
      <c r="E5" s="18"/>
      <c r="F5" s="27"/>
      <c r="G5" s="27"/>
      <c r="H5" s="27"/>
      <c r="I5" s="27"/>
      <c r="J5" s="27"/>
      <c r="O5" s="211" t="s">
        <v>281</v>
      </c>
    </row>
    <row r="6" spans="1:19" ht="27" customHeight="1" x14ac:dyDescent="0.15">
      <c r="B6" s="58"/>
      <c r="C6" s="57" t="s">
        <v>1</v>
      </c>
      <c r="D6" s="56" t="s">
        <v>3</v>
      </c>
      <c r="E6" s="70" t="s">
        <v>2</v>
      </c>
      <c r="F6" s="57" t="s">
        <v>6</v>
      </c>
      <c r="G6" s="57" t="s">
        <v>50</v>
      </c>
      <c r="H6" s="57" t="s">
        <v>9</v>
      </c>
      <c r="I6" s="174" t="s">
        <v>248</v>
      </c>
      <c r="J6" s="57" t="s">
        <v>8</v>
      </c>
      <c r="K6" s="174" t="s">
        <v>280</v>
      </c>
      <c r="L6" s="174" t="s">
        <v>249</v>
      </c>
      <c r="M6" s="210" t="s">
        <v>279</v>
      </c>
      <c r="O6" s="1" t="s">
        <v>77</v>
      </c>
    </row>
    <row r="7" spans="1:19" ht="27" customHeight="1" x14ac:dyDescent="0.15">
      <c r="A7" s="81">
        <v>26</v>
      </c>
      <c r="B7" s="134" t="str">
        <f>LEFT($M$2,2)</f>
        <v/>
      </c>
      <c r="C7" s="7"/>
      <c r="D7" s="55"/>
      <c r="E7" s="7"/>
      <c r="F7" s="59"/>
      <c r="G7" s="59"/>
      <c r="H7" s="59"/>
      <c r="I7" s="60"/>
      <c r="J7" s="58" t="str">
        <f>IF(I7="","",DATEDIF(I7,P2,"Y")&amp;"歳")</f>
        <v/>
      </c>
      <c r="K7" s="180"/>
      <c r="L7" s="179"/>
      <c r="M7" s="179"/>
      <c r="O7" s="1" t="s">
        <v>76</v>
      </c>
      <c r="P7" t="s">
        <v>121</v>
      </c>
    </row>
    <row r="8" spans="1:19" ht="27" customHeight="1" x14ac:dyDescent="0.15">
      <c r="A8" s="81">
        <v>27</v>
      </c>
      <c r="B8" s="134" t="str">
        <f t="shared" ref="B8:B31" si="0">LEFT($M$2,2)</f>
        <v/>
      </c>
      <c r="C8" s="7"/>
      <c r="D8" s="55"/>
      <c r="E8" s="7"/>
      <c r="F8" s="59"/>
      <c r="G8" s="59"/>
      <c r="H8" s="59"/>
      <c r="I8" s="60"/>
      <c r="J8" s="58" t="str">
        <f>IF(I8="","",DATEDIF(I8,P2,"Y")&amp;"歳")</f>
        <v/>
      </c>
      <c r="K8" s="180"/>
      <c r="L8" s="179"/>
      <c r="M8" s="179"/>
      <c r="O8" s="1" t="s">
        <v>80</v>
      </c>
      <c r="P8" t="s">
        <v>122</v>
      </c>
    </row>
    <row r="9" spans="1:19" ht="27" customHeight="1" x14ac:dyDescent="0.15">
      <c r="A9" s="81">
        <v>28</v>
      </c>
      <c r="B9" s="134" t="str">
        <f t="shared" si="0"/>
        <v/>
      </c>
      <c r="C9" s="7"/>
      <c r="D9" s="55"/>
      <c r="E9" s="7"/>
      <c r="F9" s="59"/>
      <c r="G9" s="59"/>
      <c r="H9" s="59"/>
      <c r="I9" s="60"/>
      <c r="J9" s="58" t="str">
        <f>IF(I9="","",DATEDIF(I9,P2,"Y")&amp;"歳")</f>
        <v/>
      </c>
      <c r="K9" s="180"/>
      <c r="L9" s="179"/>
      <c r="M9" s="179"/>
      <c r="O9" s="1" t="s">
        <v>165</v>
      </c>
      <c r="P9" t="s">
        <v>166</v>
      </c>
    </row>
    <row r="10" spans="1:19" ht="27" customHeight="1" x14ac:dyDescent="0.15">
      <c r="A10" s="81">
        <v>29</v>
      </c>
      <c r="B10" s="134" t="str">
        <f t="shared" si="0"/>
        <v/>
      </c>
      <c r="C10" s="7"/>
      <c r="D10" s="55"/>
      <c r="E10" s="7"/>
      <c r="F10" s="59"/>
      <c r="G10" s="59"/>
      <c r="H10" s="59"/>
      <c r="I10" s="60"/>
      <c r="J10" s="58" t="str">
        <f>IF(I10="","",DATEDIF(I10,P2,"Y")&amp;"歳")</f>
        <v/>
      </c>
      <c r="K10" s="180"/>
      <c r="L10" s="179"/>
      <c r="M10" s="179"/>
      <c r="O10" s="1" t="s">
        <v>82</v>
      </c>
      <c r="P10" t="s">
        <v>123</v>
      </c>
    </row>
    <row r="11" spans="1:19" ht="27" customHeight="1" x14ac:dyDescent="0.15">
      <c r="A11" s="81">
        <v>30</v>
      </c>
      <c r="B11" s="134" t="str">
        <f t="shared" si="0"/>
        <v/>
      </c>
      <c r="C11" s="7"/>
      <c r="D11" s="55"/>
      <c r="E11" s="7"/>
      <c r="F11" s="59"/>
      <c r="G11" s="59"/>
      <c r="H11" s="59"/>
      <c r="I11" s="60"/>
      <c r="J11" s="58" t="str">
        <f>IF(I11="","",DATEDIF(I11,P2,"Y")&amp;"歳")</f>
        <v/>
      </c>
      <c r="K11" s="180"/>
      <c r="L11" s="179"/>
      <c r="M11" s="179"/>
      <c r="O11" s="1" t="s">
        <v>84</v>
      </c>
      <c r="P11" t="s">
        <v>124</v>
      </c>
    </row>
    <row r="12" spans="1:19" ht="27" customHeight="1" x14ac:dyDescent="0.15">
      <c r="A12" s="81">
        <v>31</v>
      </c>
      <c r="B12" s="134" t="str">
        <f t="shared" si="0"/>
        <v/>
      </c>
      <c r="C12" s="7"/>
      <c r="D12" s="55"/>
      <c r="E12" s="7"/>
      <c r="F12" s="59"/>
      <c r="G12" s="59"/>
      <c r="H12" s="59"/>
      <c r="I12" s="60"/>
      <c r="J12" s="58" t="str">
        <f>IF(I12="","",DATEDIF(I12,P2,"Y")&amp;"歳")</f>
        <v/>
      </c>
      <c r="K12" s="180"/>
      <c r="L12" s="179"/>
      <c r="M12" s="179"/>
      <c r="O12" s="1" t="s">
        <v>86</v>
      </c>
      <c r="P12" t="s">
        <v>125</v>
      </c>
    </row>
    <row r="13" spans="1:19" ht="27" customHeight="1" x14ac:dyDescent="0.15">
      <c r="A13" s="81">
        <v>32</v>
      </c>
      <c r="B13" s="134" t="str">
        <f t="shared" si="0"/>
        <v/>
      </c>
      <c r="C13" s="7"/>
      <c r="D13" s="55"/>
      <c r="E13" s="7"/>
      <c r="F13" s="59"/>
      <c r="G13" s="59"/>
      <c r="H13" s="59"/>
      <c r="I13" s="60"/>
      <c r="J13" s="58" t="str">
        <f>IF(I13="","",DATEDIF(I13,P2,"Y")&amp;"歳")</f>
        <v/>
      </c>
      <c r="K13" s="180"/>
      <c r="L13" s="179"/>
      <c r="M13" s="179"/>
      <c r="O13" s="1" t="s">
        <v>87</v>
      </c>
      <c r="P13" t="s">
        <v>126</v>
      </c>
    </row>
    <row r="14" spans="1:19" ht="27" customHeight="1" x14ac:dyDescent="0.15">
      <c r="A14" s="81">
        <v>33</v>
      </c>
      <c r="B14" s="134" t="str">
        <f t="shared" si="0"/>
        <v/>
      </c>
      <c r="C14" s="7"/>
      <c r="D14" s="55"/>
      <c r="E14" s="7"/>
      <c r="F14" s="59"/>
      <c r="G14" s="59"/>
      <c r="H14" s="59"/>
      <c r="I14" s="60"/>
      <c r="J14" s="58" t="str">
        <f>IF(I14="","",DATEDIF(I14,P2,"Y")&amp;"歳")</f>
        <v/>
      </c>
      <c r="K14" s="180"/>
      <c r="L14" s="179"/>
      <c r="M14" s="179"/>
      <c r="O14" s="1" t="s">
        <v>88</v>
      </c>
      <c r="P14" t="s">
        <v>127</v>
      </c>
    </row>
    <row r="15" spans="1:19" ht="27" customHeight="1" x14ac:dyDescent="0.15">
      <c r="A15" s="81">
        <v>34</v>
      </c>
      <c r="B15" s="134" t="str">
        <f t="shared" si="0"/>
        <v/>
      </c>
      <c r="C15" s="7"/>
      <c r="D15" s="55"/>
      <c r="E15" s="7"/>
      <c r="F15" s="59"/>
      <c r="G15" s="59"/>
      <c r="H15" s="59"/>
      <c r="I15" s="60"/>
      <c r="J15" s="58" t="str">
        <f>IF(I15="","",DATEDIF(I15,P2,"Y")&amp;"歳")</f>
        <v/>
      </c>
      <c r="K15" s="180" t="s">
        <v>174</v>
      </c>
      <c r="L15" s="179" t="s">
        <v>174</v>
      </c>
      <c r="M15" s="179" t="s">
        <v>174</v>
      </c>
      <c r="O15" s="1" t="s">
        <v>89</v>
      </c>
      <c r="P15" t="s">
        <v>128</v>
      </c>
    </row>
    <row r="16" spans="1:19" ht="27" customHeight="1" x14ac:dyDescent="0.15">
      <c r="A16" s="81">
        <v>35</v>
      </c>
      <c r="B16" s="134" t="str">
        <f t="shared" si="0"/>
        <v/>
      </c>
      <c r="C16" s="7"/>
      <c r="D16" s="55"/>
      <c r="E16" s="7"/>
      <c r="F16" s="59"/>
      <c r="G16" s="59"/>
      <c r="H16" s="59"/>
      <c r="I16" s="60"/>
      <c r="J16" s="58" t="str">
        <f>IF(I16="","",DATEDIF(I16,P2,"Y")&amp;"歳")</f>
        <v/>
      </c>
      <c r="K16" s="180" t="s">
        <v>174</v>
      </c>
      <c r="L16" s="179" t="s">
        <v>174</v>
      </c>
      <c r="M16" s="179" t="s">
        <v>174</v>
      </c>
      <c r="O16" s="1" t="s">
        <v>241</v>
      </c>
      <c r="P16" t="s">
        <v>243</v>
      </c>
    </row>
    <row r="17" spans="1:16" ht="27" customHeight="1" x14ac:dyDescent="0.15">
      <c r="A17" s="81">
        <v>36</v>
      </c>
      <c r="B17" s="134" t="str">
        <f t="shared" si="0"/>
        <v/>
      </c>
      <c r="C17" s="7"/>
      <c r="D17" s="55"/>
      <c r="E17" s="7"/>
      <c r="F17" s="59"/>
      <c r="G17" s="59"/>
      <c r="H17" s="59"/>
      <c r="I17" s="60"/>
      <c r="J17" s="58" t="str">
        <f>IF(I17="","",DATEDIF(I17,P2,"Y")&amp;"歳")</f>
        <v/>
      </c>
      <c r="K17" s="180" t="s">
        <v>174</v>
      </c>
      <c r="L17" s="179" t="s">
        <v>174</v>
      </c>
      <c r="M17" s="179" t="s">
        <v>174</v>
      </c>
      <c r="O17" s="1" t="s">
        <v>242</v>
      </c>
      <c r="P17" t="s">
        <v>244</v>
      </c>
    </row>
    <row r="18" spans="1:16" ht="27" customHeight="1" x14ac:dyDescent="0.15">
      <c r="A18" s="81">
        <v>37</v>
      </c>
      <c r="B18" s="134" t="str">
        <f t="shared" si="0"/>
        <v/>
      </c>
      <c r="C18" s="7"/>
      <c r="D18" s="55"/>
      <c r="E18" s="7"/>
      <c r="F18" s="59"/>
      <c r="G18" s="59"/>
      <c r="H18" s="59"/>
      <c r="I18" s="60"/>
      <c r="J18" s="58" t="str">
        <f>IF(I18="","",DATEDIF(I18,P2,"Y")&amp;"歳")</f>
        <v/>
      </c>
      <c r="K18" s="180" t="s">
        <v>174</v>
      </c>
      <c r="L18" s="179" t="s">
        <v>174</v>
      </c>
      <c r="M18" s="179" t="s">
        <v>174</v>
      </c>
    </row>
    <row r="19" spans="1:16" ht="27" customHeight="1" x14ac:dyDescent="0.15">
      <c r="A19" s="81">
        <v>38</v>
      </c>
      <c r="B19" s="134" t="str">
        <f t="shared" si="0"/>
        <v/>
      </c>
      <c r="C19" s="7"/>
      <c r="D19" s="55"/>
      <c r="E19" s="7"/>
      <c r="F19" s="59"/>
      <c r="G19" s="59"/>
      <c r="H19" s="59"/>
      <c r="I19" s="60"/>
      <c r="J19" s="58" t="str">
        <f>IF(I19="","",DATEDIF(I19,P2,"Y")&amp;"歳")</f>
        <v/>
      </c>
      <c r="K19" s="180" t="s">
        <v>174</v>
      </c>
      <c r="L19" s="179" t="s">
        <v>174</v>
      </c>
      <c r="M19" s="179" t="s">
        <v>174</v>
      </c>
    </row>
    <row r="20" spans="1:16" ht="27" customHeight="1" x14ac:dyDescent="0.15">
      <c r="A20" s="81">
        <v>39</v>
      </c>
      <c r="B20" s="134" t="str">
        <f t="shared" si="0"/>
        <v/>
      </c>
      <c r="C20" s="7"/>
      <c r="D20" s="55"/>
      <c r="E20" s="7"/>
      <c r="F20" s="59"/>
      <c r="G20" s="59"/>
      <c r="H20" s="59"/>
      <c r="I20" s="60"/>
      <c r="J20" s="58" t="str">
        <f>IF(I20="","",DATEDIF(I20,P2,"Y")&amp;"歳")</f>
        <v/>
      </c>
      <c r="K20" s="180" t="s">
        <v>174</v>
      </c>
      <c r="L20" s="179" t="s">
        <v>174</v>
      </c>
      <c r="M20" s="179" t="s">
        <v>174</v>
      </c>
    </row>
    <row r="21" spans="1:16" ht="27" customHeight="1" x14ac:dyDescent="0.15">
      <c r="A21" s="81">
        <v>40</v>
      </c>
      <c r="B21" s="134" t="str">
        <f t="shared" si="0"/>
        <v/>
      </c>
      <c r="C21" s="7"/>
      <c r="D21" s="55"/>
      <c r="E21" s="7"/>
      <c r="F21" s="59"/>
      <c r="G21" s="59"/>
      <c r="H21" s="59"/>
      <c r="I21" s="60"/>
      <c r="J21" s="58" t="str">
        <f>IF(I21="","",DATEDIF(I21,P2,"Y")&amp;"歳")</f>
        <v/>
      </c>
      <c r="K21" s="180" t="s">
        <v>174</v>
      </c>
      <c r="L21" s="179" t="s">
        <v>174</v>
      </c>
      <c r="M21" s="179" t="s">
        <v>174</v>
      </c>
    </row>
    <row r="22" spans="1:16" ht="27" customHeight="1" x14ac:dyDescent="0.15">
      <c r="A22" s="81">
        <v>41</v>
      </c>
      <c r="B22" s="134" t="str">
        <f t="shared" si="0"/>
        <v/>
      </c>
      <c r="C22" s="7"/>
      <c r="D22" s="55"/>
      <c r="E22" s="7"/>
      <c r="F22" s="59"/>
      <c r="G22" s="59"/>
      <c r="H22" s="59"/>
      <c r="I22" s="60"/>
      <c r="J22" s="58" t="str">
        <f>IF(I22="","",DATEDIF(I22,P2,"Y")&amp;"歳")</f>
        <v/>
      </c>
      <c r="K22" s="180" t="s">
        <v>174</v>
      </c>
      <c r="L22" s="179" t="s">
        <v>174</v>
      </c>
      <c r="M22" s="179" t="s">
        <v>174</v>
      </c>
    </row>
    <row r="23" spans="1:16" ht="27" customHeight="1" x14ac:dyDescent="0.15">
      <c r="A23" s="81">
        <v>42</v>
      </c>
      <c r="B23" s="134" t="str">
        <f t="shared" si="0"/>
        <v/>
      </c>
      <c r="C23" s="7"/>
      <c r="D23" s="55"/>
      <c r="E23" s="7"/>
      <c r="F23" s="59"/>
      <c r="G23" s="59"/>
      <c r="H23" s="59"/>
      <c r="I23" s="60"/>
      <c r="J23" s="58" t="str">
        <f>IF(I23="","",DATEDIF(I23,P2,"Y")&amp;"歳")</f>
        <v/>
      </c>
      <c r="K23" s="180" t="s">
        <v>174</v>
      </c>
      <c r="L23" s="179" t="s">
        <v>174</v>
      </c>
      <c r="M23" s="179" t="s">
        <v>174</v>
      </c>
    </row>
    <row r="24" spans="1:16" ht="27" customHeight="1" x14ac:dyDescent="0.15">
      <c r="A24" s="81">
        <v>43</v>
      </c>
      <c r="B24" s="134" t="str">
        <f t="shared" si="0"/>
        <v/>
      </c>
      <c r="C24" s="7"/>
      <c r="D24" s="55"/>
      <c r="E24" s="7"/>
      <c r="F24" s="59"/>
      <c r="G24" s="59"/>
      <c r="H24" s="59"/>
      <c r="I24" s="60"/>
      <c r="J24" s="58" t="str">
        <f>IF(I24="","",DATEDIF(I24,P2,"Y")&amp;"歳")</f>
        <v/>
      </c>
      <c r="K24" s="180" t="s">
        <v>174</v>
      </c>
      <c r="L24" s="179" t="s">
        <v>174</v>
      </c>
      <c r="M24" s="179" t="s">
        <v>174</v>
      </c>
    </row>
    <row r="25" spans="1:16" ht="27" customHeight="1" x14ac:dyDescent="0.15">
      <c r="A25" s="81">
        <v>44</v>
      </c>
      <c r="B25" s="134" t="str">
        <f t="shared" si="0"/>
        <v/>
      </c>
      <c r="C25" s="7"/>
      <c r="D25" s="55"/>
      <c r="E25" s="7"/>
      <c r="F25" s="59"/>
      <c r="G25" s="59"/>
      <c r="H25" s="59"/>
      <c r="I25" s="60"/>
      <c r="J25" s="58" t="str">
        <f>IF(I25="","",DATEDIF(I25,P2,"Y")&amp;"歳")</f>
        <v/>
      </c>
      <c r="K25" s="180" t="s">
        <v>174</v>
      </c>
      <c r="L25" s="179" t="s">
        <v>174</v>
      </c>
      <c r="M25" s="179" t="s">
        <v>174</v>
      </c>
    </row>
    <row r="26" spans="1:16" ht="27" customHeight="1" x14ac:dyDescent="0.15">
      <c r="A26" s="81">
        <v>45</v>
      </c>
      <c r="B26" s="134" t="str">
        <f t="shared" si="0"/>
        <v/>
      </c>
      <c r="C26" s="7"/>
      <c r="D26" s="55"/>
      <c r="E26" s="7"/>
      <c r="F26" s="59"/>
      <c r="G26" s="59"/>
      <c r="H26" s="59"/>
      <c r="I26" s="60"/>
      <c r="J26" s="58" t="str">
        <f>IF(I26="","",DATEDIF(I26,P2,"Y")&amp;"歳")</f>
        <v/>
      </c>
      <c r="K26" s="180" t="s">
        <v>174</v>
      </c>
      <c r="L26" s="179" t="s">
        <v>174</v>
      </c>
      <c r="M26" s="179" t="s">
        <v>174</v>
      </c>
    </row>
    <row r="27" spans="1:16" ht="27" customHeight="1" x14ac:dyDescent="0.15">
      <c r="A27" s="81">
        <v>46</v>
      </c>
      <c r="B27" s="134" t="str">
        <f t="shared" si="0"/>
        <v/>
      </c>
      <c r="C27" s="7"/>
      <c r="D27" s="55"/>
      <c r="E27" s="7"/>
      <c r="F27" s="59"/>
      <c r="G27" s="59"/>
      <c r="H27" s="59"/>
      <c r="I27" s="60"/>
      <c r="J27" s="58" t="str">
        <f>IF(I27="","",DATEDIF(I27,P2,"Y")&amp;"歳")</f>
        <v/>
      </c>
      <c r="K27" s="180" t="s">
        <v>174</v>
      </c>
      <c r="L27" s="179" t="s">
        <v>174</v>
      </c>
      <c r="M27" s="179" t="s">
        <v>174</v>
      </c>
    </row>
    <row r="28" spans="1:16" ht="27" customHeight="1" x14ac:dyDescent="0.15">
      <c r="A28" s="81">
        <v>47</v>
      </c>
      <c r="B28" s="134" t="str">
        <f t="shared" si="0"/>
        <v/>
      </c>
      <c r="C28" s="7"/>
      <c r="D28" s="55"/>
      <c r="E28" s="7"/>
      <c r="F28" s="59"/>
      <c r="G28" s="59"/>
      <c r="H28" s="59"/>
      <c r="I28" s="60"/>
      <c r="J28" s="58" t="str">
        <f>IF(I28="","",DATEDIF(I28,P2,"Y")&amp;"歳")</f>
        <v/>
      </c>
      <c r="K28" s="180" t="s">
        <v>174</v>
      </c>
      <c r="L28" s="179" t="s">
        <v>174</v>
      </c>
      <c r="M28" s="179" t="s">
        <v>174</v>
      </c>
    </row>
    <row r="29" spans="1:16" ht="27" customHeight="1" x14ac:dyDescent="0.15">
      <c r="A29" s="81">
        <v>48</v>
      </c>
      <c r="B29" s="134" t="str">
        <f t="shared" si="0"/>
        <v/>
      </c>
      <c r="C29" s="7"/>
      <c r="D29" s="55"/>
      <c r="E29" s="7"/>
      <c r="F29" s="59"/>
      <c r="G29" s="59"/>
      <c r="H29" s="59"/>
      <c r="I29" s="60"/>
      <c r="J29" s="58" t="str">
        <f>IF(I29="","",DATEDIF(I29,P2,"Y")&amp;"歳")</f>
        <v/>
      </c>
      <c r="K29" s="180" t="s">
        <v>174</v>
      </c>
      <c r="L29" s="179" t="s">
        <v>174</v>
      </c>
      <c r="M29" s="179" t="s">
        <v>174</v>
      </c>
    </row>
    <row r="30" spans="1:16" ht="27" customHeight="1" x14ac:dyDescent="0.15">
      <c r="A30" s="81">
        <v>49</v>
      </c>
      <c r="B30" s="134" t="str">
        <f t="shared" si="0"/>
        <v/>
      </c>
      <c r="C30" s="7"/>
      <c r="D30" s="55"/>
      <c r="E30" s="7"/>
      <c r="F30" s="59"/>
      <c r="G30" s="59"/>
      <c r="H30" s="59"/>
      <c r="I30" s="60"/>
      <c r="J30" s="58" t="str">
        <f>IF(I30="","",DATEDIF(I30,P2,"Y")&amp;"歳")</f>
        <v/>
      </c>
      <c r="K30" s="180" t="s">
        <v>174</v>
      </c>
      <c r="L30" s="179" t="s">
        <v>174</v>
      </c>
      <c r="M30" s="179" t="s">
        <v>174</v>
      </c>
    </row>
    <row r="31" spans="1:16" ht="27" customHeight="1" x14ac:dyDescent="0.15">
      <c r="A31" s="81">
        <v>50</v>
      </c>
      <c r="B31" s="134" t="str">
        <f t="shared" si="0"/>
        <v/>
      </c>
      <c r="C31" s="7"/>
      <c r="D31" s="55"/>
      <c r="E31" s="7"/>
      <c r="F31" s="59"/>
      <c r="G31" s="59"/>
      <c r="H31" s="59"/>
      <c r="I31" s="60"/>
      <c r="J31" s="58" t="str">
        <f>IF(I31="","",DATEDIF(I31,P2,"Y")&amp;"歳")</f>
        <v/>
      </c>
      <c r="K31" s="180" t="s">
        <v>174</v>
      </c>
      <c r="L31" s="179" t="s">
        <v>174</v>
      </c>
      <c r="M31" s="179" t="s">
        <v>174</v>
      </c>
    </row>
  </sheetData>
  <sheetProtection formatCells="0"/>
  <mergeCells count="4">
    <mergeCell ref="A1:M1"/>
    <mergeCell ref="H4:J4"/>
    <mergeCell ref="C2:F2"/>
    <mergeCell ref="I2:J2"/>
  </mergeCells>
  <phoneticPr fontId="2"/>
  <dataValidations xWindow="1095" yWindow="372" count="2">
    <dataValidation allowBlank="1" promptTitle="他の出場種目" prompt="リストの中から選択して下さい" sqref="K7:M31" xr:uid="{00000000-0002-0000-0900-000000000000}"/>
    <dataValidation type="list" allowBlank="1" showInputMessage="1" showErrorMessage="1" promptTitle="種目" prompt="種目を矢印ボタンを押してリストの中から選択して下さい。" sqref="C7:C31" xr:uid="{00000000-0002-0000-0900-000001000000}">
      <formula1>"　,MS,30MS,35MS,40MS,45MS,50MS,55MS,60MS,65MS,70MS,75MS"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31"/>
  <sheetViews>
    <sheetView showZeros="0" workbookViewId="0">
      <selection activeCell="G2" sqref="G2"/>
    </sheetView>
  </sheetViews>
  <sheetFormatPr defaultRowHeight="13.5" x14ac:dyDescent="0.15"/>
  <cols>
    <col min="1" max="1" width="2.625" style="11" customWidth="1"/>
    <col min="2" max="2" width="2.625" style="17" customWidth="1"/>
    <col min="3" max="3" width="8.125" style="1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5.375" customWidth="1"/>
  </cols>
  <sheetData>
    <row r="1" spans="1:19" ht="26.25" customHeight="1" x14ac:dyDescent="0.15">
      <c r="A1" s="228" t="str">
        <f>表紙ＭＤ１!P2</f>
        <v>第1３回　全国社会人クラブバドミントン大会　（個人戦）参加申込書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O1" s="10" t="s">
        <v>4</v>
      </c>
    </row>
    <row r="2" spans="1:19" ht="27" customHeight="1" x14ac:dyDescent="0.15">
      <c r="B2" s="11"/>
      <c r="C2" s="228" t="s">
        <v>52</v>
      </c>
      <c r="D2" s="229"/>
      <c r="E2" s="229"/>
      <c r="F2" s="230"/>
      <c r="G2" s="76" t="s">
        <v>43</v>
      </c>
      <c r="I2" s="234" t="s">
        <v>19</v>
      </c>
      <c r="J2" s="234"/>
      <c r="K2" s="1"/>
      <c r="L2" s="182">
        <f>表紙ＭＤ１!L2</f>
        <v>0</v>
      </c>
      <c r="M2" s="209"/>
      <c r="O2" s="10" t="s">
        <v>158</v>
      </c>
      <c r="P2" s="6">
        <f>表紙ＭＤ１!P4</f>
        <v>43922</v>
      </c>
      <c r="Q2" s="20"/>
      <c r="S2" s="10"/>
    </row>
    <row r="3" spans="1:19" ht="10.5" customHeight="1" x14ac:dyDescent="0.15"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ht="13.5" customHeight="1" x14ac:dyDescent="0.15">
      <c r="C4" s="18"/>
      <c r="D4" s="18"/>
      <c r="E4" s="18"/>
      <c r="F4" s="27"/>
      <c r="G4" s="27"/>
      <c r="H4" s="257" t="str">
        <f>L2&amp;"社会人クラブバドミントン連盟"</f>
        <v>0社会人クラブバドミントン連盟</v>
      </c>
      <c r="I4" s="257"/>
      <c r="J4" s="257"/>
    </row>
    <row r="5" spans="1:19" x14ac:dyDescent="0.15">
      <c r="C5" s="18"/>
      <c r="D5" s="18"/>
      <c r="E5" s="18"/>
      <c r="F5" s="27"/>
      <c r="G5" s="27"/>
      <c r="H5" s="27"/>
      <c r="I5" s="27"/>
      <c r="J5" s="27"/>
      <c r="O5" s="211" t="s">
        <v>281</v>
      </c>
    </row>
    <row r="6" spans="1:19" ht="27" customHeight="1" x14ac:dyDescent="0.15">
      <c r="B6" s="58"/>
      <c r="C6" s="57" t="s">
        <v>1</v>
      </c>
      <c r="D6" s="56" t="s">
        <v>3</v>
      </c>
      <c r="E6" s="70" t="s">
        <v>2</v>
      </c>
      <c r="F6" s="57" t="s">
        <v>6</v>
      </c>
      <c r="G6" s="57" t="s">
        <v>51</v>
      </c>
      <c r="H6" s="57" t="s">
        <v>9</v>
      </c>
      <c r="I6" s="174" t="s">
        <v>248</v>
      </c>
      <c r="J6" s="57" t="s">
        <v>8</v>
      </c>
      <c r="K6" s="174" t="s">
        <v>280</v>
      </c>
      <c r="L6" s="174" t="s">
        <v>249</v>
      </c>
      <c r="M6" s="210" t="s">
        <v>279</v>
      </c>
      <c r="O6" s="1" t="s">
        <v>77</v>
      </c>
    </row>
    <row r="7" spans="1:19" ht="27" customHeight="1" x14ac:dyDescent="0.15">
      <c r="A7" s="81">
        <v>1</v>
      </c>
      <c r="B7" s="134" t="str">
        <f>LEFT($M$2,2)</f>
        <v/>
      </c>
      <c r="C7" s="7"/>
      <c r="D7" s="55"/>
      <c r="E7" s="7"/>
      <c r="F7" s="59"/>
      <c r="G7" s="59"/>
      <c r="H7" s="59"/>
      <c r="I7" s="60"/>
      <c r="J7" s="58" t="str">
        <f>IF(I7="","",DATEDIF(I7,P2,"Y")&amp;"歳")</f>
        <v/>
      </c>
      <c r="K7" s="177"/>
      <c r="L7" s="175" t="s">
        <v>174</v>
      </c>
      <c r="M7" s="175" t="s">
        <v>174</v>
      </c>
      <c r="O7" s="1" t="s">
        <v>78</v>
      </c>
      <c r="P7" t="s">
        <v>130</v>
      </c>
    </row>
    <row r="8" spans="1:19" ht="27" customHeight="1" x14ac:dyDescent="0.15">
      <c r="A8" s="81">
        <v>2</v>
      </c>
      <c r="B8" s="134" t="str">
        <f t="shared" ref="B8:B31" si="0">LEFT($M$2,2)</f>
        <v/>
      </c>
      <c r="C8" s="7"/>
      <c r="D8" s="55"/>
      <c r="E8" s="7"/>
      <c r="F8" s="59"/>
      <c r="G8" s="59"/>
      <c r="H8" s="59"/>
      <c r="I8" s="60"/>
      <c r="J8" s="58" t="str">
        <f>IF(I8="","",DATEDIF(I8,P2,"Y")&amp;"歳")</f>
        <v/>
      </c>
      <c r="K8" s="177" t="s">
        <v>174</v>
      </c>
      <c r="L8" s="175" t="s">
        <v>174</v>
      </c>
      <c r="M8" s="175" t="s">
        <v>174</v>
      </c>
      <c r="O8" s="1" t="s">
        <v>129</v>
      </c>
      <c r="P8" t="s">
        <v>131</v>
      </c>
    </row>
    <row r="9" spans="1:19" ht="27" customHeight="1" x14ac:dyDescent="0.15">
      <c r="A9" s="81">
        <v>3</v>
      </c>
      <c r="B9" s="134" t="str">
        <f t="shared" si="0"/>
        <v/>
      </c>
      <c r="C9" s="7"/>
      <c r="D9" s="55"/>
      <c r="E9" s="7"/>
      <c r="F9" s="59"/>
      <c r="G9" s="59"/>
      <c r="H9" s="59"/>
      <c r="I9" s="60"/>
      <c r="J9" s="58" t="str">
        <f>IF(I9="","",DATEDIF(I9,P2,"Y")&amp;"歳")</f>
        <v/>
      </c>
      <c r="K9" s="177"/>
      <c r="L9" s="175"/>
      <c r="M9" s="175"/>
      <c r="O9" s="1" t="s">
        <v>167</v>
      </c>
      <c r="P9" t="s">
        <v>168</v>
      </c>
    </row>
    <row r="10" spans="1:19" ht="27" customHeight="1" x14ac:dyDescent="0.15">
      <c r="A10" s="81">
        <v>4</v>
      </c>
      <c r="B10" s="134" t="str">
        <f t="shared" si="0"/>
        <v/>
      </c>
      <c r="C10" s="7"/>
      <c r="D10" s="55"/>
      <c r="E10" s="7"/>
      <c r="F10" s="59"/>
      <c r="G10" s="59"/>
      <c r="H10" s="59"/>
      <c r="I10" s="60"/>
      <c r="J10" s="58" t="str">
        <f>IF(I10="","",DATEDIF(I10,P2,"Y")&amp;"歳")</f>
        <v/>
      </c>
      <c r="K10" s="177"/>
      <c r="L10" s="175"/>
      <c r="M10" s="175"/>
      <c r="O10" s="1" t="s">
        <v>261</v>
      </c>
      <c r="P10" t="s">
        <v>262</v>
      </c>
    </row>
    <row r="11" spans="1:19" ht="27" customHeight="1" x14ac:dyDescent="0.15">
      <c r="A11" s="81">
        <v>5</v>
      </c>
      <c r="B11" s="134" t="str">
        <f t="shared" si="0"/>
        <v/>
      </c>
      <c r="C11" s="7"/>
      <c r="D11" s="55"/>
      <c r="E11" s="7"/>
      <c r="F11" s="59"/>
      <c r="G11" s="59"/>
      <c r="H11" s="59"/>
      <c r="I11" s="60"/>
      <c r="J11" s="58" t="str">
        <f>IF(I11="","",DATEDIF(I11,P2,"Y")&amp;"歳")</f>
        <v/>
      </c>
      <c r="K11" s="177"/>
      <c r="L11" s="175"/>
      <c r="M11" s="175"/>
      <c r="O11" s="1" t="s">
        <v>263</v>
      </c>
      <c r="P11" t="s">
        <v>264</v>
      </c>
    </row>
    <row r="12" spans="1:19" ht="27" customHeight="1" x14ac:dyDescent="0.15">
      <c r="A12" s="81">
        <v>6</v>
      </c>
      <c r="B12" s="134" t="str">
        <f t="shared" si="0"/>
        <v/>
      </c>
      <c r="C12" s="7"/>
      <c r="D12" s="55"/>
      <c r="E12" s="7"/>
      <c r="F12" s="59"/>
      <c r="G12" s="59"/>
      <c r="H12" s="59"/>
      <c r="I12" s="60"/>
      <c r="J12" s="58" t="str">
        <f>IF(I12="","",DATEDIF(I12,P2,"Y")&amp;"歳")</f>
        <v/>
      </c>
      <c r="K12" s="177" t="s">
        <v>174</v>
      </c>
      <c r="L12" s="175" t="s">
        <v>174</v>
      </c>
      <c r="M12" s="175" t="s">
        <v>174</v>
      </c>
      <c r="O12" s="1" t="s">
        <v>265</v>
      </c>
      <c r="P12" t="s">
        <v>266</v>
      </c>
    </row>
    <row r="13" spans="1:19" ht="27" customHeight="1" x14ac:dyDescent="0.15">
      <c r="A13" s="81">
        <v>7</v>
      </c>
      <c r="B13" s="134" t="str">
        <f t="shared" si="0"/>
        <v/>
      </c>
      <c r="C13" s="7"/>
      <c r="D13" s="55"/>
      <c r="E13" s="7"/>
      <c r="F13" s="59"/>
      <c r="G13" s="59"/>
      <c r="H13" s="59"/>
      <c r="I13" s="60"/>
      <c r="J13" s="58" t="str">
        <f>IF(I13="","",DATEDIF(I13,P2,"Y")&amp;"歳")</f>
        <v/>
      </c>
      <c r="K13" s="177" t="s">
        <v>174</v>
      </c>
      <c r="L13" s="175" t="s">
        <v>174</v>
      </c>
      <c r="M13" s="175" t="s">
        <v>174</v>
      </c>
      <c r="O13" s="1" t="s">
        <v>267</v>
      </c>
      <c r="P13" t="s">
        <v>268</v>
      </c>
    </row>
    <row r="14" spans="1:19" ht="27" customHeight="1" x14ac:dyDescent="0.15">
      <c r="A14" s="81">
        <v>8</v>
      </c>
      <c r="B14" s="134" t="str">
        <f t="shared" si="0"/>
        <v/>
      </c>
      <c r="C14" s="7"/>
      <c r="D14" s="55"/>
      <c r="E14" s="7"/>
      <c r="F14" s="59"/>
      <c r="G14" s="59"/>
      <c r="H14" s="59"/>
      <c r="I14" s="60"/>
      <c r="J14" s="58" t="str">
        <f>IF(I14="","",DATEDIF(I14,P2,"Y")&amp;"歳")</f>
        <v/>
      </c>
      <c r="K14" s="177" t="s">
        <v>174</v>
      </c>
      <c r="L14" s="175" t="s">
        <v>174</v>
      </c>
      <c r="M14" s="175" t="s">
        <v>174</v>
      </c>
      <c r="O14" s="1"/>
    </row>
    <row r="15" spans="1:19" ht="27" customHeight="1" x14ac:dyDescent="0.15">
      <c r="A15" s="81">
        <v>9</v>
      </c>
      <c r="B15" s="134" t="str">
        <f t="shared" si="0"/>
        <v/>
      </c>
      <c r="C15" s="7"/>
      <c r="D15" s="55"/>
      <c r="E15" s="7"/>
      <c r="F15" s="59"/>
      <c r="G15" s="59"/>
      <c r="H15" s="59"/>
      <c r="I15" s="60"/>
      <c r="J15" s="58" t="str">
        <f>IF(I15="","",DATEDIF(I15,P2,"Y")&amp;"歳")</f>
        <v/>
      </c>
      <c r="K15" s="177" t="s">
        <v>174</v>
      </c>
      <c r="L15" s="175" t="s">
        <v>174</v>
      </c>
      <c r="M15" s="175" t="s">
        <v>174</v>
      </c>
    </row>
    <row r="16" spans="1:19" ht="27" customHeight="1" x14ac:dyDescent="0.15">
      <c r="A16" s="81">
        <v>10</v>
      </c>
      <c r="B16" s="134" t="str">
        <f t="shared" si="0"/>
        <v/>
      </c>
      <c r="C16" s="7"/>
      <c r="D16" s="55"/>
      <c r="E16" s="7"/>
      <c r="F16" s="59"/>
      <c r="G16" s="59"/>
      <c r="H16" s="59"/>
      <c r="I16" s="60"/>
      <c r="J16" s="58" t="str">
        <f>IF(I16="","",DATEDIF(I16,P2,"Y")&amp;"歳")</f>
        <v/>
      </c>
      <c r="K16" s="177" t="s">
        <v>174</v>
      </c>
      <c r="L16" s="175" t="s">
        <v>174</v>
      </c>
      <c r="M16" s="175" t="s">
        <v>174</v>
      </c>
    </row>
    <row r="17" spans="1:13" ht="27" customHeight="1" x14ac:dyDescent="0.15">
      <c r="A17" s="81">
        <v>11</v>
      </c>
      <c r="B17" s="134" t="str">
        <f t="shared" si="0"/>
        <v/>
      </c>
      <c r="C17" s="7"/>
      <c r="D17" s="55"/>
      <c r="E17" s="7"/>
      <c r="F17" s="59"/>
      <c r="G17" s="59"/>
      <c r="H17" s="59"/>
      <c r="I17" s="60"/>
      <c r="J17" s="58" t="str">
        <f>IF(I17="","",DATEDIF(I17,P2,"Y")&amp;"歳")</f>
        <v/>
      </c>
      <c r="K17" s="177" t="s">
        <v>174</v>
      </c>
      <c r="L17" s="175" t="s">
        <v>174</v>
      </c>
      <c r="M17" s="175" t="s">
        <v>174</v>
      </c>
    </row>
    <row r="18" spans="1:13" ht="27" customHeight="1" x14ac:dyDescent="0.15">
      <c r="A18" s="81">
        <v>12</v>
      </c>
      <c r="B18" s="134" t="str">
        <f t="shared" si="0"/>
        <v/>
      </c>
      <c r="C18" s="7"/>
      <c r="D18" s="55"/>
      <c r="E18" s="7"/>
      <c r="F18" s="59"/>
      <c r="G18" s="59"/>
      <c r="H18" s="59"/>
      <c r="I18" s="60"/>
      <c r="J18" s="58" t="str">
        <f>IF(I18="","",DATEDIF(I18,P2,"Y")&amp;"歳")</f>
        <v/>
      </c>
      <c r="K18" s="177" t="s">
        <v>174</v>
      </c>
      <c r="L18" s="175" t="s">
        <v>174</v>
      </c>
      <c r="M18" s="175" t="s">
        <v>174</v>
      </c>
    </row>
    <row r="19" spans="1:13" ht="27" customHeight="1" x14ac:dyDescent="0.15">
      <c r="A19" s="81">
        <v>13</v>
      </c>
      <c r="B19" s="134" t="str">
        <f t="shared" si="0"/>
        <v/>
      </c>
      <c r="C19" s="7"/>
      <c r="D19" s="55"/>
      <c r="E19" s="7"/>
      <c r="F19" s="59"/>
      <c r="G19" s="59"/>
      <c r="H19" s="59"/>
      <c r="I19" s="60"/>
      <c r="J19" s="58" t="str">
        <f>IF(I19="","",DATEDIF(I19,P2,"Y")&amp;"歳")</f>
        <v/>
      </c>
      <c r="K19" s="177" t="s">
        <v>174</v>
      </c>
      <c r="L19" s="175" t="s">
        <v>174</v>
      </c>
      <c r="M19" s="175" t="s">
        <v>174</v>
      </c>
    </row>
    <row r="20" spans="1:13" ht="27" customHeight="1" x14ac:dyDescent="0.15">
      <c r="A20" s="81">
        <v>14</v>
      </c>
      <c r="B20" s="134" t="str">
        <f t="shared" si="0"/>
        <v/>
      </c>
      <c r="C20" s="7"/>
      <c r="D20" s="55"/>
      <c r="E20" s="7"/>
      <c r="F20" s="59"/>
      <c r="G20" s="59"/>
      <c r="H20" s="59"/>
      <c r="I20" s="60"/>
      <c r="J20" s="58" t="str">
        <f>IF(I20="","",DATEDIF(I20,P2,"Y")&amp;"歳")</f>
        <v/>
      </c>
      <c r="K20" s="177" t="s">
        <v>174</v>
      </c>
      <c r="L20" s="175" t="s">
        <v>174</v>
      </c>
      <c r="M20" s="175" t="s">
        <v>174</v>
      </c>
    </row>
    <row r="21" spans="1:13" ht="27" customHeight="1" x14ac:dyDescent="0.15">
      <c r="A21" s="81">
        <v>15</v>
      </c>
      <c r="B21" s="134" t="str">
        <f t="shared" si="0"/>
        <v/>
      </c>
      <c r="C21" s="7"/>
      <c r="D21" s="55"/>
      <c r="E21" s="7"/>
      <c r="F21" s="59"/>
      <c r="G21" s="59"/>
      <c r="H21" s="59"/>
      <c r="I21" s="60"/>
      <c r="J21" s="58" t="str">
        <f>IF(I21="","",DATEDIF(I21,P2,"Y")&amp;"歳")</f>
        <v/>
      </c>
      <c r="K21" s="177" t="s">
        <v>174</v>
      </c>
      <c r="L21" s="175" t="s">
        <v>174</v>
      </c>
      <c r="M21" s="175" t="s">
        <v>174</v>
      </c>
    </row>
    <row r="22" spans="1:13" ht="27" customHeight="1" x14ac:dyDescent="0.15">
      <c r="A22" s="81">
        <v>16</v>
      </c>
      <c r="B22" s="134" t="str">
        <f t="shared" si="0"/>
        <v/>
      </c>
      <c r="C22" s="7"/>
      <c r="D22" s="55"/>
      <c r="E22" s="7"/>
      <c r="F22" s="59"/>
      <c r="G22" s="59"/>
      <c r="H22" s="59"/>
      <c r="I22" s="60"/>
      <c r="J22" s="58" t="str">
        <f>IF(I22="","",DATEDIF(I22,P2,"Y")&amp;"歳")</f>
        <v/>
      </c>
      <c r="K22" s="177" t="s">
        <v>174</v>
      </c>
      <c r="L22" s="175" t="s">
        <v>174</v>
      </c>
      <c r="M22" s="175" t="s">
        <v>174</v>
      </c>
    </row>
    <row r="23" spans="1:13" ht="27" customHeight="1" x14ac:dyDescent="0.15">
      <c r="A23" s="81">
        <v>17</v>
      </c>
      <c r="B23" s="134" t="str">
        <f t="shared" si="0"/>
        <v/>
      </c>
      <c r="C23" s="7"/>
      <c r="D23" s="55"/>
      <c r="E23" s="7"/>
      <c r="F23" s="59"/>
      <c r="G23" s="59"/>
      <c r="H23" s="59"/>
      <c r="I23" s="60"/>
      <c r="J23" s="58" t="str">
        <f>IF(I23="","",DATEDIF(I23,P2,"Y")&amp;"歳")</f>
        <v/>
      </c>
      <c r="K23" s="177" t="s">
        <v>174</v>
      </c>
      <c r="L23" s="175" t="s">
        <v>174</v>
      </c>
      <c r="M23" s="175" t="s">
        <v>174</v>
      </c>
    </row>
    <row r="24" spans="1:13" ht="27" customHeight="1" x14ac:dyDescent="0.15">
      <c r="A24" s="81">
        <v>18</v>
      </c>
      <c r="B24" s="134" t="str">
        <f t="shared" si="0"/>
        <v/>
      </c>
      <c r="C24" s="7"/>
      <c r="D24" s="55"/>
      <c r="E24" s="7"/>
      <c r="F24" s="59"/>
      <c r="G24" s="59"/>
      <c r="H24" s="59"/>
      <c r="I24" s="60"/>
      <c r="J24" s="58" t="str">
        <f>IF(I24="","",DATEDIF(I24,P2,"Y")&amp;"歳")</f>
        <v/>
      </c>
      <c r="K24" s="177" t="s">
        <v>174</v>
      </c>
      <c r="L24" s="175" t="s">
        <v>174</v>
      </c>
      <c r="M24" s="175" t="s">
        <v>174</v>
      </c>
    </row>
    <row r="25" spans="1:13" ht="27" customHeight="1" x14ac:dyDescent="0.15">
      <c r="A25" s="81">
        <v>19</v>
      </c>
      <c r="B25" s="134" t="str">
        <f t="shared" si="0"/>
        <v/>
      </c>
      <c r="C25" s="7"/>
      <c r="D25" s="55"/>
      <c r="E25" s="7"/>
      <c r="F25" s="59"/>
      <c r="G25" s="59"/>
      <c r="H25" s="59"/>
      <c r="I25" s="60"/>
      <c r="J25" s="58" t="str">
        <f>IF(I25="","",DATEDIF(I25,P2,"Y")&amp;"歳")</f>
        <v/>
      </c>
      <c r="K25" s="177" t="s">
        <v>174</v>
      </c>
      <c r="L25" s="175" t="s">
        <v>174</v>
      </c>
      <c r="M25" s="175" t="s">
        <v>174</v>
      </c>
    </row>
    <row r="26" spans="1:13" ht="27" customHeight="1" x14ac:dyDescent="0.15">
      <c r="A26" s="81">
        <v>20</v>
      </c>
      <c r="B26" s="134" t="str">
        <f t="shared" si="0"/>
        <v/>
      </c>
      <c r="C26" s="7"/>
      <c r="D26" s="55"/>
      <c r="E26" s="7"/>
      <c r="F26" s="59"/>
      <c r="G26" s="59"/>
      <c r="H26" s="59"/>
      <c r="I26" s="60"/>
      <c r="J26" s="58" t="str">
        <f>IF(I26="","",DATEDIF(I26,P2,"Y")&amp;"歳")</f>
        <v/>
      </c>
      <c r="K26" s="177" t="s">
        <v>174</v>
      </c>
      <c r="L26" s="175" t="s">
        <v>174</v>
      </c>
      <c r="M26" s="175" t="s">
        <v>174</v>
      </c>
    </row>
    <row r="27" spans="1:13" ht="27" customHeight="1" x14ac:dyDescent="0.15">
      <c r="A27" s="81">
        <v>21</v>
      </c>
      <c r="B27" s="134" t="str">
        <f t="shared" si="0"/>
        <v/>
      </c>
      <c r="C27" s="7"/>
      <c r="D27" s="55"/>
      <c r="E27" s="7"/>
      <c r="F27" s="59"/>
      <c r="G27" s="59"/>
      <c r="H27" s="59"/>
      <c r="I27" s="60"/>
      <c r="J27" s="58" t="str">
        <f>IF(I27="","",DATEDIF(I27,P2,"Y")&amp;"歳")</f>
        <v/>
      </c>
      <c r="K27" s="177" t="s">
        <v>174</v>
      </c>
      <c r="L27" s="175" t="s">
        <v>174</v>
      </c>
      <c r="M27" s="175" t="s">
        <v>174</v>
      </c>
    </row>
    <row r="28" spans="1:13" ht="27" customHeight="1" x14ac:dyDescent="0.15">
      <c r="A28" s="81">
        <v>22</v>
      </c>
      <c r="B28" s="134" t="str">
        <f t="shared" si="0"/>
        <v/>
      </c>
      <c r="C28" s="7"/>
      <c r="D28" s="55"/>
      <c r="E28" s="7"/>
      <c r="F28" s="59"/>
      <c r="G28" s="59"/>
      <c r="H28" s="59"/>
      <c r="I28" s="60"/>
      <c r="J28" s="58" t="str">
        <f>IF(I28="","",DATEDIF(I28,P2,"Y")&amp;"歳")</f>
        <v/>
      </c>
      <c r="K28" s="177" t="s">
        <v>174</v>
      </c>
      <c r="L28" s="175" t="s">
        <v>174</v>
      </c>
      <c r="M28" s="175" t="s">
        <v>174</v>
      </c>
    </row>
    <row r="29" spans="1:13" ht="27" customHeight="1" x14ac:dyDescent="0.15">
      <c r="A29" s="81">
        <v>23</v>
      </c>
      <c r="B29" s="134" t="str">
        <f t="shared" si="0"/>
        <v/>
      </c>
      <c r="C29" s="7"/>
      <c r="D29" s="55"/>
      <c r="E29" s="7"/>
      <c r="F29" s="59"/>
      <c r="G29" s="59"/>
      <c r="H29" s="59"/>
      <c r="I29" s="60"/>
      <c r="J29" s="58" t="str">
        <f>IF(I29="","",DATEDIF(I29,P2,"Y")&amp;"歳")</f>
        <v/>
      </c>
      <c r="K29" s="177" t="s">
        <v>174</v>
      </c>
      <c r="L29" s="175" t="s">
        <v>174</v>
      </c>
      <c r="M29" s="175" t="s">
        <v>174</v>
      </c>
    </row>
    <row r="30" spans="1:13" ht="27" customHeight="1" x14ac:dyDescent="0.15">
      <c r="A30" s="81">
        <v>24</v>
      </c>
      <c r="B30" s="134" t="str">
        <f t="shared" si="0"/>
        <v/>
      </c>
      <c r="C30" s="7"/>
      <c r="D30" s="55"/>
      <c r="E30" s="7"/>
      <c r="F30" s="59"/>
      <c r="G30" s="59"/>
      <c r="H30" s="59"/>
      <c r="I30" s="60"/>
      <c r="J30" s="58" t="str">
        <f>IF(I30="","",DATEDIF(I30,P2,"Y")&amp;"歳")</f>
        <v/>
      </c>
      <c r="K30" s="177" t="s">
        <v>174</v>
      </c>
      <c r="L30" s="175" t="s">
        <v>174</v>
      </c>
      <c r="M30" s="175" t="s">
        <v>174</v>
      </c>
    </row>
    <row r="31" spans="1:13" ht="27" customHeight="1" x14ac:dyDescent="0.15">
      <c r="A31" s="81">
        <v>25</v>
      </c>
      <c r="B31" s="134" t="str">
        <f t="shared" si="0"/>
        <v/>
      </c>
      <c r="C31" s="7"/>
      <c r="D31" s="55"/>
      <c r="E31" s="7"/>
      <c r="F31" s="59"/>
      <c r="G31" s="59"/>
      <c r="H31" s="59"/>
      <c r="I31" s="60"/>
      <c r="J31" s="58" t="str">
        <f>IF(I31="","",DATEDIF(I31,P2,"Y")&amp;"歳")</f>
        <v/>
      </c>
      <c r="K31" s="180" t="s">
        <v>174</v>
      </c>
      <c r="L31" s="179" t="s">
        <v>174</v>
      </c>
      <c r="M31" s="179" t="s">
        <v>174</v>
      </c>
    </row>
  </sheetData>
  <sheetProtection formatCells="0"/>
  <mergeCells count="4">
    <mergeCell ref="A1:M1"/>
    <mergeCell ref="H4:J4"/>
    <mergeCell ref="C2:F2"/>
    <mergeCell ref="I2:J2"/>
  </mergeCells>
  <phoneticPr fontId="2"/>
  <dataValidations xWindow="1055" yWindow="300" count="2">
    <dataValidation allowBlank="1" promptTitle="他の出場種目" prompt="リストの中から選択して下さい" sqref="K7:M31" xr:uid="{00000000-0002-0000-0A00-000000000000}"/>
    <dataValidation type="list" allowBlank="1" showInputMessage="1" showErrorMessage="1" promptTitle="種目" prompt="種目を矢印ボタンを押してリストの中から選択して下さい。" sqref="C7:C31" xr:uid="{00000000-0002-0000-0A00-000001000000}">
      <formula1>"　,WS,30WS,35WS,40WS,45WS,50WS,55WS"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31"/>
  <sheetViews>
    <sheetView showZeros="0" workbookViewId="0">
      <selection activeCell="G2" sqref="G2"/>
    </sheetView>
  </sheetViews>
  <sheetFormatPr defaultRowHeight="13.5" x14ac:dyDescent="0.15"/>
  <cols>
    <col min="1" max="1" width="2.625" style="11" customWidth="1"/>
    <col min="2" max="2" width="2.625" style="17" customWidth="1"/>
    <col min="3" max="3" width="8.125" style="1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5.125" customWidth="1"/>
  </cols>
  <sheetData>
    <row r="1" spans="1:19" ht="26.25" customHeight="1" x14ac:dyDescent="0.15">
      <c r="A1" s="228" t="str">
        <f>表紙ＭＤ１!P2</f>
        <v>第1３回　全国社会人クラブバドミントン大会　（個人戦）参加申込書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O1" s="10" t="s">
        <v>4</v>
      </c>
    </row>
    <row r="2" spans="1:19" ht="27" customHeight="1" x14ac:dyDescent="0.15">
      <c r="B2" s="11"/>
      <c r="C2" s="228" t="s">
        <v>52</v>
      </c>
      <c r="D2" s="229"/>
      <c r="E2" s="229"/>
      <c r="F2" s="230"/>
      <c r="G2" s="76" t="s">
        <v>42</v>
      </c>
      <c r="I2" s="234" t="s">
        <v>19</v>
      </c>
      <c r="J2" s="234"/>
      <c r="K2" s="1"/>
      <c r="L2" s="182">
        <f>表紙ＭＤ１!L2</f>
        <v>0</v>
      </c>
      <c r="M2" s="209"/>
      <c r="O2" s="10" t="s">
        <v>158</v>
      </c>
      <c r="P2" s="6">
        <f>表紙ＭＤ１!P4</f>
        <v>43922</v>
      </c>
      <c r="Q2" s="20"/>
      <c r="S2" s="10"/>
    </row>
    <row r="3" spans="1:19" ht="10.5" customHeight="1" x14ac:dyDescent="0.15"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ht="13.5" customHeight="1" x14ac:dyDescent="0.15">
      <c r="C4" s="18"/>
      <c r="D4" s="18"/>
      <c r="E4" s="18"/>
      <c r="F4" s="27"/>
      <c r="G4" s="27"/>
      <c r="H4" s="257" t="str">
        <f>L2&amp;"社会人クラブバドミントン連盟"</f>
        <v>0社会人クラブバドミントン連盟</v>
      </c>
      <c r="I4" s="257"/>
      <c r="J4" s="257"/>
    </row>
    <row r="5" spans="1:19" x14ac:dyDescent="0.15">
      <c r="C5" s="18"/>
      <c r="D5" s="18"/>
      <c r="E5" s="18"/>
      <c r="F5" s="27"/>
      <c r="G5" s="27"/>
      <c r="H5" s="27"/>
      <c r="I5" s="27"/>
      <c r="J5" s="27"/>
      <c r="O5" s="211" t="s">
        <v>281</v>
      </c>
    </row>
    <row r="6" spans="1:19" ht="27" customHeight="1" x14ac:dyDescent="0.15">
      <c r="B6" s="58"/>
      <c r="C6" s="57" t="s">
        <v>1</v>
      </c>
      <c r="D6" s="56" t="s">
        <v>3</v>
      </c>
      <c r="E6" s="70" t="s">
        <v>2</v>
      </c>
      <c r="F6" s="57" t="s">
        <v>6</v>
      </c>
      <c r="G6" s="57" t="s">
        <v>51</v>
      </c>
      <c r="H6" s="57" t="s">
        <v>9</v>
      </c>
      <c r="I6" s="174" t="s">
        <v>248</v>
      </c>
      <c r="J6" s="57" t="s">
        <v>8</v>
      </c>
      <c r="K6" s="174" t="s">
        <v>280</v>
      </c>
      <c r="L6" s="174" t="s">
        <v>249</v>
      </c>
      <c r="M6" s="210" t="s">
        <v>279</v>
      </c>
      <c r="O6" s="1" t="s">
        <v>77</v>
      </c>
    </row>
    <row r="7" spans="1:19" ht="27" customHeight="1" x14ac:dyDescent="0.15">
      <c r="A7" s="81">
        <v>26</v>
      </c>
      <c r="B7" s="134" t="str">
        <f>LEFT($M$2,2)</f>
        <v/>
      </c>
      <c r="C7" s="199"/>
      <c r="D7" s="55"/>
      <c r="E7" s="7"/>
      <c r="F7" s="59"/>
      <c r="G7" s="59"/>
      <c r="H7" s="59"/>
      <c r="I7" s="60"/>
      <c r="J7" s="58" t="str">
        <f>IF(I7="","",DATEDIF(I7,P2,"Y")&amp;"歳")</f>
        <v/>
      </c>
      <c r="K7" s="183"/>
      <c r="L7" s="181" t="s">
        <v>173</v>
      </c>
      <c r="M7" s="181" t="s">
        <v>173</v>
      </c>
      <c r="O7" s="1" t="s">
        <v>78</v>
      </c>
      <c r="P7" t="s">
        <v>130</v>
      </c>
    </row>
    <row r="8" spans="1:19" ht="27" customHeight="1" x14ac:dyDescent="0.15">
      <c r="A8" s="81">
        <v>27</v>
      </c>
      <c r="B8" s="134" t="str">
        <f t="shared" ref="B8:B31" si="0">LEFT($M$2,2)</f>
        <v/>
      </c>
      <c r="C8" s="199"/>
      <c r="D8" s="55"/>
      <c r="E8" s="7"/>
      <c r="F8" s="59"/>
      <c r="G8" s="59"/>
      <c r="H8" s="59"/>
      <c r="I8" s="60"/>
      <c r="J8" s="58" t="str">
        <f>IF(I8="","",DATEDIF(I8,P2,"Y")&amp;"歳")</f>
        <v/>
      </c>
      <c r="K8" s="183" t="s">
        <v>174</v>
      </c>
      <c r="L8" s="181" t="s">
        <v>174</v>
      </c>
      <c r="M8" s="181" t="s">
        <v>174</v>
      </c>
      <c r="O8" s="1" t="s">
        <v>129</v>
      </c>
      <c r="P8" t="s">
        <v>131</v>
      </c>
    </row>
    <row r="9" spans="1:19" ht="27" customHeight="1" x14ac:dyDescent="0.15">
      <c r="A9" s="81">
        <v>28</v>
      </c>
      <c r="B9" s="134" t="str">
        <f t="shared" si="0"/>
        <v/>
      </c>
      <c r="C9" s="199"/>
      <c r="D9" s="55"/>
      <c r="E9" s="7"/>
      <c r="F9" s="59"/>
      <c r="G9" s="59"/>
      <c r="H9" s="59"/>
      <c r="I9" s="60"/>
      <c r="J9" s="58" t="str">
        <f>IF(I9="","",DATEDIF(I9,P2,"Y")&amp;"歳")</f>
        <v/>
      </c>
      <c r="K9" s="183" t="s">
        <v>174</v>
      </c>
      <c r="L9" s="181" t="s">
        <v>174</v>
      </c>
      <c r="M9" s="181" t="s">
        <v>174</v>
      </c>
      <c r="O9" s="1" t="s">
        <v>167</v>
      </c>
      <c r="P9" t="s">
        <v>168</v>
      </c>
    </row>
    <row r="10" spans="1:19" ht="27" customHeight="1" x14ac:dyDescent="0.15">
      <c r="A10" s="81">
        <v>29</v>
      </c>
      <c r="B10" s="134" t="str">
        <f t="shared" si="0"/>
        <v/>
      </c>
      <c r="C10" s="199"/>
      <c r="D10" s="55"/>
      <c r="E10" s="7"/>
      <c r="F10" s="59"/>
      <c r="G10" s="59"/>
      <c r="H10" s="59"/>
      <c r="I10" s="60"/>
      <c r="J10" s="58" t="str">
        <f>IF(I10="","",DATEDIF(I10,P2,"Y")&amp;"歳")</f>
        <v/>
      </c>
      <c r="K10" s="183" t="s">
        <v>174</v>
      </c>
      <c r="L10" s="181" t="s">
        <v>174</v>
      </c>
      <c r="M10" s="181" t="s">
        <v>174</v>
      </c>
      <c r="O10" s="1" t="s">
        <v>261</v>
      </c>
      <c r="P10" t="s">
        <v>262</v>
      </c>
    </row>
    <row r="11" spans="1:19" ht="27" customHeight="1" x14ac:dyDescent="0.15">
      <c r="A11" s="81">
        <v>30</v>
      </c>
      <c r="B11" s="134" t="str">
        <f t="shared" si="0"/>
        <v/>
      </c>
      <c r="C11" s="199"/>
      <c r="D11" s="55"/>
      <c r="E11" s="7"/>
      <c r="F11" s="59"/>
      <c r="G11" s="59"/>
      <c r="H11" s="59"/>
      <c r="I11" s="60"/>
      <c r="J11" s="58" t="str">
        <f>IF(I11="","",DATEDIF(I11,P2,"Y")&amp;"歳")</f>
        <v/>
      </c>
      <c r="K11" s="183" t="s">
        <v>174</v>
      </c>
      <c r="L11" s="181" t="s">
        <v>174</v>
      </c>
      <c r="M11" s="181" t="s">
        <v>174</v>
      </c>
      <c r="O11" s="1" t="s">
        <v>263</v>
      </c>
      <c r="P11" t="s">
        <v>264</v>
      </c>
    </row>
    <row r="12" spans="1:19" ht="27" customHeight="1" x14ac:dyDescent="0.15">
      <c r="A12" s="81">
        <v>31</v>
      </c>
      <c r="B12" s="134" t="str">
        <f t="shared" si="0"/>
        <v/>
      </c>
      <c r="C12" s="199"/>
      <c r="D12" s="55"/>
      <c r="E12" s="7"/>
      <c r="F12" s="59"/>
      <c r="G12" s="59"/>
      <c r="H12" s="59"/>
      <c r="I12" s="60"/>
      <c r="J12" s="58" t="str">
        <f>IF(I12="","",DATEDIF(I12,P2,"Y")&amp;"歳")</f>
        <v/>
      </c>
      <c r="K12" s="183" t="s">
        <v>174</v>
      </c>
      <c r="L12" s="181" t="s">
        <v>174</v>
      </c>
      <c r="M12" s="181" t="s">
        <v>174</v>
      </c>
      <c r="O12" s="1" t="s">
        <v>265</v>
      </c>
      <c r="P12" t="s">
        <v>266</v>
      </c>
    </row>
    <row r="13" spans="1:19" ht="27" customHeight="1" x14ac:dyDescent="0.15">
      <c r="A13" s="81">
        <v>32</v>
      </c>
      <c r="B13" s="134" t="str">
        <f t="shared" si="0"/>
        <v/>
      </c>
      <c r="C13" s="199"/>
      <c r="D13" s="55"/>
      <c r="E13" s="7"/>
      <c r="F13" s="59"/>
      <c r="G13" s="59"/>
      <c r="H13" s="59"/>
      <c r="I13" s="60"/>
      <c r="J13" s="58" t="str">
        <f>IF(I13="","",DATEDIF(I13,P2,"Y")&amp;"歳")</f>
        <v/>
      </c>
      <c r="K13" s="183" t="s">
        <v>174</v>
      </c>
      <c r="L13" s="181" t="s">
        <v>174</v>
      </c>
      <c r="M13" s="181" t="s">
        <v>174</v>
      </c>
      <c r="O13" s="1" t="s">
        <v>267</v>
      </c>
      <c r="P13" t="s">
        <v>268</v>
      </c>
    </row>
    <row r="14" spans="1:19" ht="27" customHeight="1" x14ac:dyDescent="0.15">
      <c r="A14" s="81">
        <v>33</v>
      </c>
      <c r="B14" s="134" t="str">
        <f t="shared" si="0"/>
        <v/>
      </c>
      <c r="C14" s="199"/>
      <c r="D14" s="55"/>
      <c r="E14" s="7"/>
      <c r="F14" s="59"/>
      <c r="G14" s="59"/>
      <c r="H14" s="59"/>
      <c r="I14" s="60"/>
      <c r="J14" s="58" t="str">
        <f>IF(I14="","",DATEDIF(I14,P2,"Y")&amp;"歳")</f>
        <v/>
      </c>
      <c r="K14" s="183" t="s">
        <v>174</v>
      </c>
      <c r="L14" s="181" t="s">
        <v>174</v>
      </c>
      <c r="M14" s="181" t="s">
        <v>174</v>
      </c>
    </row>
    <row r="15" spans="1:19" ht="27" customHeight="1" x14ac:dyDescent="0.15">
      <c r="A15" s="81">
        <v>34</v>
      </c>
      <c r="B15" s="134" t="str">
        <f t="shared" si="0"/>
        <v/>
      </c>
      <c r="C15" s="199"/>
      <c r="D15" s="55"/>
      <c r="E15" s="7"/>
      <c r="F15" s="59"/>
      <c r="G15" s="59"/>
      <c r="H15" s="59"/>
      <c r="I15" s="60"/>
      <c r="J15" s="58" t="str">
        <f>IF(I15="","",DATEDIF(I15,P2,"Y")&amp;"歳")</f>
        <v/>
      </c>
      <c r="K15" s="183" t="s">
        <v>174</v>
      </c>
      <c r="L15" s="181" t="s">
        <v>174</v>
      </c>
      <c r="M15" s="181" t="s">
        <v>174</v>
      </c>
    </row>
    <row r="16" spans="1:19" ht="27" customHeight="1" x14ac:dyDescent="0.15">
      <c r="A16" s="81">
        <v>35</v>
      </c>
      <c r="B16" s="134" t="str">
        <f t="shared" si="0"/>
        <v/>
      </c>
      <c r="C16" s="199"/>
      <c r="D16" s="55"/>
      <c r="E16" s="7"/>
      <c r="F16" s="59"/>
      <c r="G16" s="59"/>
      <c r="H16" s="59"/>
      <c r="I16" s="60"/>
      <c r="J16" s="58" t="str">
        <f>IF(I16="","",DATEDIF(I16,P2,"Y")&amp;"歳")</f>
        <v/>
      </c>
      <c r="K16" s="183" t="s">
        <v>174</v>
      </c>
      <c r="L16" s="181" t="s">
        <v>174</v>
      </c>
      <c r="M16" s="181" t="s">
        <v>174</v>
      </c>
    </row>
    <row r="17" spans="1:13" ht="27" customHeight="1" x14ac:dyDescent="0.15">
      <c r="A17" s="81">
        <v>36</v>
      </c>
      <c r="B17" s="134" t="str">
        <f t="shared" si="0"/>
        <v/>
      </c>
      <c r="C17" s="199"/>
      <c r="D17" s="55"/>
      <c r="E17" s="7"/>
      <c r="F17" s="59"/>
      <c r="G17" s="59"/>
      <c r="H17" s="59"/>
      <c r="I17" s="60"/>
      <c r="J17" s="58" t="str">
        <f>IF(I17="","",DATEDIF(I17,P2,"Y")&amp;"歳")</f>
        <v/>
      </c>
      <c r="K17" s="183" t="s">
        <v>174</v>
      </c>
      <c r="L17" s="181" t="s">
        <v>174</v>
      </c>
      <c r="M17" s="181" t="s">
        <v>174</v>
      </c>
    </row>
    <row r="18" spans="1:13" ht="27" customHeight="1" x14ac:dyDescent="0.15">
      <c r="A18" s="81">
        <v>37</v>
      </c>
      <c r="B18" s="134" t="str">
        <f t="shared" si="0"/>
        <v/>
      </c>
      <c r="C18" s="199"/>
      <c r="D18" s="55"/>
      <c r="E18" s="7"/>
      <c r="F18" s="59"/>
      <c r="G18" s="59"/>
      <c r="H18" s="59"/>
      <c r="I18" s="60"/>
      <c r="J18" s="58" t="str">
        <f>IF(I18="","",DATEDIF(I18,P2,"Y")&amp;"歳")</f>
        <v/>
      </c>
      <c r="K18" s="183" t="s">
        <v>174</v>
      </c>
      <c r="L18" s="181" t="s">
        <v>174</v>
      </c>
      <c r="M18" s="181" t="s">
        <v>174</v>
      </c>
    </row>
    <row r="19" spans="1:13" ht="27" customHeight="1" x14ac:dyDescent="0.15">
      <c r="A19" s="81">
        <v>38</v>
      </c>
      <c r="B19" s="134" t="str">
        <f t="shared" si="0"/>
        <v/>
      </c>
      <c r="C19" s="199"/>
      <c r="D19" s="55"/>
      <c r="E19" s="7"/>
      <c r="F19" s="59"/>
      <c r="G19" s="59"/>
      <c r="H19" s="59"/>
      <c r="I19" s="60"/>
      <c r="J19" s="58" t="str">
        <f>IF(I19="","",DATEDIF(I19,P2,"Y")&amp;"歳")</f>
        <v/>
      </c>
      <c r="K19" s="183" t="s">
        <v>174</v>
      </c>
      <c r="L19" s="181" t="s">
        <v>174</v>
      </c>
      <c r="M19" s="181" t="s">
        <v>174</v>
      </c>
    </row>
    <row r="20" spans="1:13" ht="27" customHeight="1" x14ac:dyDescent="0.15">
      <c r="A20" s="81">
        <v>39</v>
      </c>
      <c r="B20" s="134" t="str">
        <f t="shared" si="0"/>
        <v/>
      </c>
      <c r="C20" s="199"/>
      <c r="D20" s="55"/>
      <c r="E20" s="7"/>
      <c r="F20" s="59"/>
      <c r="G20" s="59"/>
      <c r="H20" s="59"/>
      <c r="I20" s="60"/>
      <c r="J20" s="58" t="str">
        <f>IF(I20="","",DATEDIF(I20,P2,"Y")&amp;"歳")</f>
        <v/>
      </c>
      <c r="K20" s="183" t="s">
        <v>174</v>
      </c>
      <c r="L20" s="181" t="s">
        <v>174</v>
      </c>
      <c r="M20" s="181" t="s">
        <v>174</v>
      </c>
    </row>
    <row r="21" spans="1:13" ht="27" customHeight="1" x14ac:dyDescent="0.15">
      <c r="A21" s="81">
        <v>40</v>
      </c>
      <c r="B21" s="134" t="str">
        <f t="shared" si="0"/>
        <v/>
      </c>
      <c r="C21" s="199"/>
      <c r="D21" s="55"/>
      <c r="E21" s="7"/>
      <c r="F21" s="59"/>
      <c r="G21" s="59"/>
      <c r="H21" s="59"/>
      <c r="I21" s="60"/>
      <c r="J21" s="58" t="str">
        <f>IF(I21="","",DATEDIF(I21,P2,"Y")&amp;"歳")</f>
        <v/>
      </c>
      <c r="K21" s="183" t="s">
        <v>174</v>
      </c>
      <c r="L21" s="181" t="s">
        <v>174</v>
      </c>
      <c r="M21" s="181" t="s">
        <v>174</v>
      </c>
    </row>
    <row r="22" spans="1:13" ht="27" customHeight="1" x14ac:dyDescent="0.15">
      <c r="A22" s="81">
        <v>41</v>
      </c>
      <c r="B22" s="134" t="str">
        <f t="shared" si="0"/>
        <v/>
      </c>
      <c r="C22" s="199"/>
      <c r="D22" s="55"/>
      <c r="E22" s="7"/>
      <c r="F22" s="59"/>
      <c r="G22" s="59"/>
      <c r="H22" s="59"/>
      <c r="I22" s="60"/>
      <c r="J22" s="58" t="str">
        <f>IF(I22="","",DATEDIF(I22,P2,"Y")&amp;"歳")</f>
        <v/>
      </c>
      <c r="K22" s="183" t="s">
        <v>174</v>
      </c>
      <c r="L22" s="181" t="s">
        <v>174</v>
      </c>
      <c r="M22" s="181" t="s">
        <v>174</v>
      </c>
    </row>
    <row r="23" spans="1:13" ht="27" customHeight="1" x14ac:dyDescent="0.15">
      <c r="A23" s="81">
        <v>42</v>
      </c>
      <c r="B23" s="134" t="str">
        <f t="shared" si="0"/>
        <v/>
      </c>
      <c r="C23" s="199"/>
      <c r="D23" s="55"/>
      <c r="E23" s="7"/>
      <c r="F23" s="59"/>
      <c r="G23" s="59"/>
      <c r="H23" s="59"/>
      <c r="I23" s="60"/>
      <c r="J23" s="58" t="str">
        <f>IF(I23="","",DATEDIF(I23,P2,"Y")&amp;"歳")</f>
        <v/>
      </c>
      <c r="K23" s="183" t="s">
        <v>174</v>
      </c>
      <c r="L23" s="181" t="s">
        <v>174</v>
      </c>
      <c r="M23" s="181" t="s">
        <v>174</v>
      </c>
    </row>
    <row r="24" spans="1:13" ht="27" customHeight="1" x14ac:dyDescent="0.15">
      <c r="A24" s="81">
        <v>43</v>
      </c>
      <c r="B24" s="134" t="str">
        <f t="shared" si="0"/>
        <v/>
      </c>
      <c r="C24" s="199"/>
      <c r="D24" s="55"/>
      <c r="E24" s="7"/>
      <c r="F24" s="59"/>
      <c r="G24" s="59"/>
      <c r="H24" s="59"/>
      <c r="I24" s="60"/>
      <c r="J24" s="58" t="str">
        <f>IF(I24="","",DATEDIF(I24,P2,"Y")&amp;"歳")</f>
        <v/>
      </c>
      <c r="K24" s="183" t="s">
        <v>174</v>
      </c>
      <c r="L24" s="181" t="s">
        <v>174</v>
      </c>
      <c r="M24" s="181" t="s">
        <v>174</v>
      </c>
    </row>
    <row r="25" spans="1:13" ht="27" customHeight="1" x14ac:dyDescent="0.15">
      <c r="A25" s="81">
        <v>44</v>
      </c>
      <c r="B25" s="134" t="str">
        <f t="shared" si="0"/>
        <v/>
      </c>
      <c r="C25" s="199"/>
      <c r="D25" s="55"/>
      <c r="E25" s="7"/>
      <c r="F25" s="59"/>
      <c r="G25" s="59"/>
      <c r="H25" s="59"/>
      <c r="I25" s="60"/>
      <c r="J25" s="58" t="str">
        <f>IF(I25="","",DATEDIF(I25,P2,"Y")&amp;"歳")</f>
        <v/>
      </c>
      <c r="K25" s="183" t="s">
        <v>174</v>
      </c>
      <c r="L25" s="181" t="s">
        <v>174</v>
      </c>
      <c r="M25" s="181" t="s">
        <v>174</v>
      </c>
    </row>
    <row r="26" spans="1:13" ht="27" customHeight="1" x14ac:dyDescent="0.15">
      <c r="A26" s="81">
        <v>45</v>
      </c>
      <c r="B26" s="134" t="str">
        <f t="shared" si="0"/>
        <v/>
      </c>
      <c r="C26" s="199"/>
      <c r="D26" s="55"/>
      <c r="E26" s="7"/>
      <c r="F26" s="59"/>
      <c r="G26" s="59"/>
      <c r="H26" s="59"/>
      <c r="I26" s="60"/>
      <c r="J26" s="58" t="str">
        <f>IF(I26="","",DATEDIF(I26,P2,"Y")&amp;"歳")</f>
        <v/>
      </c>
      <c r="K26" s="183" t="s">
        <v>174</v>
      </c>
      <c r="L26" s="181" t="s">
        <v>174</v>
      </c>
      <c r="M26" s="181" t="s">
        <v>174</v>
      </c>
    </row>
    <row r="27" spans="1:13" ht="27" customHeight="1" x14ac:dyDescent="0.15">
      <c r="A27" s="81">
        <v>46</v>
      </c>
      <c r="B27" s="134" t="str">
        <f t="shared" si="0"/>
        <v/>
      </c>
      <c r="C27" s="199"/>
      <c r="D27" s="55"/>
      <c r="E27" s="7"/>
      <c r="F27" s="59"/>
      <c r="G27" s="59"/>
      <c r="H27" s="59"/>
      <c r="I27" s="60"/>
      <c r="J27" s="58" t="str">
        <f>IF(I27="","",DATEDIF(I27,P2,"Y")&amp;"歳")</f>
        <v/>
      </c>
      <c r="K27" s="183" t="s">
        <v>174</v>
      </c>
      <c r="L27" s="181" t="s">
        <v>174</v>
      </c>
      <c r="M27" s="181" t="s">
        <v>174</v>
      </c>
    </row>
    <row r="28" spans="1:13" ht="27" customHeight="1" x14ac:dyDescent="0.15">
      <c r="A28" s="81">
        <v>47</v>
      </c>
      <c r="B28" s="134" t="str">
        <f t="shared" si="0"/>
        <v/>
      </c>
      <c r="C28" s="199"/>
      <c r="D28" s="55"/>
      <c r="E28" s="7"/>
      <c r="F28" s="59"/>
      <c r="G28" s="59"/>
      <c r="H28" s="59"/>
      <c r="I28" s="60"/>
      <c r="J28" s="58" t="str">
        <f>IF(I28="","",DATEDIF(I28,P2,"Y")&amp;"歳")</f>
        <v/>
      </c>
      <c r="K28" s="183" t="s">
        <v>174</v>
      </c>
      <c r="L28" s="181" t="s">
        <v>174</v>
      </c>
      <c r="M28" s="181" t="s">
        <v>174</v>
      </c>
    </row>
    <row r="29" spans="1:13" ht="27" customHeight="1" x14ac:dyDescent="0.15">
      <c r="A29" s="81">
        <v>48</v>
      </c>
      <c r="B29" s="134" t="str">
        <f t="shared" si="0"/>
        <v/>
      </c>
      <c r="C29" s="199"/>
      <c r="D29" s="55"/>
      <c r="E29" s="7"/>
      <c r="F29" s="59"/>
      <c r="G29" s="59"/>
      <c r="H29" s="59"/>
      <c r="I29" s="60"/>
      <c r="J29" s="58" t="str">
        <f>IF(I29="","",DATEDIF(I29,P2,"Y")&amp;"歳")</f>
        <v/>
      </c>
      <c r="K29" s="183" t="s">
        <v>174</v>
      </c>
      <c r="L29" s="181" t="s">
        <v>174</v>
      </c>
      <c r="M29" s="181" t="s">
        <v>174</v>
      </c>
    </row>
    <row r="30" spans="1:13" ht="27" customHeight="1" x14ac:dyDescent="0.15">
      <c r="A30" s="81">
        <v>49</v>
      </c>
      <c r="B30" s="134" t="str">
        <f t="shared" si="0"/>
        <v/>
      </c>
      <c r="C30" s="199"/>
      <c r="D30" s="55"/>
      <c r="E30" s="7"/>
      <c r="F30" s="59"/>
      <c r="G30" s="59"/>
      <c r="H30" s="59"/>
      <c r="I30" s="60"/>
      <c r="J30" s="58" t="str">
        <f>IF(I30="","",DATEDIF(I30,P2,"Y")&amp;"歳")</f>
        <v/>
      </c>
      <c r="K30" s="183" t="s">
        <v>174</v>
      </c>
      <c r="L30" s="181" t="s">
        <v>174</v>
      </c>
      <c r="M30" s="181" t="s">
        <v>174</v>
      </c>
    </row>
    <row r="31" spans="1:13" ht="27" customHeight="1" x14ac:dyDescent="0.15">
      <c r="A31" s="81">
        <v>50</v>
      </c>
      <c r="B31" s="134" t="str">
        <f t="shared" si="0"/>
        <v/>
      </c>
      <c r="C31" s="199"/>
      <c r="D31" s="55"/>
      <c r="E31" s="7"/>
      <c r="F31" s="59"/>
      <c r="G31" s="59"/>
      <c r="H31" s="59"/>
      <c r="I31" s="60"/>
      <c r="J31" s="58" t="str">
        <f>IF(I31="","",DATEDIF(I31,P2,"Y")&amp;"歳")</f>
        <v/>
      </c>
      <c r="K31" s="184" t="s">
        <v>174</v>
      </c>
      <c r="L31" s="182" t="s">
        <v>174</v>
      </c>
      <c r="M31" s="182" t="s">
        <v>174</v>
      </c>
    </row>
  </sheetData>
  <sheetProtection formatCells="0"/>
  <mergeCells count="4">
    <mergeCell ref="A1:M1"/>
    <mergeCell ref="H4:J4"/>
    <mergeCell ref="C2:F2"/>
    <mergeCell ref="I2:J2"/>
  </mergeCells>
  <phoneticPr fontId="2"/>
  <dataValidations xWindow="68" yWindow="151" count="2">
    <dataValidation allowBlank="1" promptTitle="他の出場種目" prompt="リストの中から選択して下さい" sqref="K7:M31" xr:uid="{00000000-0002-0000-0B00-000000000000}"/>
    <dataValidation type="list" allowBlank="1" showInputMessage="1" showErrorMessage="1" promptTitle="種目" prompt="種目を矢印ボタンを押してリストの中から選択して下さい。" sqref="C7:C31" xr:uid="{DB854CBD-C283-4FAB-A3A5-652A8F27C215}">
      <formula1>"　,WS,30WS,35WS,40WS,45WS,50WS,55WS"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67"/>
  <sheetViews>
    <sheetView showZeros="0" workbookViewId="0">
      <selection sqref="A1:U1"/>
    </sheetView>
  </sheetViews>
  <sheetFormatPr defaultRowHeight="13.5" x14ac:dyDescent="0.15"/>
  <cols>
    <col min="1" max="1" width="12.875" style="27" customWidth="1"/>
    <col min="2" max="2" width="6.25" style="19" customWidth="1"/>
    <col min="3" max="3" width="5.625" style="27" customWidth="1"/>
    <col min="4" max="4" width="3.5" style="27" customWidth="1"/>
    <col min="5" max="5" width="5.625" style="27" customWidth="1"/>
    <col min="6" max="6" width="3.5" style="27" customWidth="1"/>
    <col min="7" max="7" width="6.625" style="138" customWidth="1"/>
    <col min="8" max="11" width="3.5" style="137" customWidth="1"/>
    <col min="12" max="12" width="7.625" style="27" customWidth="1"/>
    <col min="13" max="13" width="3.5" style="18" customWidth="1"/>
    <col min="14" max="14" width="4.625" style="138" customWidth="1"/>
    <col min="15" max="15" width="3.125" style="137" customWidth="1"/>
    <col min="16" max="16" width="3.5" style="137" customWidth="1"/>
    <col min="17" max="18" width="3.125" style="137" customWidth="1"/>
    <col min="19" max="19" width="6.625" style="27" customWidth="1"/>
    <col min="20" max="20" width="3.125" style="197" customWidth="1"/>
    <col min="21" max="21" width="10.75" style="27" customWidth="1"/>
    <col min="22" max="16384" width="9" style="27"/>
  </cols>
  <sheetData>
    <row r="1" spans="1:24" ht="18.75" x14ac:dyDescent="0.15">
      <c r="A1" s="228" t="str">
        <f>表紙ＭＤ１!A1</f>
        <v>第1３回　全国社会人クラブバドミントン大会　（個人戦）参加申込書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</row>
    <row r="2" spans="1:24" ht="10.5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4" ht="19.5" customHeight="1" x14ac:dyDescent="0.15">
      <c r="A3" s="261" t="s">
        <v>19</v>
      </c>
      <c r="B3" s="261">
        <f>表紙ＭＤ１!L2</f>
        <v>0</v>
      </c>
      <c r="C3" s="261"/>
      <c r="D3" s="261"/>
      <c r="E3" s="261"/>
      <c r="G3" s="31"/>
      <c r="H3" s="34"/>
      <c r="N3" s="31"/>
      <c r="O3" s="34"/>
      <c r="U3" s="2"/>
    </row>
    <row r="4" spans="1:24" ht="8.25" customHeight="1" x14ac:dyDescent="0.15">
      <c r="A4" s="261"/>
      <c r="B4" s="261"/>
      <c r="C4" s="261"/>
      <c r="D4" s="261"/>
      <c r="E4" s="261"/>
      <c r="I4" s="27"/>
      <c r="J4" s="27"/>
      <c r="K4" s="27"/>
      <c r="M4" s="27"/>
      <c r="P4" s="27"/>
      <c r="Q4" s="27"/>
      <c r="R4" s="27"/>
      <c r="T4" s="27"/>
    </row>
    <row r="5" spans="1:24" ht="8.25" customHeight="1" x14ac:dyDescent="0.15"/>
    <row r="6" spans="1:24" s="18" customFormat="1" ht="28.5" customHeight="1" x14ac:dyDescent="0.15">
      <c r="A6" s="262" t="s">
        <v>20</v>
      </c>
      <c r="B6" s="263"/>
      <c r="C6" s="262" t="s">
        <v>275</v>
      </c>
      <c r="D6" s="263"/>
      <c r="E6" s="264" t="s">
        <v>276</v>
      </c>
      <c r="F6" s="265"/>
      <c r="G6" s="281" t="s">
        <v>21</v>
      </c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3"/>
      <c r="U6" s="36" t="s">
        <v>196</v>
      </c>
    </row>
    <row r="7" spans="1:24" ht="14.25" customHeight="1" x14ac:dyDescent="0.15">
      <c r="A7" s="185" t="s">
        <v>91</v>
      </c>
      <c r="B7" s="38" t="s">
        <v>22</v>
      </c>
      <c r="C7" s="129"/>
      <c r="D7" s="39" t="s">
        <v>23</v>
      </c>
      <c r="E7" s="129"/>
      <c r="F7" s="39" t="s">
        <v>277</v>
      </c>
      <c r="G7" s="40">
        <v>4500</v>
      </c>
      <c r="H7" s="41" t="s">
        <v>197</v>
      </c>
      <c r="I7" s="42">
        <f t="shared" ref="I7:I51" si="0">C7</f>
        <v>0</v>
      </c>
      <c r="J7" s="43" t="s">
        <v>23</v>
      </c>
      <c r="K7" s="43" t="s">
        <v>198</v>
      </c>
      <c r="L7" s="43">
        <f t="shared" ref="L7:L46" si="1">G7*I7</f>
        <v>0</v>
      </c>
      <c r="M7" s="39" t="s">
        <v>24</v>
      </c>
      <c r="N7" s="40">
        <v>300</v>
      </c>
      <c r="O7" s="41" t="s">
        <v>197</v>
      </c>
      <c r="P7" s="42">
        <f t="shared" ref="P7:P51" si="2">E7</f>
        <v>0</v>
      </c>
      <c r="Q7" s="43" t="s">
        <v>277</v>
      </c>
      <c r="R7" s="43" t="s">
        <v>198</v>
      </c>
      <c r="S7" s="43">
        <f t="shared" ref="S7:S8" si="3">N7*P7</f>
        <v>0</v>
      </c>
      <c r="T7" s="39" t="s">
        <v>24</v>
      </c>
      <c r="U7" s="112"/>
      <c r="X7" s="19"/>
    </row>
    <row r="8" spans="1:24" ht="14.25" customHeight="1" x14ac:dyDescent="0.15">
      <c r="A8" s="37" t="s">
        <v>135</v>
      </c>
      <c r="B8" s="38" t="s">
        <v>22</v>
      </c>
      <c r="C8" s="130"/>
      <c r="D8" s="39" t="s">
        <v>23</v>
      </c>
      <c r="E8" s="130"/>
      <c r="F8" s="39" t="s">
        <v>277</v>
      </c>
      <c r="G8" s="40">
        <v>4500</v>
      </c>
      <c r="H8" s="46" t="s">
        <v>197</v>
      </c>
      <c r="I8" s="42">
        <f t="shared" si="0"/>
        <v>0</v>
      </c>
      <c r="J8" s="42" t="s">
        <v>23</v>
      </c>
      <c r="K8" s="42" t="s">
        <v>198</v>
      </c>
      <c r="L8" s="42">
        <f t="shared" si="1"/>
        <v>0</v>
      </c>
      <c r="M8" s="39" t="s">
        <v>24</v>
      </c>
      <c r="N8" s="40">
        <v>300</v>
      </c>
      <c r="O8" s="46" t="s">
        <v>197</v>
      </c>
      <c r="P8" s="42">
        <f t="shared" si="2"/>
        <v>0</v>
      </c>
      <c r="Q8" s="42" t="s">
        <v>277</v>
      </c>
      <c r="R8" s="42" t="s">
        <v>198</v>
      </c>
      <c r="S8" s="42">
        <f t="shared" si="3"/>
        <v>0</v>
      </c>
      <c r="T8" s="39" t="s">
        <v>24</v>
      </c>
      <c r="U8" s="113"/>
    </row>
    <row r="9" spans="1:24" ht="14.25" customHeight="1" x14ac:dyDescent="0.15">
      <c r="A9" s="44" t="s">
        <v>153</v>
      </c>
      <c r="B9" s="45" t="s">
        <v>22</v>
      </c>
      <c r="C9" s="130"/>
      <c r="D9" s="39" t="s">
        <v>23</v>
      </c>
      <c r="E9" s="130"/>
      <c r="F9" s="39" t="s">
        <v>277</v>
      </c>
      <c r="G9" s="40">
        <v>4500</v>
      </c>
      <c r="H9" s="46" t="s">
        <v>197</v>
      </c>
      <c r="I9" s="42">
        <f t="shared" si="0"/>
        <v>0</v>
      </c>
      <c r="J9" s="42" t="s">
        <v>23</v>
      </c>
      <c r="K9" s="42" t="s">
        <v>198</v>
      </c>
      <c r="L9" s="42">
        <f>G9*I9</f>
        <v>0</v>
      </c>
      <c r="M9" s="39" t="s">
        <v>24</v>
      </c>
      <c r="N9" s="40">
        <v>300</v>
      </c>
      <c r="O9" s="46" t="s">
        <v>197</v>
      </c>
      <c r="P9" s="42">
        <f t="shared" si="2"/>
        <v>0</v>
      </c>
      <c r="Q9" s="42" t="s">
        <v>277</v>
      </c>
      <c r="R9" s="42" t="s">
        <v>198</v>
      </c>
      <c r="S9" s="42">
        <f>N9*P9</f>
        <v>0</v>
      </c>
      <c r="T9" s="39" t="s">
        <v>24</v>
      </c>
      <c r="U9" s="113"/>
    </row>
    <row r="10" spans="1:24" ht="14.25" customHeight="1" x14ac:dyDescent="0.15">
      <c r="A10" s="44" t="s">
        <v>136</v>
      </c>
      <c r="B10" s="45" t="s">
        <v>22</v>
      </c>
      <c r="C10" s="130"/>
      <c r="D10" s="39" t="s">
        <v>23</v>
      </c>
      <c r="E10" s="130"/>
      <c r="F10" s="39" t="s">
        <v>277</v>
      </c>
      <c r="G10" s="40">
        <v>4500</v>
      </c>
      <c r="H10" s="46" t="s">
        <v>197</v>
      </c>
      <c r="I10" s="42">
        <f t="shared" si="0"/>
        <v>0</v>
      </c>
      <c r="J10" s="42" t="s">
        <v>23</v>
      </c>
      <c r="K10" s="42" t="s">
        <v>198</v>
      </c>
      <c r="L10" s="42">
        <f t="shared" si="1"/>
        <v>0</v>
      </c>
      <c r="M10" s="39" t="s">
        <v>24</v>
      </c>
      <c r="N10" s="40">
        <v>300</v>
      </c>
      <c r="O10" s="46" t="s">
        <v>197</v>
      </c>
      <c r="P10" s="42">
        <f t="shared" si="2"/>
        <v>0</v>
      </c>
      <c r="Q10" s="42" t="s">
        <v>277</v>
      </c>
      <c r="R10" s="42" t="s">
        <v>198</v>
      </c>
      <c r="S10" s="42">
        <f t="shared" ref="S10:S15" si="4">N10*P10</f>
        <v>0</v>
      </c>
      <c r="T10" s="39" t="s">
        <v>24</v>
      </c>
      <c r="U10" s="113"/>
    </row>
    <row r="11" spans="1:24" ht="14.25" customHeight="1" x14ac:dyDescent="0.15">
      <c r="A11" s="44" t="s">
        <v>137</v>
      </c>
      <c r="B11" s="45" t="s">
        <v>22</v>
      </c>
      <c r="C11" s="130"/>
      <c r="D11" s="39" t="s">
        <v>23</v>
      </c>
      <c r="E11" s="130"/>
      <c r="F11" s="39" t="s">
        <v>277</v>
      </c>
      <c r="G11" s="40">
        <v>4500</v>
      </c>
      <c r="H11" s="46" t="s">
        <v>197</v>
      </c>
      <c r="I11" s="42">
        <f t="shared" si="0"/>
        <v>0</v>
      </c>
      <c r="J11" s="42" t="s">
        <v>23</v>
      </c>
      <c r="K11" s="42" t="s">
        <v>198</v>
      </c>
      <c r="L11" s="42">
        <f t="shared" si="1"/>
        <v>0</v>
      </c>
      <c r="M11" s="39" t="s">
        <v>24</v>
      </c>
      <c r="N11" s="40">
        <v>300</v>
      </c>
      <c r="O11" s="46" t="s">
        <v>197</v>
      </c>
      <c r="P11" s="42">
        <f t="shared" si="2"/>
        <v>0</v>
      </c>
      <c r="Q11" s="42" t="s">
        <v>277</v>
      </c>
      <c r="R11" s="42" t="s">
        <v>198</v>
      </c>
      <c r="S11" s="42">
        <f t="shared" si="4"/>
        <v>0</v>
      </c>
      <c r="T11" s="39" t="s">
        <v>24</v>
      </c>
      <c r="U11" s="113"/>
    </row>
    <row r="12" spans="1:24" ht="14.25" customHeight="1" x14ac:dyDescent="0.15">
      <c r="A12" s="44" t="s">
        <v>138</v>
      </c>
      <c r="B12" s="45" t="s">
        <v>22</v>
      </c>
      <c r="C12" s="130"/>
      <c r="D12" s="39" t="s">
        <v>23</v>
      </c>
      <c r="E12" s="130"/>
      <c r="F12" s="39" t="s">
        <v>277</v>
      </c>
      <c r="G12" s="40">
        <v>4500</v>
      </c>
      <c r="H12" s="46" t="s">
        <v>197</v>
      </c>
      <c r="I12" s="42">
        <f t="shared" si="0"/>
        <v>0</v>
      </c>
      <c r="J12" s="42" t="s">
        <v>23</v>
      </c>
      <c r="K12" s="42" t="s">
        <v>198</v>
      </c>
      <c r="L12" s="42">
        <f t="shared" si="1"/>
        <v>0</v>
      </c>
      <c r="M12" s="39" t="s">
        <v>24</v>
      </c>
      <c r="N12" s="40">
        <v>300</v>
      </c>
      <c r="O12" s="46" t="s">
        <v>197</v>
      </c>
      <c r="P12" s="42">
        <f t="shared" si="2"/>
        <v>0</v>
      </c>
      <c r="Q12" s="42" t="s">
        <v>277</v>
      </c>
      <c r="R12" s="42" t="s">
        <v>198</v>
      </c>
      <c r="S12" s="42">
        <f t="shared" si="4"/>
        <v>0</v>
      </c>
      <c r="T12" s="39" t="s">
        <v>24</v>
      </c>
      <c r="U12" s="113"/>
    </row>
    <row r="13" spans="1:24" ht="14.25" customHeight="1" x14ac:dyDescent="0.15">
      <c r="A13" s="44" t="s">
        <v>139</v>
      </c>
      <c r="B13" s="45" t="s">
        <v>22</v>
      </c>
      <c r="C13" s="130"/>
      <c r="D13" s="39" t="s">
        <v>23</v>
      </c>
      <c r="E13" s="130"/>
      <c r="F13" s="39" t="s">
        <v>277</v>
      </c>
      <c r="G13" s="40">
        <v>4500</v>
      </c>
      <c r="H13" s="46" t="s">
        <v>197</v>
      </c>
      <c r="I13" s="42">
        <f t="shared" si="0"/>
        <v>0</v>
      </c>
      <c r="J13" s="42" t="s">
        <v>23</v>
      </c>
      <c r="K13" s="42" t="s">
        <v>198</v>
      </c>
      <c r="L13" s="42">
        <f t="shared" si="1"/>
        <v>0</v>
      </c>
      <c r="M13" s="39" t="s">
        <v>24</v>
      </c>
      <c r="N13" s="40">
        <v>300</v>
      </c>
      <c r="O13" s="46" t="s">
        <v>197</v>
      </c>
      <c r="P13" s="42">
        <f t="shared" si="2"/>
        <v>0</v>
      </c>
      <c r="Q13" s="42" t="s">
        <v>277</v>
      </c>
      <c r="R13" s="42" t="s">
        <v>198</v>
      </c>
      <c r="S13" s="42">
        <f t="shared" si="4"/>
        <v>0</v>
      </c>
      <c r="T13" s="39" t="s">
        <v>24</v>
      </c>
      <c r="U13" s="113"/>
    </row>
    <row r="14" spans="1:24" ht="14.25" customHeight="1" x14ac:dyDescent="0.15">
      <c r="A14" s="44" t="s">
        <v>140</v>
      </c>
      <c r="B14" s="45" t="s">
        <v>22</v>
      </c>
      <c r="C14" s="130"/>
      <c r="D14" s="39" t="s">
        <v>23</v>
      </c>
      <c r="E14" s="130"/>
      <c r="F14" s="39" t="s">
        <v>277</v>
      </c>
      <c r="G14" s="40">
        <v>4500</v>
      </c>
      <c r="H14" s="46" t="s">
        <v>197</v>
      </c>
      <c r="I14" s="42">
        <f t="shared" si="0"/>
        <v>0</v>
      </c>
      <c r="J14" s="42" t="s">
        <v>23</v>
      </c>
      <c r="K14" s="42" t="s">
        <v>198</v>
      </c>
      <c r="L14" s="42">
        <f t="shared" si="1"/>
        <v>0</v>
      </c>
      <c r="M14" s="39" t="s">
        <v>24</v>
      </c>
      <c r="N14" s="40">
        <v>300</v>
      </c>
      <c r="O14" s="46" t="s">
        <v>197</v>
      </c>
      <c r="P14" s="42">
        <f t="shared" si="2"/>
        <v>0</v>
      </c>
      <c r="Q14" s="42" t="s">
        <v>277</v>
      </c>
      <c r="R14" s="42" t="s">
        <v>198</v>
      </c>
      <c r="S14" s="42">
        <f t="shared" si="4"/>
        <v>0</v>
      </c>
      <c r="T14" s="39" t="s">
        <v>24</v>
      </c>
      <c r="U14" s="113"/>
    </row>
    <row r="15" spans="1:24" ht="14.25" customHeight="1" x14ac:dyDescent="0.15">
      <c r="A15" s="44" t="s">
        <v>141</v>
      </c>
      <c r="B15" s="45" t="s">
        <v>22</v>
      </c>
      <c r="C15" s="130"/>
      <c r="D15" s="39" t="s">
        <v>23</v>
      </c>
      <c r="E15" s="130"/>
      <c r="F15" s="39" t="s">
        <v>277</v>
      </c>
      <c r="G15" s="40">
        <v>4500</v>
      </c>
      <c r="H15" s="46" t="s">
        <v>197</v>
      </c>
      <c r="I15" s="42">
        <f t="shared" si="0"/>
        <v>0</v>
      </c>
      <c r="J15" s="42" t="s">
        <v>23</v>
      </c>
      <c r="K15" s="42" t="s">
        <v>198</v>
      </c>
      <c r="L15" s="42">
        <f t="shared" si="1"/>
        <v>0</v>
      </c>
      <c r="M15" s="39" t="s">
        <v>24</v>
      </c>
      <c r="N15" s="40">
        <v>300</v>
      </c>
      <c r="O15" s="46" t="s">
        <v>197</v>
      </c>
      <c r="P15" s="42">
        <f t="shared" si="2"/>
        <v>0</v>
      </c>
      <c r="Q15" s="42" t="s">
        <v>277</v>
      </c>
      <c r="R15" s="42" t="s">
        <v>198</v>
      </c>
      <c r="S15" s="42">
        <f t="shared" si="4"/>
        <v>0</v>
      </c>
      <c r="T15" s="39" t="s">
        <v>24</v>
      </c>
      <c r="U15" s="113"/>
    </row>
    <row r="16" spans="1:24" ht="14.25" customHeight="1" x14ac:dyDescent="0.15">
      <c r="A16" s="44" t="s">
        <v>172</v>
      </c>
      <c r="B16" s="45" t="s">
        <v>22</v>
      </c>
      <c r="C16" s="130"/>
      <c r="D16" s="39" t="s">
        <v>23</v>
      </c>
      <c r="E16" s="130"/>
      <c r="F16" s="39" t="s">
        <v>277</v>
      </c>
      <c r="G16" s="40">
        <v>4500</v>
      </c>
      <c r="H16" s="46" t="s">
        <v>197</v>
      </c>
      <c r="I16" s="42">
        <f t="shared" si="0"/>
        <v>0</v>
      </c>
      <c r="J16" s="42" t="s">
        <v>23</v>
      </c>
      <c r="K16" s="42" t="s">
        <v>198</v>
      </c>
      <c r="L16" s="42">
        <f>G16*I16</f>
        <v>0</v>
      </c>
      <c r="M16" s="39" t="s">
        <v>24</v>
      </c>
      <c r="N16" s="40">
        <v>300</v>
      </c>
      <c r="O16" s="46" t="s">
        <v>197</v>
      </c>
      <c r="P16" s="42">
        <f t="shared" si="2"/>
        <v>0</v>
      </c>
      <c r="Q16" s="42" t="s">
        <v>277</v>
      </c>
      <c r="R16" s="42" t="s">
        <v>198</v>
      </c>
      <c r="S16" s="42">
        <f>N16*P16</f>
        <v>0</v>
      </c>
      <c r="T16" s="39" t="s">
        <v>24</v>
      </c>
      <c r="U16" s="113"/>
    </row>
    <row r="17" spans="1:21" ht="14.25" customHeight="1" x14ac:dyDescent="0.15">
      <c r="A17" s="157" t="s">
        <v>245</v>
      </c>
      <c r="B17" s="158" t="s">
        <v>22</v>
      </c>
      <c r="C17" s="159"/>
      <c r="D17" s="160" t="s">
        <v>23</v>
      </c>
      <c r="E17" s="159"/>
      <c r="F17" s="160" t="s">
        <v>277</v>
      </c>
      <c r="G17" s="161">
        <v>4500</v>
      </c>
      <c r="H17" s="162" t="s">
        <v>197</v>
      </c>
      <c r="I17" s="163">
        <f t="shared" si="0"/>
        <v>0</v>
      </c>
      <c r="J17" s="163" t="s">
        <v>23</v>
      </c>
      <c r="K17" s="163" t="s">
        <v>198</v>
      </c>
      <c r="L17" s="163">
        <f>G17*I17</f>
        <v>0</v>
      </c>
      <c r="M17" s="160" t="s">
        <v>24</v>
      </c>
      <c r="N17" s="161">
        <v>300</v>
      </c>
      <c r="O17" s="162" t="s">
        <v>197</v>
      </c>
      <c r="P17" s="163">
        <f t="shared" si="2"/>
        <v>0</v>
      </c>
      <c r="Q17" s="163" t="s">
        <v>277</v>
      </c>
      <c r="R17" s="163" t="s">
        <v>198</v>
      </c>
      <c r="S17" s="163">
        <f>N17*P17</f>
        <v>0</v>
      </c>
      <c r="T17" s="160" t="s">
        <v>24</v>
      </c>
      <c r="U17" s="164"/>
    </row>
    <row r="18" spans="1:21" ht="14.25" customHeight="1" x14ac:dyDescent="0.15">
      <c r="A18" s="37" t="s">
        <v>133</v>
      </c>
      <c r="B18" s="38" t="s">
        <v>22</v>
      </c>
      <c r="C18" s="129"/>
      <c r="D18" s="39" t="s">
        <v>23</v>
      </c>
      <c r="E18" s="129"/>
      <c r="F18" s="39" t="s">
        <v>277</v>
      </c>
      <c r="G18" s="40">
        <v>4500</v>
      </c>
      <c r="H18" s="46" t="s">
        <v>197</v>
      </c>
      <c r="I18" s="42">
        <f t="shared" si="0"/>
        <v>0</v>
      </c>
      <c r="J18" s="42" t="s">
        <v>23</v>
      </c>
      <c r="K18" s="42" t="s">
        <v>198</v>
      </c>
      <c r="L18" s="42">
        <f t="shared" si="1"/>
        <v>0</v>
      </c>
      <c r="M18" s="39" t="s">
        <v>24</v>
      </c>
      <c r="N18" s="40">
        <v>300</v>
      </c>
      <c r="O18" s="46" t="s">
        <v>197</v>
      </c>
      <c r="P18" s="42">
        <f t="shared" si="2"/>
        <v>0</v>
      </c>
      <c r="Q18" s="42" t="s">
        <v>277</v>
      </c>
      <c r="R18" s="42" t="s">
        <v>198</v>
      </c>
      <c r="S18" s="42">
        <f t="shared" ref="S18" si="5">N18*P18</f>
        <v>0</v>
      </c>
      <c r="T18" s="39" t="s">
        <v>24</v>
      </c>
      <c r="U18" s="112"/>
    </row>
    <row r="19" spans="1:21" ht="14.25" customHeight="1" x14ac:dyDescent="0.15">
      <c r="A19" s="44" t="s">
        <v>134</v>
      </c>
      <c r="B19" s="45" t="s">
        <v>22</v>
      </c>
      <c r="C19" s="130"/>
      <c r="D19" s="39" t="s">
        <v>23</v>
      </c>
      <c r="E19" s="130"/>
      <c r="F19" s="39" t="s">
        <v>277</v>
      </c>
      <c r="G19" s="40">
        <v>4500</v>
      </c>
      <c r="H19" s="46" t="s">
        <v>197</v>
      </c>
      <c r="I19" s="42">
        <f t="shared" si="0"/>
        <v>0</v>
      </c>
      <c r="J19" s="42" t="s">
        <v>23</v>
      </c>
      <c r="K19" s="42" t="s">
        <v>198</v>
      </c>
      <c r="L19" s="42">
        <f>G19*I19</f>
        <v>0</v>
      </c>
      <c r="M19" s="39" t="s">
        <v>24</v>
      </c>
      <c r="N19" s="40">
        <v>300</v>
      </c>
      <c r="O19" s="46" t="s">
        <v>197</v>
      </c>
      <c r="P19" s="42">
        <f t="shared" si="2"/>
        <v>0</v>
      </c>
      <c r="Q19" s="42" t="s">
        <v>277</v>
      </c>
      <c r="R19" s="42" t="s">
        <v>198</v>
      </c>
      <c r="S19" s="42">
        <f>N19*P19</f>
        <v>0</v>
      </c>
      <c r="T19" s="39" t="s">
        <v>24</v>
      </c>
      <c r="U19" s="113"/>
    </row>
    <row r="20" spans="1:21" ht="14.25" customHeight="1" x14ac:dyDescent="0.15">
      <c r="A20" s="44" t="s">
        <v>154</v>
      </c>
      <c r="B20" s="45" t="s">
        <v>22</v>
      </c>
      <c r="C20" s="130"/>
      <c r="D20" s="39" t="s">
        <v>23</v>
      </c>
      <c r="E20" s="130"/>
      <c r="F20" s="39" t="s">
        <v>277</v>
      </c>
      <c r="G20" s="40">
        <v>4500</v>
      </c>
      <c r="H20" s="46" t="s">
        <v>197</v>
      </c>
      <c r="I20" s="42">
        <f t="shared" si="0"/>
        <v>0</v>
      </c>
      <c r="J20" s="42" t="s">
        <v>23</v>
      </c>
      <c r="K20" s="42" t="s">
        <v>198</v>
      </c>
      <c r="L20" s="42">
        <f>G20*I20</f>
        <v>0</v>
      </c>
      <c r="M20" s="39" t="s">
        <v>24</v>
      </c>
      <c r="N20" s="40">
        <v>300</v>
      </c>
      <c r="O20" s="46" t="s">
        <v>197</v>
      </c>
      <c r="P20" s="42">
        <f t="shared" si="2"/>
        <v>0</v>
      </c>
      <c r="Q20" s="42" t="s">
        <v>277</v>
      </c>
      <c r="R20" s="42" t="s">
        <v>198</v>
      </c>
      <c r="S20" s="42">
        <f>N20*P20</f>
        <v>0</v>
      </c>
      <c r="T20" s="39" t="s">
        <v>24</v>
      </c>
      <c r="U20" s="113"/>
    </row>
    <row r="21" spans="1:21" ht="14.25" customHeight="1" x14ac:dyDescent="0.15">
      <c r="A21" s="44" t="s">
        <v>271</v>
      </c>
      <c r="B21" s="45" t="s">
        <v>22</v>
      </c>
      <c r="C21" s="130"/>
      <c r="D21" s="39" t="s">
        <v>23</v>
      </c>
      <c r="E21" s="130"/>
      <c r="F21" s="39" t="s">
        <v>277</v>
      </c>
      <c r="G21" s="40">
        <v>4500</v>
      </c>
      <c r="H21" s="46" t="s">
        <v>197</v>
      </c>
      <c r="I21" s="42">
        <f t="shared" si="0"/>
        <v>0</v>
      </c>
      <c r="J21" s="42" t="s">
        <v>23</v>
      </c>
      <c r="K21" s="42" t="s">
        <v>198</v>
      </c>
      <c r="L21" s="42">
        <f>G21*I21</f>
        <v>0</v>
      </c>
      <c r="M21" s="39" t="s">
        <v>24</v>
      </c>
      <c r="N21" s="40">
        <v>300</v>
      </c>
      <c r="O21" s="46" t="s">
        <v>197</v>
      </c>
      <c r="P21" s="42">
        <f t="shared" si="2"/>
        <v>0</v>
      </c>
      <c r="Q21" s="42" t="s">
        <v>277</v>
      </c>
      <c r="R21" s="42" t="s">
        <v>198</v>
      </c>
      <c r="S21" s="42">
        <f>N21*P21</f>
        <v>0</v>
      </c>
      <c r="T21" s="39" t="s">
        <v>24</v>
      </c>
      <c r="U21" s="113"/>
    </row>
    <row r="22" spans="1:21" ht="14.25" customHeight="1" x14ac:dyDescent="0.15">
      <c r="A22" s="44" t="s">
        <v>272</v>
      </c>
      <c r="B22" s="45" t="s">
        <v>22</v>
      </c>
      <c r="C22" s="130"/>
      <c r="D22" s="39" t="s">
        <v>23</v>
      </c>
      <c r="E22" s="130"/>
      <c r="F22" s="39" t="s">
        <v>277</v>
      </c>
      <c r="G22" s="40">
        <v>4500</v>
      </c>
      <c r="H22" s="46" t="s">
        <v>197</v>
      </c>
      <c r="I22" s="42">
        <f t="shared" si="0"/>
        <v>0</v>
      </c>
      <c r="J22" s="42" t="s">
        <v>23</v>
      </c>
      <c r="K22" s="42" t="s">
        <v>198</v>
      </c>
      <c r="L22" s="42">
        <f>G22*I22</f>
        <v>0</v>
      </c>
      <c r="M22" s="39" t="s">
        <v>24</v>
      </c>
      <c r="N22" s="40">
        <v>300</v>
      </c>
      <c r="O22" s="46" t="s">
        <v>197</v>
      </c>
      <c r="P22" s="42">
        <f t="shared" si="2"/>
        <v>0</v>
      </c>
      <c r="Q22" s="42" t="s">
        <v>277</v>
      </c>
      <c r="R22" s="42" t="s">
        <v>198</v>
      </c>
      <c r="S22" s="42">
        <f>N22*P22</f>
        <v>0</v>
      </c>
      <c r="T22" s="39" t="s">
        <v>24</v>
      </c>
      <c r="U22" s="113"/>
    </row>
    <row r="23" spans="1:21" ht="14.25" customHeight="1" x14ac:dyDescent="0.15">
      <c r="A23" s="44" t="s">
        <v>273</v>
      </c>
      <c r="B23" s="45" t="s">
        <v>22</v>
      </c>
      <c r="C23" s="130"/>
      <c r="D23" s="39" t="s">
        <v>23</v>
      </c>
      <c r="E23" s="130"/>
      <c r="F23" s="39" t="s">
        <v>277</v>
      </c>
      <c r="G23" s="40">
        <v>4500</v>
      </c>
      <c r="H23" s="46" t="s">
        <v>197</v>
      </c>
      <c r="I23" s="42">
        <f t="shared" si="0"/>
        <v>0</v>
      </c>
      <c r="J23" s="42" t="s">
        <v>23</v>
      </c>
      <c r="K23" s="42" t="s">
        <v>198</v>
      </c>
      <c r="L23" s="42">
        <f>G23*I23</f>
        <v>0</v>
      </c>
      <c r="M23" s="39" t="s">
        <v>24</v>
      </c>
      <c r="N23" s="40">
        <v>300</v>
      </c>
      <c r="O23" s="46" t="s">
        <v>197</v>
      </c>
      <c r="P23" s="42">
        <f t="shared" si="2"/>
        <v>0</v>
      </c>
      <c r="Q23" s="42" t="s">
        <v>277</v>
      </c>
      <c r="R23" s="42" t="s">
        <v>198</v>
      </c>
      <c r="S23" s="42">
        <f>N23*P23</f>
        <v>0</v>
      </c>
      <c r="T23" s="39" t="s">
        <v>24</v>
      </c>
      <c r="U23" s="113"/>
    </row>
    <row r="24" spans="1:21" ht="14.25" customHeight="1" x14ac:dyDescent="0.15">
      <c r="A24" s="157" t="s">
        <v>274</v>
      </c>
      <c r="B24" s="158" t="s">
        <v>22</v>
      </c>
      <c r="C24" s="159"/>
      <c r="D24" s="160" t="s">
        <v>23</v>
      </c>
      <c r="E24" s="159"/>
      <c r="F24" s="160" t="s">
        <v>277</v>
      </c>
      <c r="G24" s="161">
        <v>4500</v>
      </c>
      <c r="H24" s="162" t="s">
        <v>197</v>
      </c>
      <c r="I24" s="163">
        <f t="shared" si="0"/>
        <v>0</v>
      </c>
      <c r="J24" s="163" t="s">
        <v>23</v>
      </c>
      <c r="K24" s="163" t="s">
        <v>198</v>
      </c>
      <c r="L24" s="163">
        <f t="shared" si="1"/>
        <v>0</v>
      </c>
      <c r="M24" s="160" t="s">
        <v>24</v>
      </c>
      <c r="N24" s="161">
        <v>300</v>
      </c>
      <c r="O24" s="162" t="s">
        <v>197</v>
      </c>
      <c r="P24" s="163">
        <f t="shared" si="2"/>
        <v>0</v>
      </c>
      <c r="Q24" s="163" t="s">
        <v>277</v>
      </c>
      <c r="R24" s="163" t="s">
        <v>198</v>
      </c>
      <c r="S24" s="163">
        <f t="shared" ref="S24:S25" si="6">N24*P24</f>
        <v>0</v>
      </c>
      <c r="T24" s="160" t="s">
        <v>24</v>
      </c>
      <c r="U24" s="164"/>
    </row>
    <row r="25" spans="1:21" ht="14.25" customHeight="1" x14ac:dyDescent="0.15">
      <c r="A25" s="37" t="s">
        <v>91</v>
      </c>
      <c r="B25" s="38" t="s">
        <v>0</v>
      </c>
      <c r="C25" s="129"/>
      <c r="D25" s="39" t="s">
        <v>25</v>
      </c>
      <c r="E25" s="129"/>
      <c r="F25" s="39" t="s">
        <v>277</v>
      </c>
      <c r="G25" s="165">
        <v>9000</v>
      </c>
      <c r="H25" s="46" t="s">
        <v>199</v>
      </c>
      <c r="I25" s="42">
        <f t="shared" si="0"/>
        <v>0</v>
      </c>
      <c r="J25" s="42" t="s">
        <v>25</v>
      </c>
      <c r="K25" s="42" t="s">
        <v>200</v>
      </c>
      <c r="L25" s="42">
        <f t="shared" si="1"/>
        <v>0</v>
      </c>
      <c r="M25" s="39" t="s">
        <v>24</v>
      </c>
      <c r="N25" s="165">
        <v>300</v>
      </c>
      <c r="O25" s="46" t="s">
        <v>197</v>
      </c>
      <c r="P25" s="42">
        <f t="shared" si="2"/>
        <v>0</v>
      </c>
      <c r="Q25" s="42" t="s">
        <v>277</v>
      </c>
      <c r="R25" s="42" t="s">
        <v>198</v>
      </c>
      <c r="S25" s="42">
        <f t="shared" si="6"/>
        <v>0</v>
      </c>
      <c r="T25" s="39" t="s">
        <v>24</v>
      </c>
      <c r="U25" s="112"/>
    </row>
    <row r="26" spans="1:21" ht="14.25" customHeight="1" x14ac:dyDescent="0.15">
      <c r="A26" s="44" t="s">
        <v>135</v>
      </c>
      <c r="B26" s="45" t="s">
        <v>0</v>
      </c>
      <c r="C26" s="130"/>
      <c r="D26" s="47" t="s">
        <v>25</v>
      </c>
      <c r="E26" s="130"/>
      <c r="F26" s="47" t="s">
        <v>277</v>
      </c>
      <c r="G26" s="48">
        <v>9000</v>
      </c>
      <c r="H26" s="46" t="s">
        <v>199</v>
      </c>
      <c r="I26" s="49">
        <f t="shared" si="0"/>
        <v>0</v>
      </c>
      <c r="J26" s="49" t="s">
        <v>25</v>
      </c>
      <c r="K26" s="42" t="s">
        <v>200</v>
      </c>
      <c r="L26" s="49">
        <f>G26*I26</f>
        <v>0</v>
      </c>
      <c r="M26" s="39" t="s">
        <v>24</v>
      </c>
      <c r="N26" s="48">
        <v>300</v>
      </c>
      <c r="O26" s="46" t="s">
        <v>197</v>
      </c>
      <c r="P26" s="49">
        <f t="shared" si="2"/>
        <v>0</v>
      </c>
      <c r="Q26" s="49" t="s">
        <v>277</v>
      </c>
      <c r="R26" s="42" t="s">
        <v>198</v>
      </c>
      <c r="S26" s="49">
        <f>N26*P26</f>
        <v>0</v>
      </c>
      <c r="T26" s="39" t="s">
        <v>24</v>
      </c>
      <c r="U26" s="113"/>
    </row>
    <row r="27" spans="1:21" ht="14.25" customHeight="1" x14ac:dyDescent="0.15">
      <c r="A27" s="44" t="s">
        <v>153</v>
      </c>
      <c r="B27" s="45" t="s">
        <v>0</v>
      </c>
      <c r="C27" s="130"/>
      <c r="D27" s="47" t="s">
        <v>25</v>
      </c>
      <c r="E27" s="130"/>
      <c r="F27" s="47" t="s">
        <v>277</v>
      </c>
      <c r="G27" s="48">
        <v>9000</v>
      </c>
      <c r="H27" s="46" t="s">
        <v>199</v>
      </c>
      <c r="I27" s="49">
        <f t="shared" si="0"/>
        <v>0</v>
      </c>
      <c r="J27" s="49" t="s">
        <v>25</v>
      </c>
      <c r="K27" s="42" t="s">
        <v>200</v>
      </c>
      <c r="L27" s="49">
        <f t="shared" si="1"/>
        <v>0</v>
      </c>
      <c r="M27" s="39" t="s">
        <v>24</v>
      </c>
      <c r="N27" s="48">
        <v>300</v>
      </c>
      <c r="O27" s="46" t="s">
        <v>197</v>
      </c>
      <c r="P27" s="49">
        <f t="shared" si="2"/>
        <v>0</v>
      </c>
      <c r="Q27" s="49" t="s">
        <v>277</v>
      </c>
      <c r="R27" s="42" t="s">
        <v>198</v>
      </c>
      <c r="S27" s="49">
        <f t="shared" ref="S27:S33" si="7">N27*P27</f>
        <v>0</v>
      </c>
      <c r="T27" s="39" t="s">
        <v>24</v>
      </c>
      <c r="U27" s="113"/>
    </row>
    <row r="28" spans="1:21" ht="14.25" customHeight="1" x14ac:dyDescent="0.15">
      <c r="A28" s="44" t="s">
        <v>136</v>
      </c>
      <c r="B28" s="45" t="s">
        <v>0</v>
      </c>
      <c r="C28" s="130"/>
      <c r="D28" s="47" t="s">
        <v>25</v>
      </c>
      <c r="E28" s="130"/>
      <c r="F28" s="47" t="s">
        <v>277</v>
      </c>
      <c r="G28" s="48">
        <v>9000</v>
      </c>
      <c r="H28" s="46" t="s">
        <v>199</v>
      </c>
      <c r="I28" s="49">
        <f t="shared" si="0"/>
        <v>0</v>
      </c>
      <c r="J28" s="49" t="s">
        <v>25</v>
      </c>
      <c r="K28" s="42" t="s">
        <v>200</v>
      </c>
      <c r="L28" s="49">
        <f t="shared" si="1"/>
        <v>0</v>
      </c>
      <c r="M28" s="39" t="s">
        <v>24</v>
      </c>
      <c r="N28" s="48">
        <v>300</v>
      </c>
      <c r="O28" s="46" t="s">
        <v>197</v>
      </c>
      <c r="P28" s="49">
        <f t="shared" si="2"/>
        <v>0</v>
      </c>
      <c r="Q28" s="49" t="s">
        <v>277</v>
      </c>
      <c r="R28" s="42" t="s">
        <v>198</v>
      </c>
      <c r="S28" s="49">
        <f t="shared" si="7"/>
        <v>0</v>
      </c>
      <c r="T28" s="39" t="s">
        <v>24</v>
      </c>
      <c r="U28" s="113"/>
    </row>
    <row r="29" spans="1:21" ht="14.25" customHeight="1" x14ac:dyDescent="0.15">
      <c r="A29" s="44" t="s">
        <v>137</v>
      </c>
      <c r="B29" s="45" t="s">
        <v>0</v>
      </c>
      <c r="C29" s="130"/>
      <c r="D29" s="47" t="s">
        <v>25</v>
      </c>
      <c r="E29" s="130"/>
      <c r="F29" s="47" t="s">
        <v>277</v>
      </c>
      <c r="G29" s="48">
        <v>9000</v>
      </c>
      <c r="H29" s="46" t="s">
        <v>199</v>
      </c>
      <c r="I29" s="49">
        <f t="shared" si="0"/>
        <v>0</v>
      </c>
      <c r="J29" s="49" t="s">
        <v>25</v>
      </c>
      <c r="K29" s="42" t="s">
        <v>200</v>
      </c>
      <c r="L29" s="49">
        <f t="shared" si="1"/>
        <v>0</v>
      </c>
      <c r="M29" s="39" t="s">
        <v>24</v>
      </c>
      <c r="N29" s="48">
        <v>300</v>
      </c>
      <c r="O29" s="46" t="s">
        <v>197</v>
      </c>
      <c r="P29" s="49">
        <f t="shared" si="2"/>
        <v>0</v>
      </c>
      <c r="Q29" s="49" t="s">
        <v>277</v>
      </c>
      <c r="R29" s="42" t="s">
        <v>198</v>
      </c>
      <c r="S29" s="49">
        <f t="shared" si="7"/>
        <v>0</v>
      </c>
      <c r="T29" s="39" t="s">
        <v>24</v>
      </c>
      <c r="U29" s="113"/>
    </row>
    <row r="30" spans="1:21" ht="14.25" customHeight="1" x14ac:dyDescent="0.15">
      <c r="A30" s="44" t="s">
        <v>138</v>
      </c>
      <c r="B30" s="45" t="s">
        <v>0</v>
      </c>
      <c r="C30" s="130"/>
      <c r="D30" s="47" t="s">
        <v>25</v>
      </c>
      <c r="E30" s="130"/>
      <c r="F30" s="47" t="s">
        <v>277</v>
      </c>
      <c r="G30" s="48">
        <v>9000</v>
      </c>
      <c r="H30" s="46" t="s">
        <v>199</v>
      </c>
      <c r="I30" s="49">
        <f t="shared" si="0"/>
        <v>0</v>
      </c>
      <c r="J30" s="49" t="s">
        <v>25</v>
      </c>
      <c r="K30" s="42" t="s">
        <v>200</v>
      </c>
      <c r="L30" s="49">
        <f t="shared" si="1"/>
        <v>0</v>
      </c>
      <c r="M30" s="39" t="s">
        <v>24</v>
      </c>
      <c r="N30" s="48">
        <v>300</v>
      </c>
      <c r="O30" s="46" t="s">
        <v>197</v>
      </c>
      <c r="P30" s="49">
        <f t="shared" si="2"/>
        <v>0</v>
      </c>
      <c r="Q30" s="49" t="s">
        <v>277</v>
      </c>
      <c r="R30" s="42" t="s">
        <v>198</v>
      </c>
      <c r="S30" s="49">
        <f t="shared" si="7"/>
        <v>0</v>
      </c>
      <c r="T30" s="39" t="s">
        <v>24</v>
      </c>
      <c r="U30" s="113"/>
    </row>
    <row r="31" spans="1:21" ht="14.25" customHeight="1" x14ac:dyDescent="0.15">
      <c r="A31" s="44" t="s">
        <v>139</v>
      </c>
      <c r="B31" s="45" t="s">
        <v>0</v>
      </c>
      <c r="C31" s="130"/>
      <c r="D31" s="47" t="s">
        <v>25</v>
      </c>
      <c r="E31" s="130"/>
      <c r="F31" s="47" t="s">
        <v>277</v>
      </c>
      <c r="G31" s="48">
        <v>9000</v>
      </c>
      <c r="H31" s="46" t="s">
        <v>199</v>
      </c>
      <c r="I31" s="49">
        <f t="shared" si="0"/>
        <v>0</v>
      </c>
      <c r="J31" s="49" t="s">
        <v>25</v>
      </c>
      <c r="K31" s="42" t="s">
        <v>200</v>
      </c>
      <c r="L31" s="49">
        <f t="shared" si="1"/>
        <v>0</v>
      </c>
      <c r="M31" s="39" t="s">
        <v>24</v>
      </c>
      <c r="N31" s="48">
        <v>300</v>
      </c>
      <c r="O31" s="46" t="s">
        <v>197</v>
      </c>
      <c r="P31" s="49">
        <f t="shared" si="2"/>
        <v>0</v>
      </c>
      <c r="Q31" s="49" t="s">
        <v>277</v>
      </c>
      <c r="R31" s="42" t="s">
        <v>198</v>
      </c>
      <c r="S31" s="49">
        <f t="shared" si="7"/>
        <v>0</v>
      </c>
      <c r="T31" s="39" t="s">
        <v>24</v>
      </c>
      <c r="U31" s="113"/>
    </row>
    <row r="32" spans="1:21" ht="14.25" customHeight="1" x14ac:dyDescent="0.15">
      <c r="A32" s="44" t="s">
        <v>140</v>
      </c>
      <c r="B32" s="45" t="s">
        <v>0</v>
      </c>
      <c r="C32" s="130"/>
      <c r="D32" s="47" t="s">
        <v>25</v>
      </c>
      <c r="E32" s="130"/>
      <c r="F32" s="47" t="s">
        <v>277</v>
      </c>
      <c r="G32" s="48">
        <v>9000</v>
      </c>
      <c r="H32" s="46" t="s">
        <v>199</v>
      </c>
      <c r="I32" s="49">
        <f t="shared" si="0"/>
        <v>0</v>
      </c>
      <c r="J32" s="49" t="s">
        <v>25</v>
      </c>
      <c r="K32" s="42" t="s">
        <v>200</v>
      </c>
      <c r="L32" s="49">
        <f t="shared" si="1"/>
        <v>0</v>
      </c>
      <c r="M32" s="39" t="s">
        <v>24</v>
      </c>
      <c r="N32" s="48">
        <v>300</v>
      </c>
      <c r="O32" s="46" t="s">
        <v>197</v>
      </c>
      <c r="P32" s="49">
        <f t="shared" si="2"/>
        <v>0</v>
      </c>
      <c r="Q32" s="49" t="s">
        <v>277</v>
      </c>
      <c r="R32" s="42" t="s">
        <v>198</v>
      </c>
      <c r="S32" s="49">
        <f t="shared" si="7"/>
        <v>0</v>
      </c>
      <c r="T32" s="39" t="s">
        <v>24</v>
      </c>
      <c r="U32" s="113"/>
    </row>
    <row r="33" spans="1:21" ht="14.25" customHeight="1" x14ac:dyDescent="0.15">
      <c r="A33" s="44" t="s">
        <v>141</v>
      </c>
      <c r="B33" s="45" t="s">
        <v>0</v>
      </c>
      <c r="C33" s="130"/>
      <c r="D33" s="47" t="s">
        <v>25</v>
      </c>
      <c r="E33" s="130"/>
      <c r="F33" s="47" t="s">
        <v>277</v>
      </c>
      <c r="G33" s="48">
        <v>9000</v>
      </c>
      <c r="H33" s="46" t="s">
        <v>199</v>
      </c>
      <c r="I33" s="49">
        <f t="shared" si="0"/>
        <v>0</v>
      </c>
      <c r="J33" s="49" t="s">
        <v>25</v>
      </c>
      <c r="K33" s="42" t="s">
        <v>200</v>
      </c>
      <c r="L33" s="49">
        <f t="shared" si="1"/>
        <v>0</v>
      </c>
      <c r="M33" s="39" t="s">
        <v>24</v>
      </c>
      <c r="N33" s="48">
        <v>300</v>
      </c>
      <c r="O33" s="46" t="s">
        <v>197</v>
      </c>
      <c r="P33" s="49">
        <f t="shared" si="2"/>
        <v>0</v>
      </c>
      <c r="Q33" s="49" t="s">
        <v>277</v>
      </c>
      <c r="R33" s="42" t="s">
        <v>198</v>
      </c>
      <c r="S33" s="49">
        <f t="shared" si="7"/>
        <v>0</v>
      </c>
      <c r="T33" s="39" t="s">
        <v>24</v>
      </c>
      <c r="U33" s="113"/>
    </row>
    <row r="34" spans="1:21" ht="14.25" customHeight="1" x14ac:dyDescent="0.15">
      <c r="A34" s="44" t="s">
        <v>172</v>
      </c>
      <c r="B34" s="45" t="s">
        <v>0</v>
      </c>
      <c r="C34" s="130"/>
      <c r="D34" s="47" t="s">
        <v>25</v>
      </c>
      <c r="E34" s="130"/>
      <c r="F34" s="47" t="s">
        <v>277</v>
      </c>
      <c r="G34" s="48">
        <v>9000</v>
      </c>
      <c r="H34" s="46" t="s">
        <v>197</v>
      </c>
      <c r="I34" s="49">
        <f t="shared" si="0"/>
        <v>0</v>
      </c>
      <c r="J34" s="49" t="s">
        <v>25</v>
      </c>
      <c r="K34" s="42" t="s">
        <v>198</v>
      </c>
      <c r="L34" s="49">
        <f>G34*I34</f>
        <v>0</v>
      </c>
      <c r="M34" s="39" t="s">
        <v>24</v>
      </c>
      <c r="N34" s="48">
        <v>300</v>
      </c>
      <c r="O34" s="46" t="s">
        <v>197</v>
      </c>
      <c r="P34" s="49">
        <f t="shared" si="2"/>
        <v>0</v>
      </c>
      <c r="Q34" s="49" t="s">
        <v>277</v>
      </c>
      <c r="R34" s="42" t="s">
        <v>198</v>
      </c>
      <c r="S34" s="49">
        <f>N34*P34</f>
        <v>0</v>
      </c>
      <c r="T34" s="39" t="s">
        <v>24</v>
      </c>
      <c r="U34" s="113"/>
    </row>
    <row r="35" spans="1:21" ht="14.25" customHeight="1" x14ac:dyDescent="0.15">
      <c r="A35" s="157" t="s">
        <v>245</v>
      </c>
      <c r="B35" s="158" t="s">
        <v>0</v>
      </c>
      <c r="C35" s="159"/>
      <c r="D35" s="160" t="s">
        <v>25</v>
      </c>
      <c r="E35" s="159"/>
      <c r="F35" s="160" t="s">
        <v>277</v>
      </c>
      <c r="G35" s="166">
        <v>9000</v>
      </c>
      <c r="H35" s="162" t="s">
        <v>199</v>
      </c>
      <c r="I35" s="163">
        <f t="shared" si="0"/>
        <v>0</v>
      </c>
      <c r="J35" s="163" t="s">
        <v>25</v>
      </c>
      <c r="K35" s="163" t="s">
        <v>200</v>
      </c>
      <c r="L35" s="163">
        <f>G35*I35</f>
        <v>0</v>
      </c>
      <c r="M35" s="160" t="s">
        <v>24</v>
      </c>
      <c r="N35" s="166">
        <v>300</v>
      </c>
      <c r="O35" s="162" t="s">
        <v>197</v>
      </c>
      <c r="P35" s="163">
        <f t="shared" si="2"/>
        <v>0</v>
      </c>
      <c r="Q35" s="163" t="s">
        <v>277</v>
      </c>
      <c r="R35" s="163" t="s">
        <v>198</v>
      </c>
      <c r="S35" s="163">
        <f>N35*P35</f>
        <v>0</v>
      </c>
      <c r="T35" s="160" t="s">
        <v>24</v>
      </c>
      <c r="U35" s="164"/>
    </row>
    <row r="36" spans="1:21" ht="14.25" customHeight="1" x14ac:dyDescent="0.15">
      <c r="A36" s="37" t="s">
        <v>133</v>
      </c>
      <c r="B36" s="38" t="s">
        <v>0</v>
      </c>
      <c r="C36" s="129"/>
      <c r="D36" s="39" t="s">
        <v>25</v>
      </c>
      <c r="E36" s="129"/>
      <c r="F36" s="39" t="s">
        <v>277</v>
      </c>
      <c r="G36" s="165">
        <v>9000</v>
      </c>
      <c r="H36" s="46" t="s">
        <v>199</v>
      </c>
      <c r="I36" s="42">
        <f t="shared" si="0"/>
        <v>0</v>
      </c>
      <c r="J36" s="42" t="s">
        <v>25</v>
      </c>
      <c r="K36" s="42" t="s">
        <v>200</v>
      </c>
      <c r="L36" s="42">
        <f t="shared" si="1"/>
        <v>0</v>
      </c>
      <c r="M36" s="39" t="s">
        <v>24</v>
      </c>
      <c r="N36" s="165">
        <v>300</v>
      </c>
      <c r="O36" s="46" t="s">
        <v>197</v>
      </c>
      <c r="P36" s="42">
        <f t="shared" si="2"/>
        <v>0</v>
      </c>
      <c r="Q36" s="42" t="s">
        <v>277</v>
      </c>
      <c r="R36" s="42" t="s">
        <v>198</v>
      </c>
      <c r="S36" s="42">
        <f t="shared" ref="S36" si="8">N36*P36</f>
        <v>0</v>
      </c>
      <c r="T36" s="39" t="s">
        <v>24</v>
      </c>
      <c r="U36" s="112"/>
    </row>
    <row r="37" spans="1:21" ht="14.25" customHeight="1" x14ac:dyDescent="0.15">
      <c r="A37" s="44" t="s">
        <v>142</v>
      </c>
      <c r="B37" s="45" t="s">
        <v>0</v>
      </c>
      <c r="C37" s="130"/>
      <c r="D37" s="47" t="s">
        <v>25</v>
      </c>
      <c r="E37" s="130"/>
      <c r="F37" s="47" t="s">
        <v>277</v>
      </c>
      <c r="G37" s="48">
        <v>9000</v>
      </c>
      <c r="H37" s="46" t="s">
        <v>199</v>
      </c>
      <c r="I37" s="49">
        <f t="shared" si="0"/>
        <v>0</v>
      </c>
      <c r="J37" s="49" t="s">
        <v>25</v>
      </c>
      <c r="K37" s="42" t="s">
        <v>200</v>
      </c>
      <c r="L37" s="49">
        <f>G37*I37</f>
        <v>0</v>
      </c>
      <c r="M37" s="39" t="s">
        <v>24</v>
      </c>
      <c r="N37" s="48">
        <v>300</v>
      </c>
      <c r="O37" s="46" t="s">
        <v>197</v>
      </c>
      <c r="P37" s="49">
        <f t="shared" si="2"/>
        <v>0</v>
      </c>
      <c r="Q37" s="49" t="s">
        <v>277</v>
      </c>
      <c r="R37" s="42" t="s">
        <v>198</v>
      </c>
      <c r="S37" s="49">
        <f>N37*P37</f>
        <v>0</v>
      </c>
      <c r="T37" s="39" t="s">
        <v>24</v>
      </c>
      <c r="U37" s="113"/>
    </row>
    <row r="38" spans="1:21" ht="14.25" customHeight="1" x14ac:dyDescent="0.15">
      <c r="A38" s="44" t="s">
        <v>155</v>
      </c>
      <c r="B38" s="45" t="s">
        <v>0</v>
      </c>
      <c r="C38" s="130"/>
      <c r="D38" s="47" t="s">
        <v>25</v>
      </c>
      <c r="E38" s="130"/>
      <c r="F38" s="47" t="s">
        <v>277</v>
      </c>
      <c r="G38" s="48">
        <v>9000</v>
      </c>
      <c r="H38" s="46" t="s">
        <v>199</v>
      </c>
      <c r="I38" s="49">
        <f t="shared" si="0"/>
        <v>0</v>
      </c>
      <c r="J38" s="49" t="s">
        <v>25</v>
      </c>
      <c r="K38" s="42" t="s">
        <v>200</v>
      </c>
      <c r="L38" s="49">
        <f t="shared" si="1"/>
        <v>0</v>
      </c>
      <c r="M38" s="39" t="s">
        <v>24</v>
      </c>
      <c r="N38" s="48">
        <v>300</v>
      </c>
      <c r="O38" s="46" t="s">
        <v>197</v>
      </c>
      <c r="P38" s="49">
        <f t="shared" si="2"/>
        <v>0</v>
      </c>
      <c r="Q38" s="49" t="s">
        <v>277</v>
      </c>
      <c r="R38" s="42" t="s">
        <v>198</v>
      </c>
      <c r="S38" s="49">
        <f t="shared" ref="S38:S39" si="9">N38*P38</f>
        <v>0</v>
      </c>
      <c r="T38" s="39" t="s">
        <v>24</v>
      </c>
      <c r="U38" s="113"/>
    </row>
    <row r="39" spans="1:21" ht="14.25" customHeight="1" x14ac:dyDescent="0.15">
      <c r="A39" s="44" t="s">
        <v>143</v>
      </c>
      <c r="B39" s="45" t="s">
        <v>0</v>
      </c>
      <c r="C39" s="130"/>
      <c r="D39" s="47" t="s">
        <v>25</v>
      </c>
      <c r="E39" s="130"/>
      <c r="F39" s="47" t="s">
        <v>277</v>
      </c>
      <c r="G39" s="48">
        <v>9000</v>
      </c>
      <c r="H39" s="46" t="s">
        <v>199</v>
      </c>
      <c r="I39" s="49">
        <f t="shared" si="0"/>
        <v>0</v>
      </c>
      <c r="J39" s="49" t="s">
        <v>25</v>
      </c>
      <c r="K39" s="42" t="s">
        <v>200</v>
      </c>
      <c r="L39" s="49">
        <f t="shared" si="1"/>
        <v>0</v>
      </c>
      <c r="M39" s="39" t="s">
        <v>24</v>
      </c>
      <c r="N39" s="48">
        <v>300</v>
      </c>
      <c r="O39" s="46" t="s">
        <v>197</v>
      </c>
      <c r="P39" s="49">
        <f t="shared" si="2"/>
        <v>0</v>
      </c>
      <c r="Q39" s="49" t="s">
        <v>277</v>
      </c>
      <c r="R39" s="42" t="s">
        <v>198</v>
      </c>
      <c r="S39" s="49">
        <f t="shared" si="9"/>
        <v>0</v>
      </c>
      <c r="T39" s="39" t="s">
        <v>24</v>
      </c>
      <c r="U39" s="113"/>
    </row>
    <row r="40" spans="1:21" ht="14.25" customHeight="1" x14ac:dyDescent="0.15">
      <c r="A40" s="44" t="s">
        <v>144</v>
      </c>
      <c r="B40" s="45" t="s">
        <v>0</v>
      </c>
      <c r="C40" s="130"/>
      <c r="D40" s="47" t="s">
        <v>25</v>
      </c>
      <c r="E40" s="130"/>
      <c r="F40" s="47" t="s">
        <v>277</v>
      </c>
      <c r="G40" s="48">
        <v>9000</v>
      </c>
      <c r="H40" s="46" t="s">
        <v>199</v>
      </c>
      <c r="I40" s="49">
        <f t="shared" si="0"/>
        <v>0</v>
      </c>
      <c r="J40" s="49" t="s">
        <v>25</v>
      </c>
      <c r="K40" s="42" t="s">
        <v>200</v>
      </c>
      <c r="L40" s="49">
        <f>G40*I40</f>
        <v>0</v>
      </c>
      <c r="M40" s="39" t="s">
        <v>24</v>
      </c>
      <c r="N40" s="48">
        <v>300</v>
      </c>
      <c r="O40" s="46" t="s">
        <v>197</v>
      </c>
      <c r="P40" s="49">
        <f t="shared" si="2"/>
        <v>0</v>
      </c>
      <c r="Q40" s="49" t="s">
        <v>277</v>
      </c>
      <c r="R40" s="42" t="s">
        <v>198</v>
      </c>
      <c r="S40" s="49">
        <f>N40*P40</f>
        <v>0</v>
      </c>
      <c r="T40" s="39" t="s">
        <v>24</v>
      </c>
      <c r="U40" s="113"/>
    </row>
    <row r="41" spans="1:21" ht="14.25" customHeight="1" x14ac:dyDescent="0.15">
      <c r="A41" s="44" t="s">
        <v>169</v>
      </c>
      <c r="B41" s="45" t="s">
        <v>0</v>
      </c>
      <c r="C41" s="130"/>
      <c r="D41" s="47" t="s">
        <v>25</v>
      </c>
      <c r="E41" s="130"/>
      <c r="F41" s="47" t="s">
        <v>277</v>
      </c>
      <c r="G41" s="48">
        <v>9000</v>
      </c>
      <c r="H41" s="46" t="s">
        <v>197</v>
      </c>
      <c r="I41" s="49">
        <f t="shared" si="0"/>
        <v>0</v>
      </c>
      <c r="J41" s="49" t="s">
        <v>25</v>
      </c>
      <c r="K41" s="42" t="s">
        <v>198</v>
      </c>
      <c r="L41" s="49">
        <f t="shared" ref="L41" si="10">G41*I41</f>
        <v>0</v>
      </c>
      <c r="M41" s="39" t="s">
        <v>24</v>
      </c>
      <c r="N41" s="48">
        <v>300</v>
      </c>
      <c r="O41" s="46" t="s">
        <v>197</v>
      </c>
      <c r="P41" s="49">
        <f t="shared" si="2"/>
        <v>0</v>
      </c>
      <c r="Q41" s="49" t="s">
        <v>277</v>
      </c>
      <c r="R41" s="42" t="s">
        <v>198</v>
      </c>
      <c r="S41" s="49">
        <f t="shared" ref="S41:S46" si="11">N41*P41</f>
        <v>0</v>
      </c>
      <c r="T41" s="39" t="s">
        <v>24</v>
      </c>
      <c r="U41" s="113"/>
    </row>
    <row r="42" spans="1:21" ht="14.25" customHeight="1" x14ac:dyDescent="0.15">
      <c r="A42" s="157" t="s">
        <v>246</v>
      </c>
      <c r="B42" s="158" t="s">
        <v>0</v>
      </c>
      <c r="C42" s="159"/>
      <c r="D42" s="160" t="s">
        <v>25</v>
      </c>
      <c r="E42" s="159"/>
      <c r="F42" s="160" t="s">
        <v>277</v>
      </c>
      <c r="G42" s="166">
        <v>9000</v>
      </c>
      <c r="H42" s="162" t="s">
        <v>199</v>
      </c>
      <c r="I42" s="163">
        <f t="shared" si="0"/>
        <v>0</v>
      </c>
      <c r="J42" s="163" t="s">
        <v>25</v>
      </c>
      <c r="K42" s="163" t="s">
        <v>200</v>
      </c>
      <c r="L42" s="163">
        <f t="shared" si="1"/>
        <v>0</v>
      </c>
      <c r="M42" s="160" t="s">
        <v>24</v>
      </c>
      <c r="N42" s="166">
        <v>300</v>
      </c>
      <c r="O42" s="162" t="s">
        <v>197</v>
      </c>
      <c r="P42" s="163">
        <f t="shared" si="2"/>
        <v>0</v>
      </c>
      <c r="Q42" s="163" t="s">
        <v>277</v>
      </c>
      <c r="R42" s="163" t="s">
        <v>198</v>
      </c>
      <c r="S42" s="163">
        <f t="shared" si="11"/>
        <v>0</v>
      </c>
      <c r="T42" s="160" t="s">
        <v>24</v>
      </c>
      <c r="U42" s="164"/>
    </row>
    <row r="43" spans="1:21" ht="14.25" customHeight="1" x14ac:dyDescent="0.15">
      <c r="A43" s="37" t="s">
        <v>132</v>
      </c>
      <c r="B43" s="38" t="s">
        <v>26</v>
      </c>
      <c r="C43" s="129"/>
      <c r="D43" s="39" t="s">
        <v>25</v>
      </c>
      <c r="E43" s="129"/>
      <c r="F43" s="39" t="s">
        <v>277</v>
      </c>
      <c r="G43" s="165">
        <v>9000</v>
      </c>
      <c r="H43" s="46" t="s">
        <v>199</v>
      </c>
      <c r="I43" s="42">
        <f t="shared" si="0"/>
        <v>0</v>
      </c>
      <c r="J43" s="42" t="s">
        <v>25</v>
      </c>
      <c r="K43" s="42" t="s">
        <v>200</v>
      </c>
      <c r="L43" s="42">
        <f t="shared" si="1"/>
        <v>0</v>
      </c>
      <c r="M43" s="39" t="s">
        <v>24</v>
      </c>
      <c r="N43" s="165">
        <v>300</v>
      </c>
      <c r="O43" s="46" t="s">
        <v>197</v>
      </c>
      <c r="P43" s="42">
        <f t="shared" si="2"/>
        <v>0</v>
      </c>
      <c r="Q43" s="42" t="s">
        <v>277</v>
      </c>
      <c r="R43" s="42" t="s">
        <v>198</v>
      </c>
      <c r="S43" s="42">
        <f t="shared" si="11"/>
        <v>0</v>
      </c>
      <c r="T43" s="39" t="s">
        <v>24</v>
      </c>
      <c r="U43" s="112"/>
    </row>
    <row r="44" spans="1:21" ht="14.25" customHeight="1" x14ac:dyDescent="0.15">
      <c r="A44" s="44" t="s">
        <v>147</v>
      </c>
      <c r="B44" s="45" t="s">
        <v>26</v>
      </c>
      <c r="C44" s="130"/>
      <c r="D44" s="47" t="s">
        <v>25</v>
      </c>
      <c r="E44" s="130"/>
      <c r="F44" s="47" t="s">
        <v>277</v>
      </c>
      <c r="G44" s="48">
        <v>9000</v>
      </c>
      <c r="H44" s="46" t="s">
        <v>199</v>
      </c>
      <c r="I44" s="49">
        <f t="shared" si="0"/>
        <v>0</v>
      </c>
      <c r="J44" s="49" t="s">
        <v>25</v>
      </c>
      <c r="K44" s="42" t="s">
        <v>200</v>
      </c>
      <c r="L44" s="49">
        <f t="shared" si="1"/>
        <v>0</v>
      </c>
      <c r="M44" s="39" t="s">
        <v>24</v>
      </c>
      <c r="N44" s="48">
        <v>300</v>
      </c>
      <c r="O44" s="46" t="s">
        <v>197</v>
      </c>
      <c r="P44" s="49">
        <f t="shared" si="2"/>
        <v>0</v>
      </c>
      <c r="Q44" s="49" t="s">
        <v>277</v>
      </c>
      <c r="R44" s="42" t="s">
        <v>198</v>
      </c>
      <c r="S44" s="49">
        <f t="shared" si="11"/>
        <v>0</v>
      </c>
      <c r="T44" s="39" t="s">
        <v>24</v>
      </c>
      <c r="U44" s="113"/>
    </row>
    <row r="45" spans="1:21" ht="14.25" customHeight="1" x14ac:dyDescent="0.15">
      <c r="A45" s="44" t="s">
        <v>148</v>
      </c>
      <c r="B45" s="45" t="s">
        <v>26</v>
      </c>
      <c r="C45" s="130"/>
      <c r="D45" s="47" t="s">
        <v>25</v>
      </c>
      <c r="E45" s="130"/>
      <c r="F45" s="47" t="s">
        <v>277</v>
      </c>
      <c r="G45" s="48">
        <v>9000</v>
      </c>
      <c r="H45" s="50" t="s">
        <v>199</v>
      </c>
      <c r="I45" s="49">
        <f t="shared" si="0"/>
        <v>0</v>
      </c>
      <c r="J45" s="49" t="s">
        <v>25</v>
      </c>
      <c r="K45" s="49" t="s">
        <v>200</v>
      </c>
      <c r="L45" s="49">
        <f t="shared" si="1"/>
        <v>0</v>
      </c>
      <c r="M45" s="39" t="s">
        <v>24</v>
      </c>
      <c r="N45" s="48">
        <v>300</v>
      </c>
      <c r="O45" s="50" t="s">
        <v>197</v>
      </c>
      <c r="P45" s="49">
        <f t="shared" si="2"/>
        <v>0</v>
      </c>
      <c r="Q45" s="49" t="s">
        <v>277</v>
      </c>
      <c r="R45" s="49" t="s">
        <v>198</v>
      </c>
      <c r="S45" s="49">
        <f t="shared" si="11"/>
        <v>0</v>
      </c>
      <c r="T45" s="39" t="s">
        <v>24</v>
      </c>
      <c r="U45" s="113"/>
    </row>
    <row r="46" spans="1:21" ht="14.25" customHeight="1" x14ac:dyDescent="0.15">
      <c r="A46" s="126" t="s">
        <v>149</v>
      </c>
      <c r="B46" s="127" t="s">
        <v>26</v>
      </c>
      <c r="C46" s="131"/>
      <c r="D46" s="52" t="s">
        <v>25</v>
      </c>
      <c r="E46" s="131"/>
      <c r="F46" s="52" t="s">
        <v>277</v>
      </c>
      <c r="G46" s="48">
        <v>9000</v>
      </c>
      <c r="H46" s="34" t="s">
        <v>199</v>
      </c>
      <c r="I46" s="49">
        <f t="shared" si="0"/>
        <v>0</v>
      </c>
      <c r="J46" s="51" t="s">
        <v>25</v>
      </c>
      <c r="K46" s="32" t="s">
        <v>200</v>
      </c>
      <c r="L46" s="51">
        <f t="shared" si="1"/>
        <v>0</v>
      </c>
      <c r="M46" s="52" t="s">
        <v>24</v>
      </c>
      <c r="N46" s="48">
        <v>300</v>
      </c>
      <c r="O46" s="34" t="s">
        <v>197</v>
      </c>
      <c r="P46" s="49">
        <f t="shared" si="2"/>
        <v>0</v>
      </c>
      <c r="Q46" s="51" t="s">
        <v>277</v>
      </c>
      <c r="R46" s="32" t="s">
        <v>198</v>
      </c>
      <c r="S46" s="51">
        <f t="shared" si="11"/>
        <v>0</v>
      </c>
      <c r="T46" s="52" t="s">
        <v>24</v>
      </c>
      <c r="U46" s="125"/>
    </row>
    <row r="47" spans="1:21" ht="14.25" customHeight="1" x14ac:dyDescent="0.15">
      <c r="A47" s="44" t="s">
        <v>175</v>
      </c>
      <c r="B47" s="45" t="s">
        <v>26</v>
      </c>
      <c r="C47" s="130"/>
      <c r="D47" s="47" t="s">
        <v>25</v>
      </c>
      <c r="E47" s="130"/>
      <c r="F47" s="47" t="s">
        <v>277</v>
      </c>
      <c r="G47" s="48">
        <v>9000</v>
      </c>
      <c r="H47" s="50" t="s">
        <v>199</v>
      </c>
      <c r="I47" s="49">
        <f t="shared" si="0"/>
        <v>0</v>
      </c>
      <c r="J47" s="49" t="s">
        <v>25</v>
      </c>
      <c r="K47" s="49" t="s">
        <v>200</v>
      </c>
      <c r="L47" s="49">
        <f>G47*I47</f>
        <v>0</v>
      </c>
      <c r="M47" s="47" t="s">
        <v>24</v>
      </c>
      <c r="N47" s="48">
        <v>300</v>
      </c>
      <c r="O47" s="50" t="s">
        <v>197</v>
      </c>
      <c r="P47" s="49">
        <f t="shared" si="2"/>
        <v>0</v>
      </c>
      <c r="Q47" s="49" t="s">
        <v>277</v>
      </c>
      <c r="R47" s="49" t="s">
        <v>198</v>
      </c>
      <c r="S47" s="49">
        <f>N47*P47</f>
        <v>0</v>
      </c>
      <c r="T47" s="47" t="s">
        <v>24</v>
      </c>
      <c r="U47" s="113"/>
    </row>
    <row r="48" spans="1:21" ht="14.25" customHeight="1" x14ac:dyDescent="0.15">
      <c r="A48" s="126" t="s">
        <v>176</v>
      </c>
      <c r="B48" s="127" t="s">
        <v>26</v>
      </c>
      <c r="C48" s="131"/>
      <c r="D48" s="52" t="s">
        <v>25</v>
      </c>
      <c r="E48" s="131"/>
      <c r="F48" s="52" t="s">
        <v>277</v>
      </c>
      <c r="G48" s="167">
        <v>9000</v>
      </c>
      <c r="H48" s="124" t="s">
        <v>199</v>
      </c>
      <c r="I48" s="51">
        <f t="shared" si="0"/>
        <v>0</v>
      </c>
      <c r="J48" s="51" t="s">
        <v>25</v>
      </c>
      <c r="K48" s="51" t="s">
        <v>200</v>
      </c>
      <c r="L48" s="51">
        <f>G48*I48</f>
        <v>0</v>
      </c>
      <c r="M48" s="52" t="s">
        <v>24</v>
      </c>
      <c r="N48" s="167">
        <v>300</v>
      </c>
      <c r="O48" s="124" t="s">
        <v>197</v>
      </c>
      <c r="P48" s="51">
        <f t="shared" si="2"/>
        <v>0</v>
      </c>
      <c r="Q48" s="51" t="s">
        <v>277</v>
      </c>
      <c r="R48" s="51" t="s">
        <v>198</v>
      </c>
      <c r="S48" s="51">
        <f>N48*P48</f>
        <v>0</v>
      </c>
      <c r="T48" s="52" t="s">
        <v>24</v>
      </c>
      <c r="U48" s="125"/>
    </row>
    <row r="49" spans="1:27" ht="14.25" customHeight="1" x14ac:dyDescent="0.15">
      <c r="A49" s="44" t="s">
        <v>184</v>
      </c>
      <c r="B49" s="45" t="s">
        <v>26</v>
      </c>
      <c r="C49" s="130"/>
      <c r="D49" s="47" t="s">
        <v>25</v>
      </c>
      <c r="E49" s="130"/>
      <c r="F49" s="47" t="s">
        <v>277</v>
      </c>
      <c r="G49" s="48">
        <v>9000</v>
      </c>
      <c r="H49" s="50" t="s">
        <v>197</v>
      </c>
      <c r="I49" s="49">
        <f t="shared" si="0"/>
        <v>0</v>
      </c>
      <c r="J49" s="49" t="s">
        <v>25</v>
      </c>
      <c r="K49" s="49" t="s">
        <v>198</v>
      </c>
      <c r="L49" s="49">
        <f>G49*I49</f>
        <v>0</v>
      </c>
      <c r="M49" s="47" t="s">
        <v>24</v>
      </c>
      <c r="N49" s="48">
        <v>300</v>
      </c>
      <c r="O49" s="50" t="s">
        <v>197</v>
      </c>
      <c r="P49" s="49">
        <f t="shared" si="2"/>
        <v>0</v>
      </c>
      <c r="Q49" s="49" t="s">
        <v>277</v>
      </c>
      <c r="R49" s="49" t="s">
        <v>198</v>
      </c>
      <c r="S49" s="49">
        <f>N49*P49</f>
        <v>0</v>
      </c>
      <c r="T49" s="47" t="s">
        <v>24</v>
      </c>
      <c r="U49" s="113"/>
    </row>
    <row r="50" spans="1:27" ht="14.25" customHeight="1" x14ac:dyDescent="0.15">
      <c r="A50" s="44" t="s">
        <v>185</v>
      </c>
      <c r="B50" s="45" t="s">
        <v>26</v>
      </c>
      <c r="C50" s="130"/>
      <c r="D50" s="47" t="s">
        <v>25</v>
      </c>
      <c r="E50" s="130"/>
      <c r="F50" s="47" t="s">
        <v>277</v>
      </c>
      <c r="G50" s="48">
        <v>9000</v>
      </c>
      <c r="H50" s="50" t="s">
        <v>199</v>
      </c>
      <c r="I50" s="49">
        <f t="shared" si="0"/>
        <v>0</v>
      </c>
      <c r="J50" s="49" t="s">
        <v>25</v>
      </c>
      <c r="K50" s="49" t="s">
        <v>200</v>
      </c>
      <c r="L50" s="49">
        <f>G50*I50</f>
        <v>0</v>
      </c>
      <c r="M50" s="47" t="s">
        <v>24</v>
      </c>
      <c r="N50" s="48">
        <v>300</v>
      </c>
      <c r="O50" s="50" t="s">
        <v>197</v>
      </c>
      <c r="P50" s="49">
        <f t="shared" si="2"/>
        <v>0</v>
      </c>
      <c r="Q50" s="49" t="s">
        <v>277</v>
      </c>
      <c r="R50" s="49" t="s">
        <v>198</v>
      </c>
      <c r="S50" s="49">
        <f>N50*P50</f>
        <v>0</v>
      </c>
      <c r="T50" s="47" t="s">
        <v>24</v>
      </c>
      <c r="U50" s="113"/>
    </row>
    <row r="51" spans="1:27" ht="14.25" customHeight="1" x14ac:dyDescent="0.15">
      <c r="A51" s="168" t="s">
        <v>247</v>
      </c>
      <c r="B51" s="169" t="s">
        <v>26</v>
      </c>
      <c r="C51" s="170"/>
      <c r="D51" s="171" t="s">
        <v>25</v>
      </c>
      <c r="E51" s="170"/>
      <c r="F51" s="171" t="s">
        <v>277</v>
      </c>
      <c r="G51" s="165">
        <v>9000</v>
      </c>
      <c r="H51" s="172" t="s">
        <v>199</v>
      </c>
      <c r="I51" s="173">
        <f t="shared" si="0"/>
        <v>0</v>
      </c>
      <c r="J51" s="173" t="s">
        <v>25</v>
      </c>
      <c r="K51" s="173" t="s">
        <v>200</v>
      </c>
      <c r="L51" s="173">
        <f>G51*I51</f>
        <v>0</v>
      </c>
      <c r="M51" s="171" t="s">
        <v>24</v>
      </c>
      <c r="N51" s="165">
        <v>300</v>
      </c>
      <c r="O51" s="172" t="s">
        <v>197</v>
      </c>
      <c r="P51" s="173">
        <f t="shared" si="2"/>
        <v>0</v>
      </c>
      <c r="Q51" s="173" t="s">
        <v>277</v>
      </c>
      <c r="R51" s="173" t="s">
        <v>198</v>
      </c>
      <c r="S51" s="173">
        <f>N51*P51</f>
        <v>0</v>
      </c>
      <c r="T51" s="171" t="s">
        <v>24</v>
      </c>
      <c r="U51" s="114"/>
    </row>
    <row r="52" spans="1:27" ht="14.25" customHeight="1" x14ac:dyDescent="0.15">
      <c r="A52" s="262" t="s">
        <v>27</v>
      </c>
      <c r="B52" s="286"/>
      <c r="C52" s="286"/>
      <c r="D52" s="286"/>
      <c r="E52" s="286"/>
      <c r="F52" s="286"/>
      <c r="G52" s="53"/>
      <c r="H52" s="54"/>
      <c r="I52" s="54"/>
      <c r="J52" s="54"/>
      <c r="K52" s="54"/>
      <c r="L52" s="54">
        <f>SUM(L7:L51)</f>
        <v>0</v>
      </c>
      <c r="M52" s="36" t="s">
        <v>24</v>
      </c>
      <c r="N52" s="53"/>
      <c r="O52" s="54"/>
      <c r="P52" s="54"/>
      <c r="Q52" s="54"/>
      <c r="R52" s="54"/>
      <c r="S52" s="54">
        <f>SUM(S7:S51)</f>
        <v>0</v>
      </c>
      <c r="T52" s="201" t="s">
        <v>24</v>
      </c>
      <c r="U52" s="114"/>
    </row>
    <row r="53" spans="1:27" ht="8.25" customHeight="1" x14ac:dyDescent="0.15">
      <c r="A53" s="2"/>
      <c r="B53" s="21"/>
      <c r="C53" s="2"/>
      <c r="D53" s="2"/>
      <c r="E53" s="2"/>
      <c r="F53" s="2"/>
      <c r="G53" s="31"/>
      <c r="H53" s="34"/>
      <c r="I53" s="34"/>
      <c r="J53" s="34"/>
      <c r="K53" s="34"/>
      <c r="L53" s="2"/>
      <c r="M53" s="17"/>
      <c r="N53" s="31"/>
      <c r="O53" s="34"/>
      <c r="P53" s="34"/>
      <c r="Q53" s="34"/>
      <c r="R53" s="34"/>
      <c r="S53" s="2"/>
      <c r="T53" s="196"/>
      <c r="U53" s="2"/>
    </row>
    <row r="54" spans="1:27" ht="21" customHeight="1" thickBot="1" x14ac:dyDescent="0.2">
      <c r="A54" s="2" t="s">
        <v>150</v>
      </c>
      <c r="B54" s="21"/>
      <c r="D54" s="21" t="s">
        <v>201</v>
      </c>
      <c r="F54" s="21" t="s">
        <v>201</v>
      </c>
      <c r="G54" s="32">
        <f>L52+S52</f>
        <v>0</v>
      </c>
      <c r="H54" s="34" t="s">
        <v>24</v>
      </c>
      <c r="I54" s="34" t="s">
        <v>151</v>
      </c>
      <c r="J54" s="34"/>
      <c r="K54" s="34"/>
      <c r="L54" s="2"/>
      <c r="M54" s="17"/>
      <c r="N54" s="32"/>
      <c r="O54" s="34"/>
      <c r="P54" s="34"/>
      <c r="Q54" s="34"/>
      <c r="R54" s="34"/>
      <c r="S54" s="2"/>
      <c r="T54" s="196"/>
      <c r="U54" s="2"/>
      <c r="W54" s="18"/>
    </row>
    <row r="55" spans="1:27" ht="21" customHeight="1" thickTop="1" x14ac:dyDescent="0.15">
      <c r="A55" s="272" t="s">
        <v>209</v>
      </c>
      <c r="B55" s="269" t="s">
        <v>202</v>
      </c>
      <c r="C55" s="270"/>
      <c r="D55" s="270"/>
      <c r="E55" s="270"/>
      <c r="F55" s="139"/>
      <c r="G55" s="149" t="s">
        <v>270</v>
      </c>
      <c r="H55" s="150"/>
      <c r="I55" s="155"/>
      <c r="J55" s="151" t="s">
        <v>203</v>
      </c>
      <c r="K55" s="151"/>
      <c r="L55" s="156"/>
      <c r="M55" s="140"/>
      <c r="N55" s="149"/>
      <c r="O55" s="150"/>
      <c r="P55" s="155"/>
      <c r="Q55" s="151"/>
      <c r="R55" s="151"/>
      <c r="S55" s="156"/>
      <c r="T55" s="200"/>
      <c r="U55" s="142"/>
    </row>
    <row r="56" spans="1:27" ht="21" customHeight="1" x14ac:dyDescent="0.15">
      <c r="A56" s="273"/>
      <c r="B56" s="287" t="s">
        <v>204</v>
      </c>
      <c r="C56" s="288"/>
      <c r="D56" s="288"/>
      <c r="E56" s="266"/>
      <c r="F56" s="107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</row>
    <row r="57" spans="1:27" ht="21" customHeight="1" thickBot="1" x14ac:dyDescent="0.2">
      <c r="A57" s="274"/>
      <c r="B57" s="220" t="s">
        <v>205</v>
      </c>
      <c r="C57" s="220"/>
      <c r="D57" s="220"/>
      <c r="E57" s="220"/>
      <c r="F57" s="154"/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</row>
    <row r="58" spans="1:27" ht="21" customHeight="1" thickTop="1" x14ac:dyDescent="0.15">
      <c r="A58" s="272" t="s">
        <v>210</v>
      </c>
      <c r="B58" s="269" t="s">
        <v>152</v>
      </c>
      <c r="C58" s="270"/>
      <c r="D58" s="270"/>
      <c r="E58" s="270"/>
      <c r="G58" s="148" t="s">
        <v>270</v>
      </c>
      <c r="H58" s="148"/>
      <c r="I58" s="148"/>
      <c r="J58" s="141"/>
      <c r="K58" s="141"/>
      <c r="L58" s="142"/>
      <c r="M58" s="140"/>
      <c r="N58" s="204"/>
      <c r="O58" s="204"/>
      <c r="P58" s="204"/>
      <c r="Q58" s="141"/>
      <c r="R58" s="141"/>
      <c r="S58" s="142"/>
      <c r="T58" s="200"/>
      <c r="U58" s="142"/>
    </row>
    <row r="59" spans="1:27" ht="21" customHeight="1" x14ac:dyDescent="0.15">
      <c r="A59" s="273"/>
      <c r="B59" s="152" t="s">
        <v>206</v>
      </c>
      <c r="C59" s="107"/>
      <c r="D59" s="107"/>
      <c r="E59" s="107"/>
      <c r="F59" s="107"/>
      <c r="G59" s="271">
        <f>表紙ＭＤ１!P11</f>
        <v>0</v>
      </c>
      <c r="H59" s="271"/>
      <c r="I59" s="271"/>
      <c r="J59" s="271"/>
      <c r="K59" s="271"/>
      <c r="L59" s="271"/>
      <c r="M59" s="271"/>
      <c r="N59" s="268"/>
      <c r="O59" s="268"/>
      <c r="P59" s="268"/>
      <c r="Q59" s="268"/>
      <c r="R59" s="268"/>
      <c r="S59" s="268"/>
      <c r="T59" s="268"/>
      <c r="U59" s="268"/>
    </row>
    <row r="60" spans="1:27" ht="21" customHeight="1" x14ac:dyDescent="0.15">
      <c r="A60" s="273"/>
      <c r="B60" s="152" t="s">
        <v>28</v>
      </c>
      <c r="C60" s="107"/>
      <c r="D60" s="107"/>
      <c r="E60" s="107"/>
      <c r="F60" s="107"/>
      <c r="G60" s="284">
        <f>表紙ＭＤ１!P15</f>
        <v>0</v>
      </c>
      <c r="H60" s="284"/>
      <c r="I60" s="284"/>
      <c r="J60" s="284"/>
      <c r="K60" s="284"/>
      <c r="L60" s="284"/>
      <c r="M60" s="206" t="s">
        <v>278</v>
      </c>
      <c r="N60" s="205"/>
      <c r="O60" s="205"/>
      <c r="P60" s="205"/>
      <c r="Q60" s="205"/>
      <c r="R60" s="205"/>
      <c r="S60" s="205"/>
      <c r="T60" s="205"/>
      <c r="U60" s="205"/>
      <c r="V60" s="121" t="s">
        <v>207</v>
      </c>
      <c r="W60" s="120" t="s">
        <v>170</v>
      </c>
      <c r="X60" s="122"/>
      <c r="Y60" s="122"/>
      <c r="Z60" s="122"/>
      <c r="AA60" s="69"/>
    </row>
    <row r="61" spans="1:27" ht="21" customHeight="1" thickBot="1" x14ac:dyDescent="0.2">
      <c r="A61" s="274"/>
      <c r="B61" s="278" t="s">
        <v>208</v>
      </c>
      <c r="C61" s="279"/>
      <c r="D61" s="279"/>
      <c r="E61" s="279"/>
      <c r="F61" s="153"/>
      <c r="G61" s="280">
        <f>表紙ＭＤ１!P12</f>
        <v>0</v>
      </c>
      <c r="H61" s="280"/>
      <c r="I61" s="280"/>
      <c r="J61" s="280"/>
      <c r="K61" s="280"/>
      <c r="L61" s="103"/>
      <c r="M61" s="103"/>
      <c r="N61" s="205"/>
      <c r="O61" s="205"/>
      <c r="P61" s="205"/>
      <c r="Q61" s="205"/>
      <c r="R61" s="205"/>
      <c r="S61" s="205"/>
      <c r="T61" s="205"/>
      <c r="U61" s="205"/>
      <c r="V61" s="121"/>
      <c r="W61" s="120"/>
      <c r="X61" s="122"/>
      <c r="Y61" s="122"/>
      <c r="Z61" s="122"/>
      <c r="AA61" s="69"/>
    </row>
    <row r="62" spans="1:27" ht="21" customHeight="1" thickTop="1" x14ac:dyDescent="0.15">
      <c r="A62" s="275" t="s">
        <v>13</v>
      </c>
      <c r="B62" s="269" t="s">
        <v>252</v>
      </c>
      <c r="C62" s="270"/>
      <c r="D62" s="270"/>
      <c r="E62" s="270"/>
      <c r="F62" s="142"/>
      <c r="G62" s="277" t="str">
        <f>表紙ＭＤ１!G5</f>
        <v>0バドミントン協会</v>
      </c>
      <c r="H62" s="277"/>
      <c r="I62" s="277"/>
      <c r="J62" s="277"/>
      <c r="K62" s="277"/>
      <c r="L62" s="277"/>
      <c r="M62" s="200"/>
      <c r="N62" s="205"/>
      <c r="O62" s="205"/>
      <c r="P62" s="205"/>
      <c r="Q62" s="205"/>
      <c r="R62" s="205"/>
      <c r="S62" s="205"/>
      <c r="T62" s="205"/>
      <c r="U62" s="205"/>
    </row>
    <row r="63" spans="1:27" ht="21" customHeight="1" thickBot="1" x14ac:dyDescent="0.2">
      <c r="A63" s="276"/>
      <c r="B63" s="267" t="s">
        <v>13</v>
      </c>
      <c r="C63" s="268"/>
      <c r="D63" s="268"/>
      <c r="E63" s="220"/>
      <c r="F63" s="107"/>
      <c r="G63" s="280">
        <f>表紙ＭＤ１!J5</f>
        <v>0</v>
      </c>
      <c r="H63" s="280"/>
      <c r="I63" s="280"/>
      <c r="J63" s="280"/>
      <c r="K63" s="280"/>
      <c r="L63" s="280"/>
      <c r="M63" s="207" t="s">
        <v>278</v>
      </c>
      <c r="N63" s="205"/>
      <c r="O63" s="205"/>
      <c r="P63" s="205"/>
      <c r="Q63" s="205"/>
      <c r="R63" s="205"/>
      <c r="S63" s="205"/>
      <c r="T63" s="205"/>
      <c r="U63" s="205"/>
    </row>
    <row r="64" spans="1:27" ht="21" customHeight="1" thickTop="1" x14ac:dyDescent="0.15">
      <c r="A64" s="275" t="s">
        <v>13</v>
      </c>
      <c r="B64" s="269" t="s">
        <v>255</v>
      </c>
      <c r="C64" s="270"/>
      <c r="D64" s="270"/>
      <c r="E64" s="270"/>
      <c r="F64" s="142"/>
      <c r="G64" s="277" t="str">
        <f>表紙ＭＤ１!G9</f>
        <v>0社会人クラブバドミントン連盟</v>
      </c>
      <c r="H64" s="277"/>
      <c r="I64" s="277"/>
      <c r="J64" s="277"/>
      <c r="K64" s="277"/>
      <c r="L64" s="277"/>
      <c r="M64" s="103"/>
      <c r="N64" s="205"/>
      <c r="O64" s="205"/>
      <c r="P64" s="205"/>
      <c r="Q64" s="205"/>
      <c r="R64" s="205"/>
      <c r="S64" s="205"/>
      <c r="T64" s="205"/>
      <c r="U64" s="205"/>
    </row>
    <row r="65" spans="1:21" ht="21" customHeight="1" x14ac:dyDescent="0.15">
      <c r="A65" s="276"/>
      <c r="B65" s="267" t="s">
        <v>13</v>
      </c>
      <c r="C65" s="268"/>
      <c r="D65" s="268"/>
      <c r="E65" s="220"/>
      <c r="F65" s="107"/>
      <c r="G65" s="284">
        <f>表紙ＭＤ１!J9</f>
        <v>0</v>
      </c>
      <c r="H65" s="284"/>
      <c r="I65" s="284"/>
      <c r="J65" s="284"/>
      <c r="K65" s="284"/>
      <c r="L65" s="284"/>
      <c r="M65" s="206" t="s">
        <v>278</v>
      </c>
      <c r="N65" s="203"/>
      <c r="O65" s="203"/>
      <c r="P65" s="203"/>
      <c r="Q65" s="203"/>
      <c r="R65" s="203"/>
      <c r="S65" s="202"/>
      <c r="T65" s="198"/>
      <c r="U65" s="107"/>
    </row>
    <row r="66" spans="1:21" x14ac:dyDescent="0.15">
      <c r="A66" s="143"/>
      <c r="B66" s="144"/>
      <c r="C66" s="143"/>
      <c r="D66" s="143"/>
      <c r="E66" s="143"/>
      <c r="F66" s="143"/>
      <c r="G66" s="145"/>
      <c r="H66" s="146"/>
      <c r="I66" s="146"/>
      <c r="J66" s="146"/>
      <c r="K66" s="146"/>
      <c r="L66" s="143"/>
      <c r="M66" s="147"/>
      <c r="N66" s="145"/>
      <c r="O66" s="146"/>
      <c r="P66" s="146"/>
      <c r="Q66" s="146"/>
      <c r="R66" s="146"/>
      <c r="S66" s="143"/>
      <c r="T66" s="147"/>
      <c r="U66" s="143"/>
    </row>
    <row r="67" spans="1:21" x14ac:dyDescent="0.15">
      <c r="A67" s="266" t="str">
        <f>表紙ＭＤ１!A4</f>
        <v>愛知県社会人クラブバドミントン連盟御中</v>
      </c>
      <c r="B67" s="266"/>
      <c r="C67" s="266"/>
      <c r="D67" s="266"/>
      <c r="E67" s="266"/>
      <c r="F67" s="266"/>
      <c r="G67" s="266"/>
      <c r="H67" s="146"/>
      <c r="I67" s="146"/>
      <c r="J67" s="146"/>
      <c r="K67" s="146"/>
      <c r="L67" s="143"/>
      <c r="M67" s="147"/>
      <c r="N67" s="147"/>
      <c r="O67" s="146"/>
      <c r="P67" s="146"/>
      <c r="Q67" s="146"/>
      <c r="R67" s="146"/>
      <c r="S67" s="143"/>
      <c r="T67" s="147"/>
      <c r="U67" s="143"/>
    </row>
  </sheetData>
  <sheetProtection formatCells="0"/>
  <mergeCells count="31">
    <mergeCell ref="G57:U57"/>
    <mergeCell ref="B58:E58"/>
    <mergeCell ref="A55:A57"/>
    <mergeCell ref="B55:E55"/>
    <mergeCell ref="A52:F52"/>
    <mergeCell ref="B57:E57"/>
    <mergeCell ref="G56:U56"/>
    <mergeCell ref="B56:E56"/>
    <mergeCell ref="A67:G67"/>
    <mergeCell ref="B65:E65"/>
    <mergeCell ref="B64:E64"/>
    <mergeCell ref="G59:U59"/>
    <mergeCell ref="A58:A61"/>
    <mergeCell ref="A62:A63"/>
    <mergeCell ref="B62:E62"/>
    <mergeCell ref="G62:L62"/>
    <mergeCell ref="B63:E63"/>
    <mergeCell ref="B61:E61"/>
    <mergeCell ref="G61:K61"/>
    <mergeCell ref="G60:L60"/>
    <mergeCell ref="G63:L63"/>
    <mergeCell ref="G65:L65"/>
    <mergeCell ref="A64:A65"/>
    <mergeCell ref="G64:L64"/>
    <mergeCell ref="A1:U1"/>
    <mergeCell ref="A3:A4"/>
    <mergeCell ref="B3:E4"/>
    <mergeCell ref="A6:B6"/>
    <mergeCell ref="E6:F6"/>
    <mergeCell ref="C6:D6"/>
    <mergeCell ref="G6:T6"/>
  </mergeCells>
  <phoneticPr fontId="2"/>
  <printOptions horizontalCentered="1"/>
  <pageMargins left="0.78740157480314965" right="0.78740157480314965" top="0.51181102362204722" bottom="0.19685039370078741" header="0.27559055118110237" footer="0.19685039370078741"/>
  <pageSetup paperSize="9" scale="82" orientation="portrait" horizontalDpi="4294967294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H591"/>
  <sheetViews>
    <sheetView workbookViewId="0"/>
  </sheetViews>
  <sheetFormatPr defaultRowHeight="13.5" x14ac:dyDescent="0.15"/>
  <cols>
    <col min="1" max="1" width="23.125" customWidth="1"/>
    <col min="7" max="7" width="4.125" customWidth="1"/>
  </cols>
  <sheetData>
    <row r="1" spans="1:8" x14ac:dyDescent="0.15">
      <c r="A1" t="s">
        <v>211</v>
      </c>
      <c r="C1" t="s">
        <v>211</v>
      </c>
    </row>
    <row r="2" spans="1:8" x14ac:dyDescent="0.15">
      <c r="A2" t="str">
        <f>エントリー読込!B2</f>
        <v>0・</v>
      </c>
    </row>
    <row r="3" spans="1:8" x14ac:dyDescent="0.15">
      <c r="A3" t="str">
        <f>エントリー読込!B3</f>
        <v>0・</v>
      </c>
      <c r="H3" t="s">
        <v>223</v>
      </c>
    </row>
    <row r="4" spans="1:8" x14ac:dyDescent="0.15">
      <c r="A4" t="str">
        <f>エントリー読込!B4</f>
        <v>0・</v>
      </c>
      <c r="G4" t="s">
        <v>212</v>
      </c>
      <c r="H4" t="s">
        <v>226</v>
      </c>
    </row>
    <row r="5" spans="1:8" x14ac:dyDescent="0.15">
      <c r="A5" t="str">
        <f>エントリー読込!B5</f>
        <v>0・</v>
      </c>
      <c r="G5" t="s">
        <v>68</v>
      </c>
      <c r="H5" t="s">
        <v>227</v>
      </c>
    </row>
    <row r="6" spans="1:8" x14ac:dyDescent="0.15">
      <c r="A6" t="str">
        <f>エントリー読込!B6</f>
        <v>0・</v>
      </c>
      <c r="G6" t="s">
        <v>213</v>
      </c>
      <c r="H6" t="s">
        <v>216</v>
      </c>
    </row>
    <row r="7" spans="1:8" x14ac:dyDescent="0.15">
      <c r="A7" t="str">
        <f>エントリー読込!B7</f>
        <v>0・</v>
      </c>
      <c r="G7" t="s">
        <v>214</v>
      </c>
      <c r="H7" t="s">
        <v>217</v>
      </c>
    </row>
    <row r="8" spans="1:8" x14ac:dyDescent="0.15">
      <c r="A8" t="str">
        <f>エントリー読込!B8</f>
        <v>0・</v>
      </c>
      <c r="G8" t="s">
        <v>215</v>
      </c>
      <c r="H8" t="s">
        <v>218</v>
      </c>
    </row>
    <row r="9" spans="1:8" x14ac:dyDescent="0.15">
      <c r="A9" t="str">
        <f>エントリー読込!B9</f>
        <v>0・</v>
      </c>
      <c r="G9" t="s">
        <v>219</v>
      </c>
      <c r="H9" t="s">
        <v>220</v>
      </c>
    </row>
    <row r="10" spans="1:8" x14ac:dyDescent="0.15">
      <c r="A10" t="str">
        <f>エントリー読込!B10</f>
        <v>0・</v>
      </c>
      <c r="G10" t="s">
        <v>221</v>
      </c>
      <c r="H10" t="s">
        <v>222</v>
      </c>
    </row>
    <row r="11" spans="1:8" x14ac:dyDescent="0.15">
      <c r="A11" t="str">
        <f>エントリー読込!B11</f>
        <v>0・</v>
      </c>
      <c r="G11" t="s">
        <v>224</v>
      </c>
      <c r="H11" t="s">
        <v>225</v>
      </c>
    </row>
    <row r="12" spans="1:8" x14ac:dyDescent="0.15">
      <c r="A12" t="str">
        <f>エントリー読込!B12</f>
        <v>0・</v>
      </c>
    </row>
    <row r="13" spans="1:8" x14ac:dyDescent="0.15">
      <c r="A13" t="str">
        <f>エントリー読込!B13</f>
        <v>0・</v>
      </c>
    </row>
    <row r="14" spans="1:8" x14ac:dyDescent="0.15">
      <c r="A14" t="str">
        <f>エントリー読込!B14</f>
        <v>0・</v>
      </c>
    </row>
    <row r="15" spans="1:8" x14ac:dyDescent="0.15">
      <c r="A15" t="str">
        <f>エントリー読込!B15</f>
        <v>0・</v>
      </c>
    </row>
    <row r="16" spans="1:8" x14ac:dyDescent="0.15">
      <c r="A16" t="str">
        <f>エントリー読込!B16</f>
        <v>0・</v>
      </c>
    </row>
    <row r="17" spans="1:1" x14ac:dyDescent="0.15">
      <c r="A17" t="str">
        <f>エントリー読込!B17</f>
        <v>0・</v>
      </c>
    </row>
    <row r="18" spans="1:1" x14ac:dyDescent="0.15">
      <c r="A18" t="str">
        <f>エントリー読込!B18</f>
        <v>0・</v>
      </c>
    </row>
    <row r="19" spans="1:1" x14ac:dyDescent="0.15">
      <c r="A19" t="str">
        <f>エントリー読込!B19</f>
        <v>0・</v>
      </c>
    </row>
    <row r="20" spans="1:1" x14ac:dyDescent="0.15">
      <c r="A20" t="str">
        <f>エントリー読込!B20</f>
        <v>0・</v>
      </c>
    </row>
    <row r="21" spans="1:1" x14ac:dyDescent="0.15">
      <c r="A21" t="str">
        <f>エントリー読込!B21</f>
        <v>0・</v>
      </c>
    </row>
    <row r="22" spans="1:1" x14ac:dyDescent="0.15">
      <c r="A22" t="str">
        <f>エントリー読込!B22</f>
        <v>0・</v>
      </c>
    </row>
    <row r="23" spans="1:1" x14ac:dyDescent="0.15">
      <c r="A23" t="str">
        <f>エントリー読込!B23</f>
        <v>0・</v>
      </c>
    </row>
    <row r="24" spans="1:1" x14ac:dyDescent="0.15">
      <c r="A24" t="str">
        <f>エントリー読込!B24</f>
        <v>0・</v>
      </c>
    </row>
    <row r="25" spans="1:1" x14ac:dyDescent="0.15">
      <c r="A25" t="str">
        <f>エントリー読込!B25</f>
        <v>0・</v>
      </c>
    </row>
    <row r="26" spans="1:1" x14ac:dyDescent="0.15">
      <c r="A26" t="str">
        <f>エントリー読込!B26</f>
        <v>0・</v>
      </c>
    </row>
    <row r="27" spans="1:1" x14ac:dyDescent="0.15">
      <c r="A27" t="str">
        <f>エントリー読込!B27</f>
        <v>0・</v>
      </c>
    </row>
    <row r="28" spans="1:1" x14ac:dyDescent="0.15">
      <c r="A28" t="str">
        <f>エントリー読込!B28</f>
        <v>0・</v>
      </c>
    </row>
    <row r="29" spans="1:1" x14ac:dyDescent="0.15">
      <c r="A29" t="str">
        <f>エントリー読込!B29</f>
        <v>0・</v>
      </c>
    </row>
    <row r="30" spans="1:1" x14ac:dyDescent="0.15">
      <c r="A30" t="str">
        <f>エントリー読込!B30</f>
        <v>0・</v>
      </c>
    </row>
    <row r="31" spans="1:1" x14ac:dyDescent="0.15">
      <c r="A31" t="str">
        <f>エントリー読込!B31</f>
        <v>0・</v>
      </c>
    </row>
    <row r="32" spans="1:1" x14ac:dyDescent="0.15">
      <c r="A32" t="str">
        <f>エントリー読込!B32</f>
        <v>0・</v>
      </c>
    </row>
    <row r="33" spans="1:1" x14ac:dyDescent="0.15">
      <c r="A33" t="str">
        <f>エントリー読込!B33</f>
        <v>0・</v>
      </c>
    </row>
    <row r="34" spans="1:1" x14ac:dyDescent="0.15">
      <c r="A34" t="str">
        <f>エントリー読込!B34</f>
        <v>0・</v>
      </c>
    </row>
    <row r="35" spans="1:1" x14ac:dyDescent="0.15">
      <c r="A35" t="str">
        <f>エントリー読込!B35</f>
        <v>0・</v>
      </c>
    </row>
    <row r="36" spans="1:1" x14ac:dyDescent="0.15">
      <c r="A36" t="str">
        <f>エントリー読込!B36</f>
        <v>0・</v>
      </c>
    </row>
    <row r="37" spans="1:1" x14ac:dyDescent="0.15">
      <c r="A37" t="str">
        <f>エントリー読込!B37</f>
        <v>0・</v>
      </c>
    </row>
    <row r="38" spans="1:1" x14ac:dyDescent="0.15">
      <c r="A38" t="str">
        <f>エントリー読込!B38</f>
        <v>0・</v>
      </c>
    </row>
    <row r="39" spans="1:1" x14ac:dyDescent="0.15">
      <c r="A39" t="str">
        <f>エントリー読込!B39</f>
        <v>0・</v>
      </c>
    </row>
    <row r="40" spans="1:1" x14ac:dyDescent="0.15">
      <c r="A40" t="str">
        <f>エントリー読込!B40</f>
        <v>0・</v>
      </c>
    </row>
    <row r="41" spans="1:1" x14ac:dyDescent="0.15">
      <c r="A41" t="str">
        <f>エントリー読込!B41</f>
        <v>0・</v>
      </c>
    </row>
    <row r="42" spans="1:1" x14ac:dyDescent="0.15">
      <c r="A42" t="str">
        <f>エントリー読込!B42</f>
        <v>0・</v>
      </c>
    </row>
    <row r="43" spans="1:1" x14ac:dyDescent="0.15">
      <c r="A43" t="str">
        <f>エントリー読込!B43</f>
        <v>0・</v>
      </c>
    </row>
    <row r="44" spans="1:1" x14ac:dyDescent="0.15">
      <c r="A44" t="str">
        <f>エントリー読込!B44</f>
        <v>0・</v>
      </c>
    </row>
    <row r="45" spans="1:1" x14ac:dyDescent="0.15">
      <c r="A45" t="str">
        <f>エントリー読込!B45</f>
        <v>0・</v>
      </c>
    </row>
    <row r="46" spans="1:1" x14ac:dyDescent="0.15">
      <c r="A46" t="str">
        <f>エントリー読込!B46</f>
        <v>0・</v>
      </c>
    </row>
    <row r="47" spans="1:1" x14ac:dyDescent="0.15">
      <c r="A47" t="str">
        <f>エントリー読込!B47</f>
        <v>0・</v>
      </c>
    </row>
    <row r="48" spans="1:1" x14ac:dyDescent="0.15">
      <c r="A48" t="str">
        <f>エントリー読込!B48</f>
        <v>0・</v>
      </c>
    </row>
    <row r="49" spans="1:1" x14ac:dyDescent="0.15">
      <c r="A49" t="str">
        <f>エントリー読込!B49</f>
        <v>0・</v>
      </c>
    </row>
    <row r="50" spans="1:1" x14ac:dyDescent="0.15">
      <c r="A50" t="str">
        <f>エントリー読込!B50</f>
        <v>0・</v>
      </c>
    </row>
    <row r="51" spans="1:1" x14ac:dyDescent="0.15">
      <c r="A51" t="str">
        <f>エントリー読込!B51</f>
        <v>0・</v>
      </c>
    </row>
    <row r="52" spans="1:1" x14ac:dyDescent="0.15">
      <c r="A52" t="str">
        <f>エントリー読込!B52</f>
        <v>0・</v>
      </c>
    </row>
    <row r="53" spans="1:1" x14ac:dyDescent="0.15">
      <c r="A53" t="str">
        <f>エントリー読込!B53</f>
        <v>0・</v>
      </c>
    </row>
    <row r="54" spans="1:1" x14ac:dyDescent="0.15">
      <c r="A54" t="str">
        <f>エントリー読込!B54</f>
        <v>0・</v>
      </c>
    </row>
    <row r="55" spans="1:1" x14ac:dyDescent="0.15">
      <c r="A55" t="str">
        <f>エントリー読込!B55</f>
        <v>0・</v>
      </c>
    </row>
    <row r="56" spans="1:1" x14ac:dyDescent="0.15">
      <c r="A56" t="str">
        <f>エントリー読込!B56</f>
        <v>0・</v>
      </c>
    </row>
    <row r="57" spans="1:1" x14ac:dyDescent="0.15">
      <c r="A57" t="str">
        <f>エントリー読込!B57</f>
        <v>0・</v>
      </c>
    </row>
    <row r="58" spans="1:1" x14ac:dyDescent="0.15">
      <c r="A58" t="str">
        <f>エントリー読込!B58</f>
        <v>0・</v>
      </c>
    </row>
    <row r="59" spans="1:1" x14ac:dyDescent="0.15">
      <c r="A59" t="str">
        <f>エントリー読込!B59</f>
        <v>0・</v>
      </c>
    </row>
    <row r="60" spans="1:1" x14ac:dyDescent="0.15">
      <c r="A60" t="str">
        <f>エントリー読込!B60</f>
        <v>0・</v>
      </c>
    </row>
    <row r="61" spans="1:1" x14ac:dyDescent="0.15">
      <c r="A61" t="str">
        <f>エントリー読込!B61</f>
        <v>0・</v>
      </c>
    </row>
    <row r="62" spans="1:1" x14ac:dyDescent="0.15">
      <c r="A62" t="str">
        <f>エントリー読込!B62</f>
        <v>0・</v>
      </c>
    </row>
    <row r="63" spans="1:1" x14ac:dyDescent="0.15">
      <c r="A63" t="str">
        <f>エントリー読込!B63</f>
        <v>0・</v>
      </c>
    </row>
    <row r="64" spans="1:1" x14ac:dyDescent="0.15">
      <c r="A64" t="str">
        <f>エントリー読込!B64</f>
        <v>0・</v>
      </c>
    </row>
    <row r="65" spans="1:1" x14ac:dyDescent="0.15">
      <c r="A65" t="str">
        <f>エントリー読込!B65</f>
        <v>0・</v>
      </c>
    </row>
    <row r="66" spans="1:1" x14ac:dyDescent="0.15">
      <c r="A66" t="str">
        <f>エントリー読込!B66</f>
        <v>0・</v>
      </c>
    </row>
    <row r="67" spans="1:1" x14ac:dyDescent="0.15">
      <c r="A67" t="str">
        <f>エントリー読込!B67</f>
        <v>0・</v>
      </c>
    </row>
    <row r="68" spans="1:1" x14ac:dyDescent="0.15">
      <c r="A68" t="str">
        <f>エントリー読込!B68</f>
        <v>0・</v>
      </c>
    </row>
    <row r="69" spans="1:1" x14ac:dyDescent="0.15">
      <c r="A69" t="str">
        <f>エントリー読込!B69</f>
        <v>0・</v>
      </c>
    </row>
    <row r="70" spans="1:1" x14ac:dyDescent="0.15">
      <c r="A70" t="str">
        <f>エントリー読込!B70</f>
        <v>0・</v>
      </c>
    </row>
    <row r="71" spans="1:1" x14ac:dyDescent="0.15">
      <c r="A71" t="str">
        <f>エントリー読込!B71</f>
        <v>0・</v>
      </c>
    </row>
    <row r="72" spans="1:1" x14ac:dyDescent="0.15">
      <c r="A72" t="str">
        <f>エントリー読込!B72</f>
        <v>0・</v>
      </c>
    </row>
    <row r="73" spans="1:1" x14ac:dyDescent="0.15">
      <c r="A73" t="str">
        <f>エントリー読込!B73</f>
        <v>0・</v>
      </c>
    </row>
    <row r="74" spans="1:1" x14ac:dyDescent="0.15">
      <c r="A74" t="str">
        <f>エントリー読込!B74</f>
        <v>0・</v>
      </c>
    </row>
    <row r="75" spans="1:1" x14ac:dyDescent="0.15">
      <c r="A75" t="str">
        <f>エントリー読込!B75</f>
        <v>0・</v>
      </c>
    </row>
    <row r="76" spans="1:1" x14ac:dyDescent="0.15">
      <c r="A76" t="str">
        <f>エントリー読込!B76</f>
        <v>0・</v>
      </c>
    </row>
    <row r="77" spans="1:1" x14ac:dyDescent="0.15">
      <c r="A77" t="str">
        <f>エントリー読込!B77</f>
        <v>0・</v>
      </c>
    </row>
    <row r="78" spans="1:1" x14ac:dyDescent="0.15">
      <c r="A78" t="str">
        <f>エントリー読込!B78</f>
        <v>0・</v>
      </c>
    </row>
    <row r="79" spans="1:1" x14ac:dyDescent="0.15">
      <c r="A79" t="str">
        <f>エントリー読込!B79</f>
        <v>0・</v>
      </c>
    </row>
    <row r="80" spans="1:1" x14ac:dyDescent="0.15">
      <c r="A80" t="str">
        <f>エントリー読込!B80</f>
        <v>0・</v>
      </c>
    </row>
    <row r="81" spans="1:1" x14ac:dyDescent="0.15">
      <c r="A81" t="str">
        <f>エントリー読込!B81</f>
        <v>0・</v>
      </c>
    </row>
    <row r="82" spans="1:1" x14ac:dyDescent="0.15">
      <c r="A82" t="str">
        <f>エントリー読込!B82</f>
        <v>0・</v>
      </c>
    </row>
    <row r="83" spans="1:1" x14ac:dyDescent="0.15">
      <c r="A83" t="str">
        <f>エントリー読込!B83</f>
        <v>0・</v>
      </c>
    </row>
    <row r="84" spans="1:1" x14ac:dyDescent="0.15">
      <c r="A84" t="str">
        <f>エントリー読込!B84</f>
        <v>0・</v>
      </c>
    </row>
    <row r="85" spans="1:1" x14ac:dyDescent="0.15">
      <c r="A85" t="str">
        <f>エントリー読込!B85</f>
        <v>0・</v>
      </c>
    </row>
    <row r="86" spans="1:1" x14ac:dyDescent="0.15">
      <c r="A86" t="str">
        <f>エントリー読込!B86</f>
        <v>0・</v>
      </c>
    </row>
    <row r="87" spans="1:1" x14ac:dyDescent="0.15">
      <c r="A87" t="str">
        <f>エントリー読込!B87</f>
        <v>0・</v>
      </c>
    </row>
    <row r="88" spans="1:1" x14ac:dyDescent="0.15">
      <c r="A88" t="str">
        <f>エントリー読込!B88</f>
        <v>0・</v>
      </c>
    </row>
    <row r="89" spans="1:1" x14ac:dyDescent="0.15">
      <c r="A89" t="str">
        <f>エントリー読込!B89</f>
        <v>0・</v>
      </c>
    </row>
    <row r="90" spans="1:1" x14ac:dyDescent="0.15">
      <c r="A90" t="str">
        <f>エントリー読込!B90</f>
        <v>0・</v>
      </c>
    </row>
    <row r="91" spans="1:1" x14ac:dyDescent="0.15">
      <c r="A91" t="str">
        <f>エントリー読込!B91</f>
        <v>0・</v>
      </c>
    </row>
    <row r="92" spans="1:1" x14ac:dyDescent="0.15">
      <c r="A92" t="str">
        <f>エントリー読込!B92</f>
        <v>0・</v>
      </c>
    </row>
    <row r="93" spans="1:1" x14ac:dyDescent="0.15">
      <c r="A93" t="str">
        <f>エントリー読込!B93</f>
        <v>0・</v>
      </c>
    </row>
    <row r="94" spans="1:1" x14ac:dyDescent="0.15">
      <c r="A94" t="str">
        <f>エントリー読込!B94</f>
        <v>0・</v>
      </c>
    </row>
    <row r="95" spans="1:1" x14ac:dyDescent="0.15">
      <c r="A95" t="str">
        <f>エントリー読込!B95</f>
        <v>0・</v>
      </c>
    </row>
    <row r="96" spans="1:1" x14ac:dyDescent="0.15">
      <c r="A96" t="str">
        <f>エントリー読込!B96</f>
        <v>0・</v>
      </c>
    </row>
    <row r="97" spans="1:1" x14ac:dyDescent="0.15">
      <c r="A97" t="str">
        <f>エントリー読込!B97</f>
        <v>0・</v>
      </c>
    </row>
    <row r="98" spans="1:1" x14ac:dyDescent="0.15">
      <c r="A98" t="str">
        <f>エントリー読込!B98</f>
        <v>0・</v>
      </c>
    </row>
    <row r="99" spans="1:1" x14ac:dyDescent="0.15">
      <c r="A99" t="str">
        <f>エントリー読込!B99</f>
        <v>0・</v>
      </c>
    </row>
    <row r="100" spans="1:1" x14ac:dyDescent="0.15">
      <c r="A100" t="str">
        <f>エントリー読込!B100</f>
        <v>0・</v>
      </c>
    </row>
    <row r="101" spans="1:1" x14ac:dyDescent="0.15">
      <c r="A101" t="str">
        <f>エントリー読込!B101</f>
        <v>0・</v>
      </c>
    </row>
    <row r="102" spans="1:1" x14ac:dyDescent="0.15">
      <c r="A102" t="str">
        <f>エントリー読込!B102</f>
        <v>0・</v>
      </c>
    </row>
    <row r="103" spans="1:1" x14ac:dyDescent="0.15">
      <c r="A103" t="str">
        <f>エントリー読込!B103</f>
        <v>0・</v>
      </c>
    </row>
    <row r="104" spans="1:1" x14ac:dyDescent="0.15">
      <c r="A104" t="str">
        <f>エントリー読込!B104</f>
        <v>0・</v>
      </c>
    </row>
    <row r="105" spans="1:1" x14ac:dyDescent="0.15">
      <c r="A105" t="str">
        <f>エントリー読込!B105</f>
        <v>0・</v>
      </c>
    </row>
    <row r="106" spans="1:1" x14ac:dyDescent="0.15">
      <c r="A106" t="str">
        <f>エントリー読込!B106</f>
        <v>0・</v>
      </c>
    </row>
    <row r="107" spans="1:1" x14ac:dyDescent="0.15">
      <c r="A107" t="str">
        <f>エントリー読込!B107</f>
        <v>0・</v>
      </c>
    </row>
    <row r="108" spans="1:1" x14ac:dyDescent="0.15">
      <c r="A108" t="str">
        <f>エントリー読込!B108</f>
        <v>0・</v>
      </c>
    </row>
    <row r="109" spans="1:1" x14ac:dyDescent="0.15">
      <c r="A109" t="str">
        <f>エントリー読込!B109</f>
        <v>0・</v>
      </c>
    </row>
    <row r="110" spans="1:1" x14ac:dyDescent="0.15">
      <c r="A110" t="str">
        <f>エントリー読込!B110</f>
        <v>0・</v>
      </c>
    </row>
    <row r="111" spans="1:1" x14ac:dyDescent="0.15">
      <c r="A111" t="str">
        <f>エントリー読込!B111</f>
        <v>0・</v>
      </c>
    </row>
    <row r="112" spans="1:1" x14ac:dyDescent="0.15">
      <c r="A112" t="str">
        <f>エントリー読込!B112</f>
        <v>0・</v>
      </c>
    </row>
    <row r="113" spans="1:1" x14ac:dyDescent="0.15">
      <c r="A113" t="str">
        <f>エントリー読込!B113</f>
        <v>0・</v>
      </c>
    </row>
    <row r="114" spans="1:1" x14ac:dyDescent="0.15">
      <c r="A114" t="str">
        <f>エントリー読込!B114</f>
        <v>0・</v>
      </c>
    </row>
    <row r="115" spans="1:1" x14ac:dyDescent="0.15">
      <c r="A115" t="str">
        <f>エントリー読込!B115</f>
        <v>0・</v>
      </c>
    </row>
    <row r="116" spans="1:1" x14ac:dyDescent="0.15">
      <c r="A116" t="str">
        <f>エントリー読込!B116</f>
        <v>0・</v>
      </c>
    </row>
    <row r="117" spans="1:1" x14ac:dyDescent="0.15">
      <c r="A117" t="str">
        <f>エントリー読込!B117</f>
        <v>0・</v>
      </c>
    </row>
    <row r="118" spans="1:1" x14ac:dyDescent="0.15">
      <c r="A118" t="str">
        <f>エントリー読込!B118</f>
        <v>0・</v>
      </c>
    </row>
    <row r="119" spans="1:1" x14ac:dyDescent="0.15">
      <c r="A119" t="str">
        <f>エントリー読込!B119</f>
        <v>0・</v>
      </c>
    </row>
    <row r="120" spans="1:1" x14ac:dyDescent="0.15">
      <c r="A120" t="str">
        <f>エントリー読込!B120</f>
        <v>0・</v>
      </c>
    </row>
    <row r="121" spans="1:1" x14ac:dyDescent="0.15">
      <c r="A121" t="str">
        <f>エントリー読込!B121</f>
        <v>0・</v>
      </c>
    </row>
    <row r="122" spans="1:1" x14ac:dyDescent="0.15">
      <c r="A122" t="str">
        <f>エントリー読込!B122</f>
        <v>0・</v>
      </c>
    </row>
    <row r="123" spans="1:1" x14ac:dyDescent="0.15">
      <c r="A123" t="str">
        <f>エントリー読込!B123</f>
        <v>0・</v>
      </c>
    </row>
    <row r="124" spans="1:1" x14ac:dyDescent="0.15">
      <c r="A124" t="str">
        <f>エントリー読込!B124</f>
        <v>0・</v>
      </c>
    </row>
    <row r="125" spans="1:1" x14ac:dyDescent="0.15">
      <c r="A125" t="str">
        <f>エントリー読込!B125</f>
        <v>0・</v>
      </c>
    </row>
    <row r="126" spans="1:1" x14ac:dyDescent="0.15">
      <c r="A126" t="str">
        <f>エントリー読込!B126</f>
        <v>0・</v>
      </c>
    </row>
    <row r="127" spans="1:1" x14ac:dyDescent="0.15">
      <c r="A127" t="str">
        <f>エントリー読込!B127</f>
        <v>0・</v>
      </c>
    </row>
    <row r="128" spans="1:1" x14ac:dyDescent="0.15">
      <c r="A128" t="str">
        <f>エントリー読込!B128</f>
        <v>0・</v>
      </c>
    </row>
    <row r="129" spans="1:1" x14ac:dyDescent="0.15">
      <c r="A129" t="str">
        <f>エントリー読込!B129</f>
        <v>0・</v>
      </c>
    </row>
    <row r="130" spans="1:1" x14ac:dyDescent="0.15">
      <c r="A130" t="str">
        <f>エントリー読込!B130</f>
        <v>0・</v>
      </c>
    </row>
    <row r="131" spans="1:1" x14ac:dyDescent="0.15">
      <c r="A131" t="str">
        <f>エントリー読込!B131</f>
        <v>0・</v>
      </c>
    </row>
    <row r="132" spans="1:1" x14ac:dyDescent="0.15">
      <c r="A132" t="str">
        <f>エントリー読込!B132</f>
        <v>0・</v>
      </c>
    </row>
    <row r="133" spans="1:1" x14ac:dyDescent="0.15">
      <c r="A133" t="str">
        <f>エントリー読込!B133</f>
        <v>0・</v>
      </c>
    </row>
    <row r="134" spans="1:1" x14ac:dyDescent="0.15">
      <c r="A134" t="str">
        <f>エントリー読込!B134</f>
        <v>0・</v>
      </c>
    </row>
    <row r="135" spans="1:1" x14ac:dyDescent="0.15">
      <c r="A135" t="str">
        <f>エントリー読込!B135</f>
        <v>0・</v>
      </c>
    </row>
    <row r="136" spans="1:1" x14ac:dyDescent="0.15">
      <c r="A136" t="str">
        <f>エントリー読込!B136</f>
        <v>0・</v>
      </c>
    </row>
    <row r="137" spans="1:1" x14ac:dyDescent="0.15">
      <c r="A137" t="str">
        <f>エントリー読込!B137</f>
        <v>0・</v>
      </c>
    </row>
    <row r="138" spans="1:1" x14ac:dyDescent="0.15">
      <c r="A138" t="str">
        <f>エントリー読込!B138</f>
        <v>0・</v>
      </c>
    </row>
    <row r="139" spans="1:1" x14ac:dyDescent="0.15">
      <c r="A139" t="str">
        <f>エントリー読込!B139</f>
        <v>0・</v>
      </c>
    </row>
    <row r="140" spans="1:1" x14ac:dyDescent="0.15">
      <c r="A140" t="str">
        <f>エントリー読込!B140</f>
        <v>0・</v>
      </c>
    </row>
    <row r="141" spans="1:1" x14ac:dyDescent="0.15">
      <c r="A141" t="str">
        <f>エントリー読込!B141</f>
        <v>0・</v>
      </c>
    </row>
    <row r="142" spans="1:1" x14ac:dyDescent="0.15">
      <c r="A142" t="str">
        <f>エントリー読込!B142</f>
        <v>0・</v>
      </c>
    </row>
    <row r="143" spans="1:1" x14ac:dyDescent="0.15">
      <c r="A143" t="str">
        <f>エントリー読込!B143</f>
        <v>0・</v>
      </c>
    </row>
    <row r="144" spans="1:1" x14ac:dyDescent="0.15">
      <c r="A144" t="str">
        <f>エントリー読込!B144</f>
        <v>0・</v>
      </c>
    </row>
    <row r="145" spans="1:1" x14ac:dyDescent="0.15">
      <c r="A145" t="str">
        <f>エントリー読込!B145</f>
        <v>0・</v>
      </c>
    </row>
    <row r="146" spans="1:1" x14ac:dyDescent="0.15">
      <c r="A146" t="str">
        <f>エントリー読込!B146</f>
        <v>0・</v>
      </c>
    </row>
    <row r="147" spans="1:1" x14ac:dyDescent="0.15">
      <c r="A147" t="str">
        <f>エントリー読込!B147</f>
        <v>0・</v>
      </c>
    </row>
    <row r="148" spans="1:1" x14ac:dyDescent="0.15">
      <c r="A148" t="str">
        <f>エントリー読込!B148</f>
        <v>0・</v>
      </c>
    </row>
    <row r="149" spans="1:1" x14ac:dyDescent="0.15">
      <c r="A149" t="str">
        <f>エントリー読込!B149</f>
        <v>0・</v>
      </c>
    </row>
    <row r="150" spans="1:1" x14ac:dyDescent="0.15">
      <c r="A150" t="str">
        <f>エントリー読込!B150</f>
        <v>0・</v>
      </c>
    </row>
    <row r="151" spans="1:1" x14ac:dyDescent="0.15">
      <c r="A151" t="str">
        <f>エントリー読込!B151</f>
        <v>0・</v>
      </c>
    </row>
    <row r="152" spans="1:1" x14ac:dyDescent="0.15">
      <c r="A152" t="str">
        <f>エントリー読込!B152</f>
        <v>0・</v>
      </c>
    </row>
    <row r="153" spans="1:1" x14ac:dyDescent="0.15">
      <c r="A153" t="str">
        <f>エントリー読込!B153</f>
        <v>0・</v>
      </c>
    </row>
    <row r="154" spans="1:1" x14ac:dyDescent="0.15">
      <c r="A154" t="str">
        <f>エントリー読込!B154</f>
        <v>0・</v>
      </c>
    </row>
    <row r="155" spans="1:1" x14ac:dyDescent="0.15">
      <c r="A155" t="str">
        <f>エントリー読込!B155</f>
        <v>0・</v>
      </c>
    </row>
    <row r="156" spans="1:1" x14ac:dyDescent="0.15">
      <c r="A156" t="str">
        <f>エントリー読込!B156</f>
        <v>0・</v>
      </c>
    </row>
    <row r="157" spans="1:1" x14ac:dyDescent="0.15">
      <c r="A157" t="str">
        <f>エントリー読込!B157</f>
        <v>0・</v>
      </c>
    </row>
    <row r="158" spans="1:1" x14ac:dyDescent="0.15">
      <c r="A158" t="str">
        <f>エントリー読込!B158</f>
        <v>0・</v>
      </c>
    </row>
    <row r="159" spans="1:1" x14ac:dyDescent="0.15">
      <c r="A159" t="str">
        <f>エントリー読込!B159</f>
        <v>0・</v>
      </c>
    </row>
    <row r="160" spans="1:1" x14ac:dyDescent="0.15">
      <c r="A160" t="str">
        <f>エントリー読込!B160</f>
        <v>0・</v>
      </c>
    </row>
    <row r="161" spans="1:1" x14ac:dyDescent="0.15">
      <c r="A161" t="str">
        <f>エントリー読込!B161</f>
        <v>0・</v>
      </c>
    </row>
    <row r="162" spans="1:1" x14ac:dyDescent="0.15">
      <c r="A162" t="str">
        <f>エントリー読込!B162</f>
        <v>0・</v>
      </c>
    </row>
    <row r="163" spans="1:1" x14ac:dyDescent="0.15">
      <c r="A163" t="str">
        <f>エントリー読込!B163</f>
        <v>0・</v>
      </c>
    </row>
    <row r="164" spans="1:1" x14ac:dyDescent="0.15">
      <c r="A164" t="str">
        <f>エントリー読込!B164</f>
        <v>0・</v>
      </c>
    </row>
    <row r="165" spans="1:1" x14ac:dyDescent="0.15">
      <c r="A165" t="str">
        <f>エントリー読込!B165</f>
        <v>0・</v>
      </c>
    </row>
    <row r="166" spans="1:1" x14ac:dyDescent="0.15">
      <c r="A166" t="str">
        <f>エントリー読込!B166</f>
        <v>0・</v>
      </c>
    </row>
    <row r="167" spans="1:1" x14ac:dyDescent="0.15">
      <c r="A167" t="str">
        <f>エントリー読込!B167</f>
        <v>0・</v>
      </c>
    </row>
    <row r="168" spans="1:1" x14ac:dyDescent="0.15">
      <c r="A168" t="str">
        <f>エントリー読込!B168</f>
        <v>0・</v>
      </c>
    </row>
    <row r="169" spans="1:1" x14ac:dyDescent="0.15">
      <c r="A169" t="str">
        <f>エントリー読込!B169</f>
        <v>0・</v>
      </c>
    </row>
    <row r="170" spans="1:1" x14ac:dyDescent="0.15">
      <c r="A170" t="str">
        <f>エントリー読込!B170</f>
        <v>0・</v>
      </c>
    </row>
    <row r="171" spans="1:1" x14ac:dyDescent="0.15">
      <c r="A171" t="str">
        <f>エントリー読込!B171</f>
        <v>0・</v>
      </c>
    </row>
    <row r="172" spans="1:1" x14ac:dyDescent="0.15">
      <c r="A172" t="str">
        <f>エントリー読込!B172</f>
        <v>0・</v>
      </c>
    </row>
    <row r="173" spans="1:1" x14ac:dyDescent="0.15">
      <c r="A173" t="str">
        <f>エントリー読込!B173</f>
        <v>0・</v>
      </c>
    </row>
    <row r="174" spans="1:1" x14ac:dyDescent="0.15">
      <c r="A174" t="str">
        <f>エントリー読込!B174</f>
        <v>0・</v>
      </c>
    </row>
    <row r="175" spans="1:1" x14ac:dyDescent="0.15">
      <c r="A175" t="str">
        <f>エントリー読込!B175</f>
        <v>0・</v>
      </c>
    </row>
    <row r="176" spans="1:1" x14ac:dyDescent="0.15">
      <c r="A176" t="str">
        <f>エントリー読込!B176</f>
        <v>0・</v>
      </c>
    </row>
    <row r="177" spans="1:1" x14ac:dyDescent="0.15">
      <c r="A177" t="str">
        <f>エントリー読込!B177</f>
        <v>0・</v>
      </c>
    </row>
    <row r="178" spans="1:1" x14ac:dyDescent="0.15">
      <c r="A178" t="str">
        <f>エントリー読込!B178</f>
        <v>0・</v>
      </c>
    </row>
    <row r="179" spans="1:1" x14ac:dyDescent="0.15">
      <c r="A179" t="str">
        <f>エントリー読込!B179</f>
        <v>0・</v>
      </c>
    </row>
    <row r="180" spans="1:1" x14ac:dyDescent="0.15">
      <c r="A180" t="str">
        <f>エントリー読込!B180</f>
        <v>0・</v>
      </c>
    </row>
    <row r="181" spans="1:1" x14ac:dyDescent="0.15">
      <c r="A181" t="str">
        <f>エントリー読込!B181</f>
        <v>0・</v>
      </c>
    </row>
    <row r="182" spans="1:1" x14ac:dyDescent="0.15">
      <c r="A182" t="str">
        <f>エントリー読込!B182</f>
        <v>0・</v>
      </c>
    </row>
    <row r="183" spans="1:1" x14ac:dyDescent="0.15">
      <c r="A183" t="str">
        <f>エントリー読込!B183</f>
        <v>0・</v>
      </c>
    </row>
    <row r="184" spans="1:1" x14ac:dyDescent="0.15">
      <c r="A184" t="str">
        <f>エントリー読込!B184</f>
        <v>0・</v>
      </c>
    </row>
    <row r="185" spans="1:1" x14ac:dyDescent="0.15">
      <c r="A185" t="str">
        <f>エントリー読込!B185</f>
        <v>0・</v>
      </c>
    </row>
    <row r="186" spans="1:1" x14ac:dyDescent="0.15">
      <c r="A186" t="str">
        <f>エントリー読込!B186</f>
        <v>0・</v>
      </c>
    </row>
    <row r="187" spans="1:1" x14ac:dyDescent="0.15">
      <c r="A187" t="str">
        <f>エントリー読込!B187</f>
        <v>0・</v>
      </c>
    </row>
    <row r="188" spans="1:1" x14ac:dyDescent="0.15">
      <c r="A188" t="str">
        <f>エントリー読込!B188</f>
        <v>0・</v>
      </c>
    </row>
    <row r="189" spans="1:1" x14ac:dyDescent="0.15">
      <c r="A189" t="str">
        <f>エントリー読込!B189</f>
        <v>0・</v>
      </c>
    </row>
    <row r="190" spans="1:1" x14ac:dyDescent="0.15">
      <c r="A190" t="str">
        <f>エントリー読込!B190</f>
        <v>0・</v>
      </c>
    </row>
    <row r="191" spans="1:1" x14ac:dyDescent="0.15">
      <c r="A191" t="str">
        <f>エントリー読込!B191</f>
        <v>0・</v>
      </c>
    </row>
    <row r="192" spans="1:1" x14ac:dyDescent="0.15">
      <c r="A192" t="str">
        <f>エントリー読込!B192</f>
        <v>0・</v>
      </c>
    </row>
    <row r="193" spans="1:1" x14ac:dyDescent="0.15">
      <c r="A193" t="str">
        <f>エントリー読込!B193</f>
        <v>0・</v>
      </c>
    </row>
    <row r="194" spans="1:1" x14ac:dyDescent="0.15">
      <c r="A194" t="str">
        <f>エントリー読込!B194</f>
        <v>0・</v>
      </c>
    </row>
    <row r="195" spans="1:1" x14ac:dyDescent="0.15">
      <c r="A195" t="str">
        <f>エントリー読込!B195</f>
        <v>0・</v>
      </c>
    </row>
    <row r="196" spans="1:1" x14ac:dyDescent="0.15">
      <c r="A196" t="str">
        <f>エントリー読込!B196</f>
        <v>0・</v>
      </c>
    </row>
    <row r="197" spans="1:1" x14ac:dyDescent="0.15">
      <c r="A197" t="str">
        <f>エントリー読込!B197</f>
        <v>0・</v>
      </c>
    </row>
    <row r="198" spans="1:1" x14ac:dyDescent="0.15">
      <c r="A198" t="str">
        <f>エントリー読込!B198</f>
        <v>0・</v>
      </c>
    </row>
    <row r="199" spans="1:1" x14ac:dyDescent="0.15">
      <c r="A199" t="str">
        <f>エントリー読込!B199</f>
        <v>0・</v>
      </c>
    </row>
    <row r="200" spans="1:1" x14ac:dyDescent="0.15">
      <c r="A200" t="str">
        <f>エントリー読込!B200</f>
        <v>0・</v>
      </c>
    </row>
    <row r="201" spans="1:1" x14ac:dyDescent="0.15">
      <c r="A201" t="str">
        <f>エントリー読込!B201</f>
        <v>0・</v>
      </c>
    </row>
    <row r="202" spans="1:1" x14ac:dyDescent="0.15">
      <c r="A202" t="str">
        <f>エントリー読込!B202</f>
        <v>0・</v>
      </c>
    </row>
    <row r="203" spans="1:1" x14ac:dyDescent="0.15">
      <c r="A203" t="str">
        <f>エントリー読込!B203</f>
        <v>0・</v>
      </c>
    </row>
    <row r="204" spans="1:1" x14ac:dyDescent="0.15">
      <c r="A204" t="str">
        <f>エントリー読込!B204</f>
        <v>0・</v>
      </c>
    </row>
    <row r="205" spans="1:1" x14ac:dyDescent="0.15">
      <c r="A205" t="str">
        <f>エントリー読込!B205</f>
        <v>0・</v>
      </c>
    </row>
    <row r="206" spans="1:1" x14ac:dyDescent="0.15">
      <c r="A206" t="str">
        <f>エントリー読込!B206</f>
        <v>0・</v>
      </c>
    </row>
    <row r="207" spans="1:1" x14ac:dyDescent="0.15">
      <c r="A207" t="str">
        <f>エントリー読込!B207</f>
        <v>0・</v>
      </c>
    </row>
    <row r="208" spans="1:1" x14ac:dyDescent="0.15">
      <c r="A208" t="str">
        <f>エントリー読込!B208</f>
        <v>0・</v>
      </c>
    </row>
    <row r="209" spans="1:1" x14ac:dyDescent="0.15">
      <c r="A209" t="str">
        <f>エントリー読込!B209</f>
        <v>0・</v>
      </c>
    </row>
    <row r="210" spans="1:1" x14ac:dyDescent="0.15">
      <c r="A210" t="str">
        <f>エントリー読込!B210</f>
        <v>0・</v>
      </c>
    </row>
    <row r="211" spans="1:1" x14ac:dyDescent="0.15">
      <c r="A211" t="str">
        <f>エントリー読込!B211</f>
        <v>0・</v>
      </c>
    </row>
    <row r="212" spans="1:1" x14ac:dyDescent="0.15">
      <c r="A212" t="str">
        <f>エントリー読込!B212</f>
        <v>0・</v>
      </c>
    </row>
    <row r="213" spans="1:1" x14ac:dyDescent="0.15">
      <c r="A213" t="str">
        <f>エントリー読込!B213</f>
        <v>0・</v>
      </c>
    </row>
    <row r="214" spans="1:1" x14ac:dyDescent="0.15">
      <c r="A214" t="str">
        <f>エントリー読込!B214</f>
        <v>0・</v>
      </c>
    </row>
    <row r="215" spans="1:1" x14ac:dyDescent="0.15">
      <c r="A215" t="str">
        <f>エントリー読込!B215</f>
        <v>0・</v>
      </c>
    </row>
    <row r="216" spans="1:1" x14ac:dyDescent="0.15">
      <c r="A216" t="str">
        <f>エントリー読込!B216</f>
        <v>0・</v>
      </c>
    </row>
    <row r="217" spans="1:1" x14ac:dyDescent="0.15">
      <c r="A217" t="str">
        <f>エントリー読込!B217</f>
        <v>0・</v>
      </c>
    </row>
    <row r="218" spans="1:1" x14ac:dyDescent="0.15">
      <c r="A218" t="str">
        <f>エントリー読込!B218</f>
        <v>0・</v>
      </c>
    </row>
    <row r="219" spans="1:1" x14ac:dyDescent="0.15">
      <c r="A219" t="str">
        <f>エントリー読込!B219</f>
        <v>0・</v>
      </c>
    </row>
    <row r="220" spans="1:1" x14ac:dyDescent="0.15">
      <c r="A220" t="str">
        <f>エントリー読込!B220</f>
        <v>0・</v>
      </c>
    </row>
    <row r="221" spans="1:1" x14ac:dyDescent="0.15">
      <c r="A221" t="str">
        <f>エントリー読込!B221</f>
        <v>0・</v>
      </c>
    </row>
    <row r="222" spans="1:1" x14ac:dyDescent="0.15">
      <c r="A222" t="str">
        <f>エントリー読込!B222</f>
        <v>0・</v>
      </c>
    </row>
    <row r="223" spans="1:1" x14ac:dyDescent="0.15">
      <c r="A223" t="str">
        <f>エントリー読込!B223</f>
        <v>0・</v>
      </c>
    </row>
    <row r="224" spans="1:1" x14ac:dyDescent="0.15">
      <c r="A224" t="str">
        <f>エントリー読込!B224</f>
        <v>0・</v>
      </c>
    </row>
    <row r="225" spans="1:1" x14ac:dyDescent="0.15">
      <c r="A225" t="str">
        <f>エントリー読込!B225</f>
        <v>0・</v>
      </c>
    </row>
    <row r="226" spans="1:1" x14ac:dyDescent="0.15">
      <c r="A226" t="str">
        <f>エントリー読込!B226</f>
        <v>0・</v>
      </c>
    </row>
    <row r="227" spans="1:1" x14ac:dyDescent="0.15">
      <c r="A227" t="str">
        <f>エントリー読込!B227</f>
        <v>0・</v>
      </c>
    </row>
    <row r="228" spans="1:1" x14ac:dyDescent="0.15">
      <c r="A228" t="str">
        <f>エントリー読込!B228</f>
        <v>0・</v>
      </c>
    </row>
    <row r="229" spans="1:1" x14ac:dyDescent="0.15">
      <c r="A229" t="str">
        <f>エントリー読込!B229</f>
        <v>0・</v>
      </c>
    </row>
    <row r="230" spans="1:1" x14ac:dyDescent="0.15">
      <c r="A230" t="str">
        <f>エントリー読込!B230</f>
        <v>0・</v>
      </c>
    </row>
    <row r="231" spans="1:1" x14ac:dyDescent="0.15">
      <c r="A231" t="str">
        <f>エントリー読込!B231</f>
        <v>0・</v>
      </c>
    </row>
    <row r="232" spans="1:1" x14ac:dyDescent="0.15">
      <c r="A232" t="str">
        <f>エントリー読込!B232</f>
        <v>0・</v>
      </c>
    </row>
    <row r="233" spans="1:1" x14ac:dyDescent="0.15">
      <c r="A233" t="str">
        <f>エントリー読込!B233</f>
        <v>0・</v>
      </c>
    </row>
    <row r="234" spans="1:1" x14ac:dyDescent="0.15">
      <c r="A234" t="str">
        <f>エントリー読込!B234</f>
        <v>0・</v>
      </c>
    </row>
    <row r="235" spans="1:1" x14ac:dyDescent="0.15">
      <c r="A235" t="str">
        <f>エントリー読込!B235</f>
        <v>0・</v>
      </c>
    </row>
    <row r="236" spans="1:1" x14ac:dyDescent="0.15">
      <c r="A236" t="str">
        <f>エントリー読込!B236</f>
        <v>0・</v>
      </c>
    </row>
    <row r="237" spans="1:1" x14ac:dyDescent="0.15">
      <c r="A237" t="str">
        <f>エントリー読込!B237</f>
        <v>0・</v>
      </c>
    </row>
    <row r="238" spans="1:1" x14ac:dyDescent="0.15">
      <c r="A238" t="str">
        <f>エントリー読込!B238</f>
        <v>0・</v>
      </c>
    </row>
    <row r="239" spans="1:1" x14ac:dyDescent="0.15">
      <c r="A239" t="str">
        <f>エントリー読込!B239</f>
        <v>0・</v>
      </c>
    </row>
    <row r="240" spans="1:1" x14ac:dyDescent="0.15">
      <c r="A240" t="str">
        <f>エントリー読込!B240</f>
        <v>0・</v>
      </c>
    </row>
    <row r="241" spans="1:1" x14ac:dyDescent="0.15">
      <c r="A241" t="str">
        <f>エントリー読込!B241</f>
        <v>0・</v>
      </c>
    </row>
    <row r="242" spans="1:1" x14ac:dyDescent="0.15">
      <c r="A242" t="str">
        <f>エントリー読込!B242</f>
        <v>0・</v>
      </c>
    </row>
    <row r="243" spans="1:1" x14ac:dyDescent="0.15">
      <c r="A243" t="str">
        <f>エントリー読込!B243</f>
        <v>0・</v>
      </c>
    </row>
    <row r="244" spans="1:1" x14ac:dyDescent="0.15">
      <c r="A244" t="str">
        <f>エントリー読込!B244</f>
        <v>0・</v>
      </c>
    </row>
    <row r="245" spans="1:1" x14ac:dyDescent="0.15">
      <c r="A245" t="str">
        <f>エントリー読込!B245</f>
        <v>0・</v>
      </c>
    </row>
    <row r="246" spans="1:1" x14ac:dyDescent="0.15">
      <c r="A246" t="str">
        <f>エントリー読込!B246</f>
        <v>0・</v>
      </c>
    </row>
    <row r="247" spans="1:1" x14ac:dyDescent="0.15">
      <c r="A247" t="str">
        <f>エントリー読込!B247</f>
        <v>0・</v>
      </c>
    </row>
    <row r="248" spans="1:1" x14ac:dyDescent="0.15">
      <c r="A248" t="str">
        <f>エントリー読込!B248</f>
        <v>0・</v>
      </c>
    </row>
    <row r="249" spans="1:1" x14ac:dyDescent="0.15">
      <c r="A249" t="str">
        <f>エントリー読込!B249</f>
        <v>0・</v>
      </c>
    </row>
    <row r="250" spans="1:1" x14ac:dyDescent="0.15">
      <c r="A250" t="str">
        <f>エントリー読込!B250</f>
        <v>0・</v>
      </c>
    </row>
    <row r="251" spans="1:1" x14ac:dyDescent="0.15">
      <c r="A251" t="str">
        <f>エントリー読込!B251</f>
        <v>0・</v>
      </c>
    </row>
    <row r="252" spans="1:1" x14ac:dyDescent="0.15">
      <c r="A252" t="str">
        <f>エントリー読込!B252</f>
        <v>0・</v>
      </c>
    </row>
    <row r="253" spans="1:1" x14ac:dyDescent="0.15">
      <c r="A253" t="str">
        <f>エントリー読込!B253</f>
        <v>0・</v>
      </c>
    </row>
    <row r="254" spans="1:1" x14ac:dyDescent="0.15">
      <c r="A254" t="str">
        <f>エントリー読込!B254</f>
        <v>0・</v>
      </c>
    </row>
    <row r="255" spans="1:1" x14ac:dyDescent="0.15">
      <c r="A255" t="str">
        <f>エントリー読込!B255</f>
        <v>0・</v>
      </c>
    </row>
    <row r="256" spans="1:1" x14ac:dyDescent="0.15">
      <c r="A256" t="str">
        <f>エントリー読込!B256</f>
        <v>0・</v>
      </c>
    </row>
    <row r="257" spans="1:1" x14ac:dyDescent="0.15">
      <c r="A257" t="str">
        <f>エントリー読込!B257</f>
        <v>0・</v>
      </c>
    </row>
    <row r="258" spans="1:1" x14ac:dyDescent="0.15">
      <c r="A258" t="str">
        <f>エントリー読込!B258</f>
        <v>0・</v>
      </c>
    </row>
    <row r="259" spans="1:1" x14ac:dyDescent="0.15">
      <c r="A259" t="str">
        <f>エントリー読込!B259</f>
        <v>0・</v>
      </c>
    </row>
    <row r="260" spans="1:1" x14ac:dyDescent="0.15">
      <c r="A260" t="str">
        <f>エントリー読込!B260</f>
        <v>0・</v>
      </c>
    </row>
    <row r="261" spans="1:1" x14ac:dyDescent="0.15">
      <c r="A261" t="str">
        <f>エントリー読込!B261</f>
        <v>0・</v>
      </c>
    </row>
    <row r="262" spans="1:1" x14ac:dyDescent="0.15">
      <c r="A262" t="str">
        <f>エントリー読込!B262</f>
        <v>0・</v>
      </c>
    </row>
    <row r="263" spans="1:1" x14ac:dyDescent="0.15">
      <c r="A263" t="str">
        <f>エントリー読込!B263</f>
        <v>0・</v>
      </c>
    </row>
    <row r="264" spans="1:1" x14ac:dyDescent="0.15">
      <c r="A264" t="str">
        <f>エントリー読込!B264</f>
        <v>0・</v>
      </c>
    </row>
    <row r="265" spans="1:1" x14ac:dyDescent="0.15">
      <c r="A265" t="str">
        <f>エントリー読込!B265</f>
        <v>0・</v>
      </c>
    </row>
    <row r="266" spans="1:1" x14ac:dyDescent="0.15">
      <c r="A266" t="str">
        <f>エントリー読込!B266</f>
        <v>0・</v>
      </c>
    </row>
    <row r="267" spans="1:1" x14ac:dyDescent="0.15">
      <c r="A267" t="str">
        <f>エントリー読込!B267</f>
        <v>0・</v>
      </c>
    </row>
    <row r="268" spans="1:1" x14ac:dyDescent="0.15">
      <c r="A268" t="str">
        <f>エントリー読込!B268</f>
        <v>0・</v>
      </c>
    </row>
    <row r="269" spans="1:1" x14ac:dyDescent="0.15">
      <c r="A269" t="str">
        <f>エントリー読込!B269</f>
        <v>0・</v>
      </c>
    </row>
    <row r="270" spans="1:1" x14ac:dyDescent="0.15">
      <c r="A270" t="str">
        <f>エントリー読込!B270</f>
        <v>0・</v>
      </c>
    </row>
    <row r="271" spans="1:1" x14ac:dyDescent="0.15">
      <c r="A271" t="str">
        <f>エントリー読込!B271</f>
        <v>0・</v>
      </c>
    </row>
    <row r="272" spans="1:1" x14ac:dyDescent="0.15">
      <c r="A272" t="str">
        <f>エントリー読込!B272</f>
        <v>0・</v>
      </c>
    </row>
    <row r="273" spans="1:1" x14ac:dyDescent="0.15">
      <c r="A273" t="str">
        <f>エントリー読込!B273</f>
        <v>0・</v>
      </c>
    </row>
    <row r="274" spans="1:1" x14ac:dyDescent="0.15">
      <c r="A274" t="str">
        <f>エントリー読込!B274</f>
        <v>0・</v>
      </c>
    </row>
    <row r="275" spans="1:1" x14ac:dyDescent="0.15">
      <c r="A275" t="str">
        <f>エントリー読込!B275</f>
        <v>0・</v>
      </c>
    </row>
    <row r="276" spans="1:1" x14ac:dyDescent="0.15">
      <c r="A276" t="str">
        <f>エントリー読込!B276</f>
        <v>0・</v>
      </c>
    </row>
    <row r="277" spans="1:1" x14ac:dyDescent="0.15">
      <c r="A277" t="str">
        <f>エントリー読込!B277</f>
        <v>0・</v>
      </c>
    </row>
    <row r="278" spans="1:1" x14ac:dyDescent="0.15">
      <c r="A278" t="str">
        <f>エントリー読込!B278</f>
        <v>0・</v>
      </c>
    </row>
    <row r="279" spans="1:1" x14ac:dyDescent="0.15">
      <c r="A279" t="str">
        <f>エントリー読込!B279</f>
        <v>0・</v>
      </c>
    </row>
    <row r="280" spans="1:1" x14ac:dyDescent="0.15">
      <c r="A280" t="str">
        <f>エントリー読込!B280</f>
        <v>0・</v>
      </c>
    </row>
    <row r="281" spans="1:1" x14ac:dyDescent="0.15">
      <c r="A281" t="str">
        <f>エントリー読込!B281</f>
        <v>0・</v>
      </c>
    </row>
    <row r="282" spans="1:1" x14ac:dyDescent="0.15">
      <c r="A282" t="str">
        <f>エントリー読込!B282</f>
        <v>0・</v>
      </c>
    </row>
    <row r="283" spans="1:1" x14ac:dyDescent="0.15">
      <c r="A283" t="str">
        <f>エントリー読込!B283</f>
        <v>0・</v>
      </c>
    </row>
    <row r="284" spans="1:1" x14ac:dyDescent="0.15">
      <c r="A284" t="str">
        <f>エントリー読込!B284</f>
        <v>0・</v>
      </c>
    </row>
    <row r="285" spans="1:1" x14ac:dyDescent="0.15">
      <c r="A285" t="str">
        <f>エントリー読込!B285</f>
        <v>0・</v>
      </c>
    </row>
    <row r="286" spans="1:1" x14ac:dyDescent="0.15">
      <c r="A286" t="str">
        <f>エントリー読込!B286</f>
        <v>0・</v>
      </c>
    </row>
    <row r="287" spans="1:1" x14ac:dyDescent="0.15">
      <c r="A287" t="str">
        <f>エントリー読込!B287</f>
        <v>0・</v>
      </c>
    </row>
    <row r="288" spans="1:1" x14ac:dyDescent="0.15">
      <c r="A288" t="str">
        <f>エントリー読込!B288</f>
        <v>0・</v>
      </c>
    </row>
    <row r="289" spans="1:1" x14ac:dyDescent="0.15">
      <c r="A289" t="str">
        <f>エントリー読込!B289</f>
        <v>0・</v>
      </c>
    </row>
    <row r="290" spans="1:1" x14ac:dyDescent="0.15">
      <c r="A290" t="str">
        <f>エントリー読込!B290</f>
        <v>0・</v>
      </c>
    </row>
    <row r="291" spans="1:1" x14ac:dyDescent="0.15">
      <c r="A291" t="str">
        <f>エントリー読込!B291</f>
        <v>0・</v>
      </c>
    </row>
    <row r="292" spans="1:1" x14ac:dyDescent="0.15">
      <c r="A292" t="str">
        <f>エントリー読込!B292</f>
        <v>0・</v>
      </c>
    </row>
    <row r="293" spans="1:1" x14ac:dyDescent="0.15">
      <c r="A293" t="str">
        <f>エントリー読込!B293</f>
        <v>0・</v>
      </c>
    </row>
    <row r="294" spans="1:1" x14ac:dyDescent="0.15">
      <c r="A294" t="str">
        <f>エントリー読込!B294</f>
        <v>0・</v>
      </c>
    </row>
    <row r="295" spans="1:1" x14ac:dyDescent="0.15">
      <c r="A295" t="str">
        <f>エントリー読込!B295</f>
        <v>0・</v>
      </c>
    </row>
    <row r="296" spans="1:1" x14ac:dyDescent="0.15">
      <c r="A296" t="str">
        <f>エントリー読込!B296</f>
        <v>0・</v>
      </c>
    </row>
    <row r="297" spans="1:1" x14ac:dyDescent="0.15">
      <c r="A297" t="str">
        <f>エントリー読込!I2</f>
        <v>0・</v>
      </c>
    </row>
    <row r="298" spans="1:1" x14ac:dyDescent="0.15">
      <c r="A298" t="str">
        <f>エントリー読込!I3</f>
        <v>0・</v>
      </c>
    </row>
    <row r="299" spans="1:1" x14ac:dyDescent="0.15">
      <c r="A299" t="str">
        <f>エントリー読込!I4</f>
        <v>0・</v>
      </c>
    </row>
    <row r="300" spans="1:1" x14ac:dyDescent="0.15">
      <c r="A300" t="str">
        <f>エントリー読込!I5</f>
        <v>0・</v>
      </c>
    </row>
    <row r="301" spans="1:1" x14ac:dyDescent="0.15">
      <c r="A301" t="str">
        <f>エントリー読込!I6</f>
        <v>0・</v>
      </c>
    </row>
    <row r="302" spans="1:1" x14ac:dyDescent="0.15">
      <c r="A302" t="str">
        <f>エントリー読込!I7</f>
        <v>0・</v>
      </c>
    </row>
    <row r="303" spans="1:1" x14ac:dyDescent="0.15">
      <c r="A303" t="str">
        <f>エントリー読込!I8</f>
        <v>0・</v>
      </c>
    </row>
    <row r="304" spans="1:1" x14ac:dyDescent="0.15">
      <c r="A304" t="str">
        <f>エントリー読込!I9</f>
        <v>0・</v>
      </c>
    </row>
    <row r="305" spans="1:1" x14ac:dyDescent="0.15">
      <c r="A305" t="str">
        <f>エントリー読込!I10</f>
        <v>0・</v>
      </c>
    </row>
    <row r="306" spans="1:1" x14ac:dyDescent="0.15">
      <c r="A306" t="str">
        <f>エントリー読込!I11</f>
        <v>0・</v>
      </c>
    </row>
    <row r="307" spans="1:1" x14ac:dyDescent="0.15">
      <c r="A307" t="str">
        <f>エントリー読込!I12</f>
        <v>0・</v>
      </c>
    </row>
    <row r="308" spans="1:1" x14ac:dyDescent="0.15">
      <c r="A308" t="str">
        <f>エントリー読込!I13</f>
        <v>0・</v>
      </c>
    </row>
    <row r="309" spans="1:1" x14ac:dyDescent="0.15">
      <c r="A309" t="str">
        <f>エントリー読込!I14</f>
        <v>0・</v>
      </c>
    </row>
    <row r="310" spans="1:1" x14ac:dyDescent="0.15">
      <c r="A310" t="str">
        <f>エントリー読込!I15</f>
        <v>0・</v>
      </c>
    </row>
    <row r="311" spans="1:1" x14ac:dyDescent="0.15">
      <c r="A311" t="str">
        <f>エントリー読込!I16</f>
        <v>0・</v>
      </c>
    </row>
    <row r="312" spans="1:1" x14ac:dyDescent="0.15">
      <c r="A312" t="str">
        <f>エントリー読込!I17</f>
        <v>0・</v>
      </c>
    </row>
    <row r="313" spans="1:1" x14ac:dyDescent="0.15">
      <c r="A313" t="str">
        <f>エントリー読込!I18</f>
        <v>0・</v>
      </c>
    </row>
    <row r="314" spans="1:1" x14ac:dyDescent="0.15">
      <c r="A314" t="str">
        <f>エントリー読込!I19</f>
        <v>0・</v>
      </c>
    </row>
    <row r="315" spans="1:1" x14ac:dyDescent="0.15">
      <c r="A315" t="str">
        <f>エントリー読込!I20</f>
        <v>0・</v>
      </c>
    </row>
    <row r="316" spans="1:1" x14ac:dyDescent="0.15">
      <c r="A316" t="str">
        <f>エントリー読込!I21</f>
        <v>0・</v>
      </c>
    </row>
    <row r="317" spans="1:1" x14ac:dyDescent="0.15">
      <c r="A317" t="str">
        <f>エントリー読込!I22</f>
        <v>0・</v>
      </c>
    </row>
    <row r="318" spans="1:1" x14ac:dyDescent="0.15">
      <c r="A318" t="str">
        <f>エントリー読込!I23</f>
        <v>0・</v>
      </c>
    </row>
    <row r="319" spans="1:1" x14ac:dyDescent="0.15">
      <c r="A319" t="str">
        <f>エントリー読込!I24</f>
        <v>0・</v>
      </c>
    </row>
    <row r="320" spans="1:1" x14ac:dyDescent="0.15">
      <c r="A320" t="str">
        <f>エントリー読込!I25</f>
        <v>0・</v>
      </c>
    </row>
    <row r="321" spans="1:1" x14ac:dyDescent="0.15">
      <c r="A321" t="str">
        <f>エントリー読込!I26</f>
        <v>0・</v>
      </c>
    </row>
    <row r="322" spans="1:1" x14ac:dyDescent="0.15">
      <c r="A322" t="str">
        <f>エントリー読込!I27</f>
        <v>0・</v>
      </c>
    </row>
    <row r="323" spans="1:1" x14ac:dyDescent="0.15">
      <c r="A323" t="str">
        <f>エントリー読込!I28</f>
        <v>0・</v>
      </c>
    </row>
    <row r="324" spans="1:1" x14ac:dyDescent="0.15">
      <c r="A324" t="str">
        <f>エントリー読込!I29</f>
        <v>0・</v>
      </c>
    </row>
    <row r="325" spans="1:1" x14ac:dyDescent="0.15">
      <c r="A325" t="str">
        <f>エントリー読込!I30</f>
        <v>0・</v>
      </c>
    </row>
    <row r="326" spans="1:1" x14ac:dyDescent="0.15">
      <c r="A326" t="str">
        <f>エントリー読込!I31</f>
        <v>0・</v>
      </c>
    </row>
    <row r="327" spans="1:1" x14ac:dyDescent="0.15">
      <c r="A327" t="str">
        <f>エントリー読込!I32</f>
        <v>0・</v>
      </c>
    </row>
    <row r="328" spans="1:1" x14ac:dyDescent="0.15">
      <c r="A328" t="str">
        <f>エントリー読込!I33</f>
        <v>0・</v>
      </c>
    </row>
    <row r="329" spans="1:1" x14ac:dyDescent="0.15">
      <c r="A329" t="str">
        <f>エントリー読込!I34</f>
        <v>0・</v>
      </c>
    </row>
    <row r="330" spans="1:1" x14ac:dyDescent="0.15">
      <c r="A330" t="str">
        <f>エントリー読込!I35</f>
        <v>0・</v>
      </c>
    </row>
    <row r="331" spans="1:1" x14ac:dyDescent="0.15">
      <c r="A331" t="str">
        <f>エントリー読込!I36</f>
        <v>0・</v>
      </c>
    </row>
    <row r="332" spans="1:1" x14ac:dyDescent="0.15">
      <c r="A332" t="str">
        <f>エントリー読込!I37</f>
        <v>0・</v>
      </c>
    </row>
    <row r="333" spans="1:1" x14ac:dyDescent="0.15">
      <c r="A333" t="str">
        <f>エントリー読込!I38</f>
        <v>0・</v>
      </c>
    </row>
    <row r="334" spans="1:1" x14ac:dyDescent="0.15">
      <c r="A334" t="str">
        <f>エントリー読込!I39</f>
        <v>0・</v>
      </c>
    </row>
    <row r="335" spans="1:1" x14ac:dyDescent="0.15">
      <c r="A335" t="str">
        <f>エントリー読込!I40</f>
        <v>0・</v>
      </c>
    </row>
    <row r="336" spans="1:1" x14ac:dyDescent="0.15">
      <c r="A336" t="str">
        <f>エントリー読込!I41</f>
        <v>0・</v>
      </c>
    </row>
    <row r="337" spans="1:1" x14ac:dyDescent="0.15">
      <c r="A337" t="str">
        <f>エントリー読込!I42</f>
        <v>0・</v>
      </c>
    </row>
    <row r="338" spans="1:1" x14ac:dyDescent="0.15">
      <c r="A338" t="str">
        <f>エントリー読込!I43</f>
        <v>0・</v>
      </c>
    </row>
    <row r="339" spans="1:1" x14ac:dyDescent="0.15">
      <c r="A339" t="str">
        <f>エントリー読込!I44</f>
        <v>0・</v>
      </c>
    </row>
    <row r="340" spans="1:1" x14ac:dyDescent="0.15">
      <c r="A340" t="str">
        <f>エントリー読込!I45</f>
        <v>0・</v>
      </c>
    </row>
    <row r="341" spans="1:1" x14ac:dyDescent="0.15">
      <c r="A341" t="str">
        <f>エントリー読込!I46</f>
        <v>0・</v>
      </c>
    </row>
    <row r="342" spans="1:1" x14ac:dyDescent="0.15">
      <c r="A342" t="str">
        <f>エントリー読込!I47</f>
        <v>0・</v>
      </c>
    </row>
    <row r="343" spans="1:1" x14ac:dyDescent="0.15">
      <c r="A343" t="str">
        <f>エントリー読込!I48</f>
        <v>0・</v>
      </c>
    </row>
    <row r="344" spans="1:1" x14ac:dyDescent="0.15">
      <c r="A344" t="str">
        <f>エントリー読込!I49</f>
        <v>0・</v>
      </c>
    </row>
    <row r="345" spans="1:1" x14ac:dyDescent="0.15">
      <c r="A345" t="str">
        <f>エントリー読込!I50</f>
        <v>0・</v>
      </c>
    </row>
    <row r="346" spans="1:1" x14ac:dyDescent="0.15">
      <c r="A346" t="str">
        <f>エントリー読込!I51</f>
        <v>0・</v>
      </c>
    </row>
    <row r="347" spans="1:1" x14ac:dyDescent="0.15">
      <c r="A347" t="str">
        <f>エントリー読込!I52</f>
        <v>0・</v>
      </c>
    </row>
    <row r="348" spans="1:1" x14ac:dyDescent="0.15">
      <c r="A348" t="str">
        <f>エントリー読込!I53</f>
        <v>0・</v>
      </c>
    </row>
    <row r="349" spans="1:1" x14ac:dyDescent="0.15">
      <c r="A349" t="str">
        <f>エントリー読込!I54</f>
        <v>0・</v>
      </c>
    </row>
    <row r="350" spans="1:1" x14ac:dyDescent="0.15">
      <c r="A350" t="str">
        <f>エントリー読込!I55</f>
        <v>0・</v>
      </c>
    </row>
    <row r="351" spans="1:1" x14ac:dyDescent="0.15">
      <c r="A351" t="str">
        <f>エントリー読込!I56</f>
        <v>0・</v>
      </c>
    </row>
    <row r="352" spans="1:1" x14ac:dyDescent="0.15">
      <c r="A352" t="str">
        <f>エントリー読込!I57</f>
        <v>0・</v>
      </c>
    </row>
    <row r="353" spans="1:1" x14ac:dyDescent="0.15">
      <c r="A353" t="str">
        <f>エントリー読込!I58</f>
        <v>0・</v>
      </c>
    </row>
    <row r="354" spans="1:1" x14ac:dyDescent="0.15">
      <c r="A354" t="str">
        <f>エントリー読込!I59</f>
        <v>0・</v>
      </c>
    </row>
    <row r="355" spans="1:1" x14ac:dyDescent="0.15">
      <c r="A355" t="str">
        <f>エントリー読込!I60</f>
        <v>0・</v>
      </c>
    </row>
    <row r="356" spans="1:1" x14ac:dyDescent="0.15">
      <c r="A356" t="str">
        <f>エントリー読込!I61</f>
        <v>0・</v>
      </c>
    </row>
    <row r="357" spans="1:1" x14ac:dyDescent="0.15">
      <c r="A357" t="str">
        <f>エントリー読込!I62</f>
        <v>0・</v>
      </c>
    </row>
    <row r="358" spans="1:1" x14ac:dyDescent="0.15">
      <c r="A358" t="str">
        <f>エントリー読込!I63</f>
        <v>0・</v>
      </c>
    </row>
    <row r="359" spans="1:1" x14ac:dyDescent="0.15">
      <c r="A359" t="str">
        <f>エントリー読込!I64</f>
        <v>0・</v>
      </c>
    </row>
    <row r="360" spans="1:1" x14ac:dyDescent="0.15">
      <c r="A360" t="str">
        <f>エントリー読込!I65</f>
        <v>0・</v>
      </c>
    </row>
    <row r="361" spans="1:1" x14ac:dyDescent="0.15">
      <c r="A361" t="str">
        <f>エントリー読込!I66</f>
        <v>0・</v>
      </c>
    </row>
    <row r="362" spans="1:1" x14ac:dyDescent="0.15">
      <c r="A362" t="str">
        <f>エントリー読込!I67</f>
        <v>0・</v>
      </c>
    </row>
    <row r="363" spans="1:1" x14ac:dyDescent="0.15">
      <c r="A363" t="str">
        <f>エントリー読込!I68</f>
        <v>0・</v>
      </c>
    </row>
    <row r="364" spans="1:1" x14ac:dyDescent="0.15">
      <c r="A364" t="str">
        <f>エントリー読込!I69</f>
        <v>0・</v>
      </c>
    </row>
    <row r="365" spans="1:1" x14ac:dyDescent="0.15">
      <c r="A365" t="str">
        <f>エントリー読込!I70</f>
        <v>0・</v>
      </c>
    </row>
    <row r="366" spans="1:1" x14ac:dyDescent="0.15">
      <c r="A366" t="str">
        <f>エントリー読込!I71</f>
        <v>0・</v>
      </c>
    </row>
    <row r="367" spans="1:1" x14ac:dyDescent="0.15">
      <c r="A367" t="str">
        <f>エントリー読込!I72</f>
        <v>0・</v>
      </c>
    </row>
    <row r="368" spans="1:1" x14ac:dyDescent="0.15">
      <c r="A368" t="str">
        <f>エントリー読込!I73</f>
        <v>0・</v>
      </c>
    </row>
    <row r="369" spans="1:1" x14ac:dyDescent="0.15">
      <c r="A369" t="str">
        <f>エントリー読込!I74</f>
        <v>0・</v>
      </c>
    </row>
    <row r="370" spans="1:1" x14ac:dyDescent="0.15">
      <c r="A370" t="str">
        <f>エントリー読込!I75</f>
        <v>0・</v>
      </c>
    </row>
    <row r="371" spans="1:1" x14ac:dyDescent="0.15">
      <c r="A371" t="str">
        <f>エントリー読込!I76</f>
        <v>0・</v>
      </c>
    </row>
    <row r="372" spans="1:1" x14ac:dyDescent="0.15">
      <c r="A372" t="str">
        <f>エントリー読込!I77</f>
        <v>0・</v>
      </c>
    </row>
    <row r="373" spans="1:1" x14ac:dyDescent="0.15">
      <c r="A373" t="str">
        <f>エントリー読込!I78</f>
        <v>0・</v>
      </c>
    </row>
    <row r="374" spans="1:1" x14ac:dyDescent="0.15">
      <c r="A374" t="str">
        <f>エントリー読込!I79</f>
        <v>0・</v>
      </c>
    </row>
    <row r="375" spans="1:1" x14ac:dyDescent="0.15">
      <c r="A375" t="str">
        <f>エントリー読込!I80</f>
        <v>0・</v>
      </c>
    </row>
    <row r="376" spans="1:1" x14ac:dyDescent="0.15">
      <c r="A376" t="str">
        <f>エントリー読込!I81</f>
        <v>0・</v>
      </c>
    </row>
    <row r="377" spans="1:1" x14ac:dyDescent="0.15">
      <c r="A377" t="str">
        <f>エントリー読込!I82</f>
        <v>0・</v>
      </c>
    </row>
    <row r="378" spans="1:1" x14ac:dyDescent="0.15">
      <c r="A378" t="str">
        <f>エントリー読込!I83</f>
        <v>0・</v>
      </c>
    </row>
    <row r="379" spans="1:1" x14ac:dyDescent="0.15">
      <c r="A379" t="str">
        <f>エントリー読込!I84</f>
        <v>0・</v>
      </c>
    </row>
    <row r="380" spans="1:1" x14ac:dyDescent="0.15">
      <c r="A380" t="str">
        <f>エントリー読込!I85</f>
        <v>0・</v>
      </c>
    </row>
    <row r="381" spans="1:1" x14ac:dyDescent="0.15">
      <c r="A381" t="str">
        <f>エントリー読込!I86</f>
        <v>0・</v>
      </c>
    </row>
    <row r="382" spans="1:1" x14ac:dyDescent="0.15">
      <c r="A382" t="str">
        <f>エントリー読込!I87</f>
        <v>0・</v>
      </c>
    </row>
    <row r="383" spans="1:1" x14ac:dyDescent="0.15">
      <c r="A383" t="str">
        <f>エントリー読込!I88</f>
        <v>0・</v>
      </c>
    </row>
    <row r="384" spans="1:1" x14ac:dyDescent="0.15">
      <c r="A384" t="str">
        <f>エントリー読込!I89</f>
        <v>0・</v>
      </c>
    </row>
    <row r="385" spans="1:1" x14ac:dyDescent="0.15">
      <c r="A385" t="str">
        <f>エントリー読込!I90</f>
        <v>0・</v>
      </c>
    </row>
    <row r="386" spans="1:1" x14ac:dyDescent="0.15">
      <c r="A386" t="str">
        <f>エントリー読込!I91</f>
        <v>0・</v>
      </c>
    </row>
    <row r="387" spans="1:1" x14ac:dyDescent="0.15">
      <c r="A387" t="str">
        <f>エントリー読込!I92</f>
        <v>0・</v>
      </c>
    </row>
    <row r="388" spans="1:1" x14ac:dyDescent="0.15">
      <c r="A388" t="str">
        <f>エントリー読込!I93</f>
        <v>0・</v>
      </c>
    </row>
    <row r="389" spans="1:1" x14ac:dyDescent="0.15">
      <c r="A389" t="str">
        <f>エントリー読込!I94</f>
        <v>0・</v>
      </c>
    </row>
    <row r="390" spans="1:1" x14ac:dyDescent="0.15">
      <c r="A390" t="str">
        <f>エントリー読込!I95</f>
        <v>0・</v>
      </c>
    </row>
    <row r="391" spans="1:1" x14ac:dyDescent="0.15">
      <c r="A391" t="str">
        <f>エントリー読込!I96</f>
        <v>0・</v>
      </c>
    </row>
    <row r="392" spans="1:1" x14ac:dyDescent="0.15">
      <c r="A392" t="str">
        <f>エントリー読込!I97</f>
        <v>0・</v>
      </c>
    </row>
    <row r="393" spans="1:1" x14ac:dyDescent="0.15">
      <c r="A393" t="str">
        <f>エントリー読込!I98</f>
        <v>0・</v>
      </c>
    </row>
    <row r="394" spans="1:1" x14ac:dyDescent="0.15">
      <c r="A394" t="str">
        <f>エントリー読込!I99</f>
        <v>0・</v>
      </c>
    </row>
    <row r="395" spans="1:1" x14ac:dyDescent="0.15">
      <c r="A395" t="str">
        <f>エントリー読込!I100</f>
        <v>0・</v>
      </c>
    </row>
    <row r="396" spans="1:1" x14ac:dyDescent="0.15">
      <c r="A396" t="str">
        <f>エントリー読込!I101</f>
        <v>0・</v>
      </c>
    </row>
    <row r="397" spans="1:1" x14ac:dyDescent="0.15">
      <c r="A397" t="str">
        <f>エントリー読込!I102</f>
        <v>0・</v>
      </c>
    </row>
    <row r="398" spans="1:1" x14ac:dyDescent="0.15">
      <c r="A398" t="str">
        <f>エントリー読込!I103</f>
        <v>0・</v>
      </c>
    </row>
    <row r="399" spans="1:1" x14ac:dyDescent="0.15">
      <c r="A399" t="str">
        <f>エントリー読込!I104</f>
        <v>0・</v>
      </c>
    </row>
    <row r="400" spans="1:1" x14ac:dyDescent="0.15">
      <c r="A400" t="str">
        <f>エントリー読込!I105</f>
        <v>0・</v>
      </c>
    </row>
    <row r="401" spans="1:1" x14ac:dyDescent="0.15">
      <c r="A401" t="str">
        <f>エントリー読込!I106</f>
        <v>0・</v>
      </c>
    </row>
    <row r="402" spans="1:1" x14ac:dyDescent="0.15">
      <c r="A402" t="str">
        <f>エントリー読込!I107</f>
        <v>0・</v>
      </c>
    </row>
    <row r="403" spans="1:1" x14ac:dyDescent="0.15">
      <c r="A403" t="str">
        <f>エントリー読込!I108</f>
        <v>0・</v>
      </c>
    </row>
    <row r="404" spans="1:1" x14ac:dyDescent="0.15">
      <c r="A404" t="str">
        <f>エントリー読込!I109</f>
        <v>0・</v>
      </c>
    </row>
    <row r="405" spans="1:1" x14ac:dyDescent="0.15">
      <c r="A405" t="str">
        <f>エントリー読込!I110</f>
        <v>0・</v>
      </c>
    </row>
    <row r="406" spans="1:1" x14ac:dyDescent="0.15">
      <c r="A406" t="str">
        <f>エントリー読込!I111</f>
        <v>0・</v>
      </c>
    </row>
    <row r="407" spans="1:1" x14ac:dyDescent="0.15">
      <c r="A407" t="str">
        <f>エントリー読込!I112</f>
        <v>0・</v>
      </c>
    </row>
    <row r="408" spans="1:1" x14ac:dyDescent="0.15">
      <c r="A408" t="str">
        <f>エントリー読込!I113</f>
        <v>0・</v>
      </c>
    </row>
    <row r="409" spans="1:1" x14ac:dyDescent="0.15">
      <c r="A409" t="str">
        <f>エントリー読込!I114</f>
        <v>0・</v>
      </c>
    </row>
    <row r="410" spans="1:1" x14ac:dyDescent="0.15">
      <c r="A410" t="str">
        <f>エントリー読込!I115</f>
        <v>0・</v>
      </c>
    </row>
    <row r="411" spans="1:1" x14ac:dyDescent="0.15">
      <c r="A411" t="str">
        <f>エントリー読込!I116</f>
        <v>0・</v>
      </c>
    </row>
    <row r="412" spans="1:1" x14ac:dyDescent="0.15">
      <c r="A412" t="str">
        <f>エントリー読込!I117</f>
        <v>0・</v>
      </c>
    </row>
    <row r="413" spans="1:1" x14ac:dyDescent="0.15">
      <c r="A413" t="str">
        <f>エントリー読込!I118</f>
        <v>0・</v>
      </c>
    </row>
    <row r="414" spans="1:1" x14ac:dyDescent="0.15">
      <c r="A414" t="str">
        <f>エントリー読込!I119</f>
        <v>0・</v>
      </c>
    </row>
    <row r="415" spans="1:1" x14ac:dyDescent="0.15">
      <c r="A415" t="str">
        <f>エントリー読込!I120</f>
        <v>0・</v>
      </c>
    </row>
    <row r="416" spans="1:1" x14ac:dyDescent="0.15">
      <c r="A416" t="str">
        <f>エントリー読込!I121</f>
        <v>0・</v>
      </c>
    </row>
    <row r="417" spans="1:1" x14ac:dyDescent="0.15">
      <c r="A417" t="str">
        <f>エントリー読込!I122</f>
        <v>0・</v>
      </c>
    </row>
    <row r="418" spans="1:1" x14ac:dyDescent="0.15">
      <c r="A418" t="str">
        <f>エントリー読込!I123</f>
        <v>0・</v>
      </c>
    </row>
    <row r="419" spans="1:1" x14ac:dyDescent="0.15">
      <c r="A419" t="str">
        <f>エントリー読込!I124</f>
        <v>0・</v>
      </c>
    </row>
    <row r="420" spans="1:1" x14ac:dyDescent="0.15">
      <c r="A420" t="str">
        <f>エントリー読込!I125</f>
        <v>0・</v>
      </c>
    </row>
    <row r="421" spans="1:1" x14ac:dyDescent="0.15">
      <c r="A421" t="str">
        <f>エントリー読込!I126</f>
        <v>0・</v>
      </c>
    </row>
    <row r="422" spans="1:1" x14ac:dyDescent="0.15">
      <c r="A422" t="str">
        <f>エントリー読込!I127</f>
        <v>0・</v>
      </c>
    </row>
    <row r="423" spans="1:1" x14ac:dyDescent="0.15">
      <c r="A423" t="str">
        <f>エントリー読込!I128</f>
        <v>0・</v>
      </c>
    </row>
    <row r="424" spans="1:1" x14ac:dyDescent="0.15">
      <c r="A424" t="str">
        <f>エントリー読込!I129</f>
        <v>0・</v>
      </c>
    </row>
    <row r="425" spans="1:1" x14ac:dyDescent="0.15">
      <c r="A425" t="str">
        <f>エントリー読込!I130</f>
        <v>0・</v>
      </c>
    </row>
    <row r="426" spans="1:1" x14ac:dyDescent="0.15">
      <c r="A426" t="str">
        <f>エントリー読込!I131</f>
        <v>0・</v>
      </c>
    </row>
    <row r="427" spans="1:1" x14ac:dyDescent="0.15">
      <c r="A427" t="str">
        <f>エントリー読込!I132</f>
        <v>0・</v>
      </c>
    </row>
    <row r="428" spans="1:1" x14ac:dyDescent="0.15">
      <c r="A428" t="str">
        <f>エントリー読込!I133</f>
        <v>0・</v>
      </c>
    </row>
    <row r="429" spans="1:1" x14ac:dyDescent="0.15">
      <c r="A429" t="str">
        <f>エントリー読込!I134</f>
        <v>0・</v>
      </c>
    </row>
    <row r="430" spans="1:1" x14ac:dyDescent="0.15">
      <c r="A430" t="str">
        <f>エントリー読込!I135</f>
        <v>0・</v>
      </c>
    </row>
    <row r="431" spans="1:1" x14ac:dyDescent="0.15">
      <c r="A431" t="str">
        <f>エントリー読込!I136</f>
        <v>0・</v>
      </c>
    </row>
    <row r="432" spans="1:1" x14ac:dyDescent="0.15">
      <c r="A432" t="str">
        <f>エントリー読込!I137</f>
        <v>0・</v>
      </c>
    </row>
    <row r="433" spans="1:1" x14ac:dyDescent="0.15">
      <c r="A433" t="str">
        <f>エントリー読込!I138</f>
        <v>0・</v>
      </c>
    </row>
    <row r="434" spans="1:1" x14ac:dyDescent="0.15">
      <c r="A434" t="str">
        <f>エントリー読込!I139</f>
        <v>0・</v>
      </c>
    </row>
    <row r="435" spans="1:1" x14ac:dyDescent="0.15">
      <c r="A435" t="str">
        <f>エントリー読込!I140</f>
        <v>0・</v>
      </c>
    </row>
    <row r="436" spans="1:1" x14ac:dyDescent="0.15">
      <c r="A436" t="str">
        <f>エントリー読込!I141</f>
        <v>0・</v>
      </c>
    </row>
    <row r="437" spans="1:1" x14ac:dyDescent="0.15">
      <c r="A437" t="str">
        <f>エントリー読込!I142</f>
        <v>0・</v>
      </c>
    </row>
    <row r="438" spans="1:1" x14ac:dyDescent="0.15">
      <c r="A438" t="str">
        <f>エントリー読込!I143</f>
        <v>0・</v>
      </c>
    </row>
    <row r="439" spans="1:1" x14ac:dyDescent="0.15">
      <c r="A439" t="str">
        <f>エントリー読込!I144</f>
        <v>0・</v>
      </c>
    </row>
    <row r="440" spans="1:1" x14ac:dyDescent="0.15">
      <c r="A440" t="str">
        <f>エントリー読込!I145</f>
        <v>0・</v>
      </c>
    </row>
    <row r="441" spans="1:1" x14ac:dyDescent="0.15">
      <c r="A441" t="str">
        <f>エントリー読込!I146</f>
        <v>0・</v>
      </c>
    </row>
    <row r="442" spans="1:1" x14ac:dyDescent="0.15">
      <c r="A442" t="str">
        <f>エントリー読込!I147</f>
        <v>0・</v>
      </c>
    </row>
    <row r="443" spans="1:1" x14ac:dyDescent="0.15">
      <c r="A443" t="str">
        <f>エントリー読込!I148</f>
        <v>0・</v>
      </c>
    </row>
    <row r="444" spans="1:1" x14ac:dyDescent="0.15">
      <c r="A444" t="str">
        <f>エントリー読込!I149</f>
        <v>0・</v>
      </c>
    </row>
    <row r="445" spans="1:1" x14ac:dyDescent="0.15">
      <c r="A445" t="str">
        <f>エントリー読込!I150</f>
        <v>0・</v>
      </c>
    </row>
    <row r="446" spans="1:1" x14ac:dyDescent="0.15">
      <c r="A446" t="str">
        <f>エントリー読込!I151</f>
        <v>0・</v>
      </c>
    </row>
    <row r="447" spans="1:1" x14ac:dyDescent="0.15">
      <c r="A447" t="str">
        <f>エントリー読込!I152</f>
        <v>0・</v>
      </c>
    </row>
    <row r="448" spans="1:1" x14ac:dyDescent="0.15">
      <c r="A448" t="str">
        <f>エントリー読込!I153</f>
        <v>0・</v>
      </c>
    </row>
    <row r="449" spans="1:1" x14ac:dyDescent="0.15">
      <c r="A449" t="str">
        <f>エントリー読込!I154</f>
        <v>0・</v>
      </c>
    </row>
    <row r="450" spans="1:1" x14ac:dyDescent="0.15">
      <c r="A450" t="str">
        <f>エントリー読込!I155</f>
        <v>0・</v>
      </c>
    </row>
    <row r="451" spans="1:1" x14ac:dyDescent="0.15">
      <c r="A451" t="str">
        <f>エントリー読込!I156</f>
        <v>0・</v>
      </c>
    </row>
    <row r="452" spans="1:1" x14ac:dyDescent="0.15">
      <c r="A452" t="str">
        <f>エントリー読込!I157</f>
        <v>0・</v>
      </c>
    </row>
    <row r="453" spans="1:1" x14ac:dyDescent="0.15">
      <c r="A453" t="str">
        <f>エントリー読込!I158</f>
        <v>0・</v>
      </c>
    </row>
    <row r="454" spans="1:1" x14ac:dyDescent="0.15">
      <c r="A454" t="str">
        <f>エントリー読込!I159</f>
        <v>0・</v>
      </c>
    </row>
    <row r="455" spans="1:1" x14ac:dyDescent="0.15">
      <c r="A455" t="str">
        <f>エントリー読込!I160</f>
        <v>0・</v>
      </c>
    </row>
    <row r="456" spans="1:1" x14ac:dyDescent="0.15">
      <c r="A456" t="str">
        <f>エントリー読込!I161</f>
        <v>0・</v>
      </c>
    </row>
    <row r="457" spans="1:1" x14ac:dyDescent="0.15">
      <c r="A457" t="str">
        <f>エントリー読込!I162</f>
        <v>0・</v>
      </c>
    </row>
    <row r="458" spans="1:1" x14ac:dyDescent="0.15">
      <c r="A458" t="str">
        <f>エントリー読込!I163</f>
        <v>0・</v>
      </c>
    </row>
    <row r="459" spans="1:1" x14ac:dyDescent="0.15">
      <c r="A459" t="str">
        <f>エントリー読込!I164</f>
        <v>0・</v>
      </c>
    </row>
    <row r="460" spans="1:1" x14ac:dyDescent="0.15">
      <c r="A460" t="str">
        <f>エントリー読込!I165</f>
        <v>0・</v>
      </c>
    </row>
    <row r="461" spans="1:1" x14ac:dyDescent="0.15">
      <c r="A461" t="str">
        <f>エントリー読込!I166</f>
        <v>0・</v>
      </c>
    </row>
    <row r="462" spans="1:1" x14ac:dyDescent="0.15">
      <c r="A462" t="str">
        <f>エントリー読込!I167</f>
        <v>0・</v>
      </c>
    </row>
    <row r="463" spans="1:1" x14ac:dyDescent="0.15">
      <c r="A463" t="str">
        <f>エントリー読込!I168</f>
        <v>0・</v>
      </c>
    </row>
    <row r="464" spans="1:1" x14ac:dyDescent="0.15">
      <c r="A464" t="str">
        <f>エントリー読込!I169</f>
        <v>0・</v>
      </c>
    </row>
    <row r="465" spans="1:1" x14ac:dyDescent="0.15">
      <c r="A465" t="str">
        <f>エントリー読込!I170</f>
        <v>0・</v>
      </c>
    </row>
    <row r="466" spans="1:1" x14ac:dyDescent="0.15">
      <c r="A466" t="str">
        <f>エントリー読込!I171</f>
        <v>0・</v>
      </c>
    </row>
    <row r="467" spans="1:1" x14ac:dyDescent="0.15">
      <c r="A467" t="str">
        <f>エントリー読込!I172</f>
        <v>0・</v>
      </c>
    </row>
    <row r="468" spans="1:1" x14ac:dyDescent="0.15">
      <c r="A468" t="str">
        <f>エントリー読込!I173</f>
        <v>0・</v>
      </c>
    </row>
    <row r="469" spans="1:1" x14ac:dyDescent="0.15">
      <c r="A469" t="str">
        <f>エントリー読込!I174</f>
        <v>0・</v>
      </c>
    </row>
    <row r="470" spans="1:1" x14ac:dyDescent="0.15">
      <c r="A470" t="str">
        <f>エントリー読込!I175</f>
        <v>0・</v>
      </c>
    </row>
    <row r="471" spans="1:1" x14ac:dyDescent="0.15">
      <c r="A471" t="str">
        <f>エントリー読込!I176</f>
        <v>0・</v>
      </c>
    </row>
    <row r="472" spans="1:1" x14ac:dyDescent="0.15">
      <c r="A472" t="str">
        <f>エントリー読込!I177</f>
        <v>0・</v>
      </c>
    </row>
    <row r="473" spans="1:1" x14ac:dyDescent="0.15">
      <c r="A473" t="str">
        <f>エントリー読込!I178</f>
        <v>0・</v>
      </c>
    </row>
    <row r="474" spans="1:1" x14ac:dyDescent="0.15">
      <c r="A474" t="str">
        <f>エントリー読込!I179</f>
        <v>0・</v>
      </c>
    </row>
    <row r="475" spans="1:1" x14ac:dyDescent="0.15">
      <c r="A475" t="str">
        <f>エントリー読込!I180</f>
        <v>0・</v>
      </c>
    </row>
    <row r="476" spans="1:1" x14ac:dyDescent="0.15">
      <c r="A476" t="str">
        <f>エントリー読込!I181</f>
        <v>0・</v>
      </c>
    </row>
    <row r="477" spans="1:1" x14ac:dyDescent="0.15">
      <c r="A477" t="str">
        <f>エントリー読込!I182</f>
        <v>0・</v>
      </c>
    </row>
    <row r="478" spans="1:1" x14ac:dyDescent="0.15">
      <c r="A478" t="str">
        <f>エントリー読込!I183</f>
        <v>0・</v>
      </c>
    </row>
    <row r="479" spans="1:1" x14ac:dyDescent="0.15">
      <c r="A479" t="str">
        <f>エントリー読込!I184</f>
        <v>0・</v>
      </c>
    </row>
    <row r="480" spans="1:1" x14ac:dyDescent="0.15">
      <c r="A480" t="str">
        <f>エントリー読込!I185</f>
        <v>0・</v>
      </c>
    </row>
    <row r="481" spans="1:1" x14ac:dyDescent="0.15">
      <c r="A481" t="str">
        <f>エントリー読込!I186</f>
        <v>0・</v>
      </c>
    </row>
    <row r="482" spans="1:1" x14ac:dyDescent="0.15">
      <c r="A482" t="str">
        <f>エントリー読込!I187</f>
        <v>0・</v>
      </c>
    </row>
    <row r="483" spans="1:1" x14ac:dyDescent="0.15">
      <c r="A483" t="str">
        <f>エントリー読込!I188</f>
        <v>0・</v>
      </c>
    </row>
    <row r="484" spans="1:1" x14ac:dyDescent="0.15">
      <c r="A484" t="str">
        <f>エントリー読込!I189</f>
        <v>0・</v>
      </c>
    </row>
    <row r="485" spans="1:1" x14ac:dyDescent="0.15">
      <c r="A485" t="str">
        <f>エントリー読込!I190</f>
        <v>0・</v>
      </c>
    </row>
    <row r="486" spans="1:1" x14ac:dyDescent="0.15">
      <c r="A486" t="str">
        <f>エントリー読込!I191</f>
        <v>0・</v>
      </c>
    </row>
    <row r="487" spans="1:1" x14ac:dyDescent="0.15">
      <c r="A487" t="str">
        <f>エントリー読込!I192</f>
        <v>0・</v>
      </c>
    </row>
    <row r="488" spans="1:1" x14ac:dyDescent="0.15">
      <c r="A488" t="str">
        <f>エントリー読込!I193</f>
        <v>0・</v>
      </c>
    </row>
    <row r="489" spans="1:1" x14ac:dyDescent="0.15">
      <c r="A489" t="str">
        <f>エントリー読込!I194</f>
        <v>0・</v>
      </c>
    </row>
    <row r="490" spans="1:1" x14ac:dyDescent="0.15">
      <c r="A490" t="str">
        <f>エントリー読込!I195</f>
        <v>0・</v>
      </c>
    </row>
    <row r="491" spans="1:1" x14ac:dyDescent="0.15">
      <c r="A491" t="str">
        <f>エントリー読込!I196</f>
        <v>0・</v>
      </c>
    </row>
    <row r="492" spans="1:1" x14ac:dyDescent="0.15">
      <c r="A492">
        <f>エントリー読込!I197</f>
        <v>0</v>
      </c>
    </row>
    <row r="493" spans="1:1" x14ac:dyDescent="0.15">
      <c r="A493">
        <f>エントリー読込!I198</f>
        <v>0</v>
      </c>
    </row>
    <row r="494" spans="1:1" x14ac:dyDescent="0.15">
      <c r="A494">
        <f>エントリー読込!I199</f>
        <v>0</v>
      </c>
    </row>
    <row r="495" spans="1:1" x14ac:dyDescent="0.15">
      <c r="A495">
        <f>エントリー読込!I200</f>
        <v>0</v>
      </c>
    </row>
    <row r="496" spans="1:1" x14ac:dyDescent="0.15">
      <c r="A496">
        <f>エントリー読込!I201</f>
        <v>0</v>
      </c>
    </row>
    <row r="497" spans="1:1" x14ac:dyDescent="0.15">
      <c r="A497">
        <f>エントリー読込!I202</f>
        <v>0</v>
      </c>
    </row>
    <row r="498" spans="1:1" x14ac:dyDescent="0.15">
      <c r="A498">
        <f>エントリー読込!I203</f>
        <v>0</v>
      </c>
    </row>
    <row r="499" spans="1:1" x14ac:dyDescent="0.15">
      <c r="A499">
        <f>エントリー読込!I204</f>
        <v>0</v>
      </c>
    </row>
    <row r="500" spans="1:1" x14ac:dyDescent="0.15">
      <c r="A500">
        <f>エントリー読込!I205</f>
        <v>0</v>
      </c>
    </row>
    <row r="501" spans="1:1" x14ac:dyDescent="0.15">
      <c r="A501">
        <f>エントリー読込!I206</f>
        <v>0</v>
      </c>
    </row>
    <row r="502" spans="1:1" x14ac:dyDescent="0.15">
      <c r="A502">
        <f>エントリー読込!I207</f>
        <v>0</v>
      </c>
    </row>
    <row r="503" spans="1:1" x14ac:dyDescent="0.15">
      <c r="A503">
        <f>エントリー読込!I208</f>
        <v>0</v>
      </c>
    </row>
    <row r="504" spans="1:1" x14ac:dyDescent="0.15">
      <c r="A504">
        <f>エントリー読込!I209</f>
        <v>0</v>
      </c>
    </row>
    <row r="505" spans="1:1" x14ac:dyDescent="0.15">
      <c r="A505">
        <f>エントリー読込!I210</f>
        <v>0</v>
      </c>
    </row>
    <row r="506" spans="1:1" x14ac:dyDescent="0.15">
      <c r="A506">
        <f>エントリー読込!I211</f>
        <v>0</v>
      </c>
    </row>
    <row r="507" spans="1:1" x14ac:dyDescent="0.15">
      <c r="A507">
        <f>エントリー読込!I212</f>
        <v>0</v>
      </c>
    </row>
    <row r="508" spans="1:1" x14ac:dyDescent="0.15">
      <c r="A508">
        <f>エントリー読込!I213</f>
        <v>0</v>
      </c>
    </row>
    <row r="509" spans="1:1" x14ac:dyDescent="0.15">
      <c r="A509">
        <f>エントリー読込!I214</f>
        <v>0</v>
      </c>
    </row>
    <row r="510" spans="1:1" x14ac:dyDescent="0.15">
      <c r="A510">
        <f>エントリー読込!I215</f>
        <v>0</v>
      </c>
    </row>
    <row r="511" spans="1:1" x14ac:dyDescent="0.15">
      <c r="A511">
        <f>エントリー読込!I216</f>
        <v>0</v>
      </c>
    </row>
    <row r="512" spans="1:1" x14ac:dyDescent="0.15">
      <c r="A512">
        <f>エントリー読込!I217</f>
        <v>0</v>
      </c>
    </row>
    <row r="513" spans="1:1" x14ac:dyDescent="0.15">
      <c r="A513">
        <f>エントリー読込!I218</f>
        <v>0</v>
      </c>
    </row>
    <row r="514" spans="1:1" x14ac:dyDescent="0.15">
      <c r="A514">
        <f>エントリー読込!I219</f>
        <v>0</v>
      </c>
    </row>
    <row r="515" spans="1:1" x14ac:dyDescent="0.15">
      <c r="A515">
        <f>エントリー読込!I220</f>
        <v>0</v>
      </c>
    </row>
    <row r="516" spans="1:1" x14ac:dyDescent="0.15">
      <c r="A516">
        <f>エントリー読込!I221</f>
        <v>0</v>
      </c>
    </row>
    <row r="517" spans="1:1" x14ac:dyDescent="0.15">
      <c r="A517">
        <f>エントリー読込!I222</f>
        <v>0</v>
      </c>
    </row>
    <row r="518" spans="1:1" x14ac:dyDescent="0.15">
      <c r="A518">
        <f>エントリー読込!I223</f>
        <v>0</v>
      </c>
    </row>
    <row r="519" spans="1:1" x14ac:dyDescent="0.15">
      <c r="A519">
        <f>エントリー読込!I224</f>
        <v>0</v>
      </c>
    </row>
    <row r="520" spans="1:1" x14ac:dyDescent="0.15">
      <c r="A520">
        <f>エントリー読込!I225</f>
        <v>0</v>
      </c>
    </row>
    <row r="521" spans="1:1" x14ac:dyDescent="0.15">
      <c r="A521">
        <f>エントリー読込!I226</f>
        <v>0</v>
      </c>
    </row>
    <row r="522" spans="1:1" x14ac:dyDescent="0.15">
      <c r="A522">
        <f>エントリー読込!I227</f>
        <v>0</v>
      </c>
    </row>
    <row r="523" spans="1:1" x14ac:dyDescent="0.15">
      <c r="A523">
        <f>エントリー読込!I228</f>
        <v>0</v>
      </c>
    </row>
    <row r="524" spans="1:1" x14ac:dyDescent="0.15">
      <c r="A524">
        <f>エントリー読込!I229</f>
        <v>0</v>
      </c>
    </row>
    <row r="525" spans="1:1" x14ac:dyDescent="0.15">
      <c r="A525">
        <f>エントリー読込!I230</f>
        <v>0</v>
      </c>
    </row>
    <row r="526" spans="1:1" x14ac:dyDescent="0.15">
      <c r="A526">
        <f>エントリー読込!I231</f>
        <v>0</v>
      </c>
    </row>
    <row r="527" spans="1:1" x14ac:dyDescent="0.15">
      <c r="A527">
        <f>エントリー読込!I232</f>
        <v>0</v>
      </c>
    </row>
    <row r="528" spans="1:1" x14ac:dyDescent="0.15">
      <c r="A528">
        <f>エントリー読込!I233</f>
        <v>0</v>
      </c>
    </row>
    <row r="529" spans="1:1" x14ac:dyDescent="0.15">
      <c r="A529">
        <f>エントリー読込!I234</f>
        <v>0</v>
      </c>
    </row>
    <row r="530" spans="1:1" x14ac:dyDescent="0.15">
      <c r="A530">
        <f>エントリー読込!I235</f>
        <v>0</v>
      </c>
    </row>
    <row r="531" spans="1:1" x14ac:dyDescent="0.15">
      <c r="A531">
        <f>エントリー読込!I236</f>
        <v>0</v>
      </c>
    </row>
    <row r="532" spans="1:1" x14ac:dyDescent="0.15">
      <c r="A532">
        <f>エントリー読込!I237</f>
        <v>0</v>
      </c>
    </row>
    <row r="533" spans="1:1" x14ac:dyDescent="0.15">
      <c r="A533">
        <f>エントリー読込!I238</f>
        <v>0</v>
      </c>
    </row>
    <row r="534" spans="1:1" x14ac:dyDescent="0.15">
      <c r="A534">
        <f>エントリー読込!I239</f>
        <v>0</v>
      </c>
    </row>
    <row r="535" spans="1:1" x14ac:dyDescent="0.15">
      <c r="A535">
        <f>エントリー読込!I240</f>
        <v>0</v>
      </c>
    </row>
    <row r="536" spans="1:1" x14ac:dyDescent="0.15">
      <c r="A536">
        <f>エントリー読込!I241</f>
        <v>0</v>
      </c>
    </row>
    <row r="537" spans="1:1" x14ac:dyDescent="0.15">
      <c r="A537">
        <f>エントリー読込!I242</f>
        <v>0</v>
      </c>
    </row>
    <row r="538" spans="1:1" x14ac:dyDescent="0.15">
      <c r="A538">
        <f>エントリー読込!I243</f>
        <v>0</v>
      </c>
    </row>
    <row r="539" spans="1:1" x14ac:dyDescent="0.15">
      <c r="A539">
        <f>エントリー読込!I244</f>
        <v>0</v>
      </c>
    </row>
    <row r="540" spans="1:1" x14ac:dyDescent="0.15">
      <c r="A540">
        <f>エントリー読込!I245</f>
        <v>0</v>
      </c>
    </row>
    <row r="541" spans="1:1" x14ac:dyDescent="0.15">
      <c r="A541">
        <f>エントリー読込!I246</f>
        <v>0</v>
      </c>
    </row>
    <row r="542" spans="1:1" x14ac:dyDescent="0.15">
      <c r="A542">
        <f>エントリー読込!I247</f>
        <v>0</v>
      </c>
    </row>
    <row r="543" spans="1:1" x14ac:dyDescent="0.15">
      <c r="A543">
        <f>エントリー読込!I248</f>
        <v>0</v>
      </c>
    </row>
    <row r="544" spans="1:1" x14ac:dyDescent="0.15">
      <c r="A544">
        <f>エントリー読込!I249</f>
        <v>0</v>
      </c>
    </row>
    <row r="545" spans="1:1" x14ac:dyDescent="0.15">
      <c r="A545">
        <f>エントリー読込!I250</f>
        <v>0</v>
      </c>
    </row>
    <row r="546" spans="1:1" x14ac:dyDescent="0.15">
      <c r="A546">
        <f>エントリー読込!I251</f>
        <v>0</v>
      </c>
    </row>
    <row r="547" spans="1:1" x14ac:dyDescent="0.15">
      <c r="A547">
        <f>エントリー読込!I252</f>
        <v>0</v>
      </c>
    </row>
    <row r="548" spans="1:1" x14ac:dyDescent="0.15">
      <c r="A548">
        <f>エントリー読込!I253</f>
        <v>0</v>
      </c>
    </row>
    <row r="549" spans="1:1" x14ac:dyDescent="0.15">
      <c r="A549">
        <f>エントリー読込!I254</f>
        <v>0</v>
      </c>
    </row>
    <row r="550" spans="1:1" x14ac:dyDescent="0.15">
      <c r="A550">
        <f>エントリー読込!I255</f>
        <v>0</v>
      </c>
    </row>
    <row r="551" spans="1:1" x14ac:dyDescent="0.15">
      <c r="A551">
        <f>エントリー読込!I256</f>
        <v>0</v>
      </c>
    </row>
    <row r="552" spans="1:1" x14ac:dyDescent="0.15">
      <c r="A552">
        <f>エントリー読込!I257</f>
        <v>0</v>
      </c>
    </row>
    <row r="553" spans="1:1" x14ac:dyDescent="0.15">
      <c r="A553">
        <f>エントリー読込!I258</f>
        <v>0</v>
      </c>
    </row>
    <row r="554" spans="1:1" x14ac:dyDescent="0.15">
      <c r="A554">
        <f>エントリー読込!I259</f>
        <v>0</v>
      </c>
    </row>
    <row r="555" spans="1:1" x14ac:dyDescent="0.15">
      <c r="A555">
        <f>エントリー読込!I260</f>
        <v>0</v>
      </c>
    </row>
    <row r="556" spans="1:1" x14ac:dyDescent="0.15">
      <c r="A556">
        <f>エントリー読込!I261</f>
        <v>0</v>
      </c>
    </row>
    <row r="557" spans="1:1" x14ac:dyDescent="0.15">
      <c r="A557">
        <f>エントリー読込!I262</f>
        <v>0</v>
      </c>
    </row>
    <row r="558" spans="1:1" x14ac:dyDescent="0.15">
      <c r="A558">
        <f>エントリー読込!I263</f>
        <v>0</v>
      </c>
    </row>
    <row r="559" spans="1:1" x14ac:dyDescent="0.15">
      <c r="A559">
        <f>エントリー読込!I264</f>
        <v>0</v>
      </c>
    </row>
    <row r="560" spans="1:1" x14ac:dyDescent="0.15">
      <c r="A560">
        <f>エントリー読込!I265</f>
        <v>0</v>
      </c>
    </row>
    <row r="561" spans="1:1" x14ac:dyDescent="0.15">
      <c r="A561">
        <f>エントリー読込!I266</f>
        <v>0</v>
      </c>
    </row>
    <row r="562" spans="1:1" x14ac:dyDescent="0.15">
      <c r="A562">
        <f>エントリー読込!I267</f>
        <v>0</v>
      </c>
    </row>
    <row r="563" spans="1:1" x14ac:dyDescent="0.15">
      <c r="A563">
        <f>エントリー読込!I268</f>
        <v>0</v>
      </c>
    </row>
    <row r="564" spans="1:1" x14ac:dyDescent="0.15">
      <c r="A564">
        <f>エントリー読込!I269</f>
        <v>0</v>
      </c>
    </row>
    <row r="565" spans="1:1" x14ac:dyDescent="0.15">
      <c r="A565">
        <f>エントリー読込!I270</f>
        <v>0</v>
      </c>
    </row>
    <row r="566" spans="1:1" x14ac:dyDescent="0.15">
      <c r="A566">
        <f>エントリー読込!I271</f>
        <v>0</v>
      </c>
    </row>
    <row r="567" spans="1:1" x14ac:dyDescent="0.15">
      <c r="A567">
        <f>エントリー読込!I272</f>
        <v>0</v>
      </c>
    </row>
    <row r="568" spans="1:1" x14ac:dyDescent="0.15">
      <c r="A568">
        <f>エントリー読込!I273</f>
        <v>0</v>
      </c>
    </row>
    <row r="569" spans="1:1" x14ac:dyDescent="0.15">
      <c r="A569">
        <f>エントリー読込!I274</f>
        <v>0</v>
      </c>
    </row>
    <row r="570" spans="1:1" x14ac:dyDescent="0.15">
      <c r="A570">
        <f>エントリー読込!I275</f>
        <v>0</v>
      </c>
    </row>
    <row r="571" spans="1:1" x14ac:dyDescent="0.15">
      <c r="A571">
        <f>エントリー読込!I276</f>
        <v>0</v>
      </c>
    </row>
    <row r="572" spans="1:1" x14ac:dyDescent="0.15">
      <c r="A572">
        <f>エントリー読込!I277</f>
        <v>0</v>
      </c>
    </row>
    <row r="573" spans="1:1" x14ac:dyDescent="0.15">
      <c r="A573">
        <f>エントリー読込!I278</f>
        <v>0</v>
      </c>
    </row>
    <row r="574" spans="1:1" x14ac:dyDescent="0.15">
      <c r="A574">
        <f>エントリー読込!I279</f>
        <v>0</v>
      </c>
    </row>
    <row r="575" spans="1:1" x14ac:dyDescent="0.15">
      <c r="A575">
        <f>エントリー読込!I280</f>
        <v>0</v>
      </c>
    </row>
    <row r="576" spans="1:1" x14ac:dyDescent="0.15">
      <c r="A576">
        <f>エントリー読込!I281</f>
        <v>0</v>
      </c>
    </row>
    <row r="577" spans="1:1" x14ac:dyDescent="0.15">
      <c r="A577">
        <f>エントリー読込!I282</f>
        <v>0</v>
      </c>
    </row>
    <row r="578" spans="1:1" x14ac:dyDescent="0.15">
      <c r="A578">
        <f>エントリー読込!I283</f>
        <v>0</v>
      </c>
    </row>
    <row r="579" spans="1:1" x14ac:dyDescent="0.15">
      <c r="A579">
        <f>エントリー読込!I284</f>
        <v>0</v>
      </c>
    </row>
    <row r="580" spans="1:1" x14ac:dyDescent="0.15">
      <c r="A580">
        <f>エントリー読込!I285</f>
        <v>0</v>
      </c>
    </row>
    <row r="581" spans="1:1" x14ac:dyDescent="0.15">
      <c r="A581">
        <f>エントリー読込!I286</f>
        <v>0</v>
      </c>
    </row>
    <row r="582" spans="1:1" x14ac:dyDescent="0.15">
      <c r="A582">
        <f>エントリー読込!I287</f>
        <v>0</v>
      </c>
    </row>
    <row r="583" spans="1:1" x14ac:dyDescent="0.15">
      <c r="A583">
        <f>エントリー読込!I288</f>
        <v>0</v>
      </c>
    </row>
    <row r="584" spans="1:1" x14ac:dyDescent="0.15">
      <c r="A584">
        <f>エントリー読込!I289</f>
        <v>0</v>
      </c>
    </row>
    <row r="585" spans="1:1" x14ac:dyDescent="0.15">
      <c r="A585">
        <f>エントリー読込!I290</f>
        <v>0</v>
      </c>
    </row>
    <row r="586" spans="1:1" x14ac:dyDescent="0.15">
      <c r="A586">
        <f>エントリー読込!I291</f>
        <v>0</v>
      </c>
    </row>
    <row r="587" spans="1:1" x14ac:dyDescent="0.15">
      <c r="A587">
        <f>エントリー読込!I292</f>
        <v>0</v>
      </c>
    </row>
    <row r="588" spans="1:1" x14ac:dyDescent="0.15">
      <c r="A588">
        <f>エントリー読込!I293</f>
        <v>0</v>
      </c>
    </row>
    <row r="589" spans="1:1" x14ac:dyDescent="0.15">
      <c r="A589">
        <f>エントリー読込!I294</f>
        <v>0</v>
      </c>
    </row>
    <row r="590" spans="1:1" x14ac:dyDescent="0.15">
      <c r="A590">
        <f>エントリー読込!I295</f>
        <v>0</v>
      </c>
    </row>
    <row r="591" spans="1:1" x14ac:dyDescent="0.15">
      <c r="A591">
        <f>エントリー読込!I296</f>
        <v>0</v>
      </c>
    </row>
  </sheetData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96"/>
  <sheetViews>
    <sheetView workbookViewId="0"/>
  </sheetViews>
  <sheetFormatPr defaultRowHeight="13.5" x14ac:dyDescent="0.15"/>
  <cols>
    <col min="1" max="3" width="17.125" customWidth="1"/>
    <col min="4" max="4" width="16.375" customWidth="1"/>
    <col min="5" max="5" width="17.125" customWidth="1"/>
    <col min="6" max="6" width="6.25" customWidth="1"/>
    <col min="7" max="7" width="5.125" customWidth="1"/>
    <col min="8" max="8" width="6.5" customWidth="1"/>
    <col min="9" max="9" width="15.625" customWidth="1"/>
    <col min="10" max="10" width="9" customWidth="1"/>
    <col min="13" max="13" width="16.125" customWidth="1"/>
    <col min="14" max="14" width="11.625" style="136" bestFit="1" customWidth="1"/>
    <col min="18" max="18" width="18.375" customWidth="1"/>
    <col min="19" max="19" width="11.625" customWidth="1"/>
  </cols>
  <sheetData>
    <row r="1" spans="1:19" ht="67.5" x14ac:dyDescent="0.15">
      <c r="A1" t="s">
        <v>19</v>
      </c>
      <c r="B1" t="s">
        <v>177</v>
      </c>
      <c r="C1" s="132" t="s">
        <v>178</v>
      </c>
      <c r="D1" t="s">
        <v>179</v>
      </c>
      <c r="E1" t="s">
        <v>180</v>
      </c>
      <c r="F1" s="132" t="s">
        <v>181</v>
      </c>
      <c r="G1" s="132" t="s">
        <v>182</v>
      </c>
      <c r="H1" t="s">
        <v>183</v>
      </c>
      <c r="I1" t="s">
        <v>186</v>
      </c>
      <c r="J1" t="s">
        <v>188</v>
      </c>
      <c r="K1" s="1" t="s">
        <v>189</v>
      </c>
      <c r="L1" s="1" t="s">
        <v>190</v>
      </c>
      <c r="M1" s="1" t="s">
        <v>191</v>
      </c>
      <c r="N1" s="135" t="s">
        <v>192</v>
      </c>
      <c r="O1" t="s">
        <v>188</v>
      </c>
      <c r="P1" s="1" t="s">
        <v>193</v>
      </c>
      <c r="Q1" s="1" t="s">
        <v>194</v>
      </c>
      <c r="R1" s="1" t="s">
        <v>195</v>
      </c>
      <c r="S1" s="1" t="s">
        <v>253</v>
      </c>
    </row>
    <row r="2" spans="1:19" x14ac:dyDescent="0.15">
      <c r="A2">
        <f>表紙ＭＤ１!$M$2</f>
        <v>0</v>
      </c>
      <c r="B2" t="str">
        <f>A2&amp;"・"&amp;表紙ＭＤ１!H19</f>
        <v>0・</v>
      </c>
      <c r="C2">
        <f>表紙ＭＤ１!C19</f>
        <v>0</v>
      </c>
      <c r="D2" t="str">
        <f>表紙ＭＤ１!F19&amp;" "&amp;A2&amp;"・"&amp;表紙ＭＤ１!H19</f>
        <v xml:space="preserve"> 0・</v>
      </c>
      <c r="E2" t="str">
        <f>表紙ＭＤ１!F20&amp;" "&amp;A2&amp;"・"&amp;表紙ＭＤ１!H20</f>
        <v xml:space="preserve"> 0・</v>
      </c>
      <c r="F2">
        <f>表紙ＭＤ１!E19</f>
        <v>0</v>
      </c>
      <c r="G2">
        <f>表紙ＭＤ１!E20</f>
        <v>0</v>
      </c>
      <c r="H2">
        <f>表紙ＭＤ１!D19</f>
        <v>0</v>
      </c>
      <c r="I2" t="str">
        <f>A2&amp;"・"&amp;表紙ＭＤ１!H20</f>
        <v>0・</v>
      </c>
      <c r="J2">
        <f>表紙ＭＤ１!$M$2</f>
        <v>0</v>
      </c>
      <c r="K2">
        <f>表紙ＭＤ１!F19</f>
        <v>0</v>
      </c>
      <c r="L2">
        <f>表紙ＭＤ１!G19</f>
        <v>0</v>
      </c>
      <c r="M2" t="str">
        <f>A2&amp;"・"&amp;表紙ＭＤ１!H19</f>
        <v>0・</v>
      </c>
      <c r="N2" s="136">
        <f>表紙ＭＤ１!I19</f>
        <v>0</v>
      </c>
      <c r="O2">
        <f>表紙ＭＤ１!$M$2</f>
        <v>0</v>
      </c>
      <c r="P2">
        <f>表紙ＭＤ１!F20</f>
        <v>0</v>
      </c>
      <c r="Q2">
        <f>表紙ＭＤ１!G20</f>
        <v>0</v>
      </c>
      <c r="R2" t="str">
        <f>A2&amp;"・"&amp;表紙ＭＤ１!H20</f>
        <v>0・</v>
      </c>
      <c r="S2">
        <f>表紙ＭＤ１!I20</f>
        <v>0</v>
      </c>
    </row>
    <row r="3" spans="1:19" x14ac:dyDescent="0.15">
      <c r="A3">
        <f>表紙ＭＤ１!$M$2</f>
        <v>0</v>
      </c>
      <c r="B3" t="str">
        <f>A3&amp;"・"&amp;表紙ＭＤ１!H21</f>
        <v>0・</v>
      </c>
      <c r="C3">
        <f>表紙ＭＤ１!C21</f>
        <v>0</v>
      </c>
      <c r="D3" t="str">
        <f>表紙ＭＤ１!F21&amp;" "&amp;A3&amp;"・"&amp;表紙ＭＤ１!H21</f>
        <v xml:space="preserve"> 0・</v>
      </c>
      <c r="E3" t="str">
        <f>表紙ＭＤ１!F22&amp;" "&amp;A3&amp;"・"&amp;表紙ＭＤ１!H22</f>
        <v xml:space="preserve"> 0・</v>
      </c>
      <c r="F3">
        <f>表紙ＭＤ１!E21</f>
        <v>0</v>
      </c>
      <c r="G3">
        <f>表紙ＭＤ１!E22</f>
        <v>0</v>
      </c>
      <c r="H3">
        <f>表紙ＭＤ１!D21</f>
        <v>0</v>
      </c>
      <c r="I3" t="str">
        <f>A3&amp;"・"&amp;表紙ＭＤ１!H22</f>
        <v>0・</v>
      </c>
      <c r="J3">
        <f>表紙ＭＤ１!$M$2</f>
        <v>0</v>
      </c>
      <c r="K3">
        <f>表紙ＭＤ１!F21</f>
        <v>0</v>
      </c>
      <c r="L3">
        <f>表紙ＭＤ１!G21</f>
        <v>0</v>
      </c>
      <c r="M3" t="str">
        <f>A4&amp;"・"&amp;表紙ＭＤ１!H21</f>
        <v>0・</v>
      </c>
      <c r="N3" s="136">
        <f>表紙ＭＤ１!I21</f>
        <v>0</v>
      </c>
      <c r="O3">
        <f>表紙ＭＤ１!$M$2</f>
        <v>0</v>
      </c>
      <c r="P3">
        <f>表紙ＭＤ１!F22</f>
        <v>0</v>
      </c>
      <c r="Q3">
        <f>表紙ＭＤ１!G22</f>
        <v>0</v>
      </c>
      <c r="R3" t="str">
        <f>A4&amp;"・"&amp;表紙ＭＤ１!H22</f>
        <v>0・</v>
      </c>
      <c r="S3">
        <f>表紙ＭＤ１!I22</f>
        <v>0</v>
      </c>
    </row>
    <row r="4" spans="1:19" x14ac:dyDescent="0.15">
      <c r="A4">
        <f>表紙ＭＤ１!$M$2</f>
        <v>0</v>
      </c>
      <c r="B4" t="str">
        <f>A4&amp;"・"&amp;表紙ＭＤ１!H23</f>
        <v>0・</v>
      </c>
      <c r="C4">
        <f>表紙ＭＤ１!C23</f>
        <v>0</v>
      </c>
      <c r="D4" t="str">
        <f>表紙ＭＤ１!F23&amp;" "&amp;A4&amp;"・"&amp;表紙ＭＤ１!H23</f>
        <v xml:space="preserve"> 0・</v>
      </c>
      <c r="E4" t="str">
        <f>表紙ＭＤ１!F24&amp;" "&amp;A4&amp;"・"&amp;表紙ＭＤ１!H24</f>
        <v xml:space="preserve"> 0・</v>
      </c>
      <c r="F4">
        <f>表紙ＭＤ１!E23</f>
        <v>0</v>
      </c>
      <c r="G4">
        <f>表紙ＭＤ１!E24</f>
        <v>0</v>
      </c>
      <c r="H4">
        <f>表紙ＭＤ１!D23</f>
        <v>0</v>
      </c>
      <c r="I4" t="str">
        <f>A4&amp;"・"&amp;表紙ＭＤ１!H24</f>
        <v>0・</v>
      </c>
      <c r="J4">
        <f>表紙ＭＤ１!$M$2</f>
        <v>0</v>
      </c>
      <c r="K4">
        <f>表紙ＭＤ１!F23</f>
        <v>0</v>
      </c>
      <c r="L4">
        <f>表紙ＭＤ１!G23</f>
        <v>0</v>
      </c>
      <c r="M4" t="str">
        <f>A6&amp;"・"&amp;表紙ＭＤ１!H23</f>
        <v>0・</v>
      </c>
      <c r="N4" s="136">
        <f>表紙ＭＤ１!I23</f>
        <v>0</v>
      </c>
      <c r="O4">
        <f>表紙ＭＤ１!$M$2</f>
        <v>0</v>
      </c>
      <c r="P4">
        <f>表紙ＭＤ１!F24</f>
        <v>0</v>
      </c>
      <c r="Q4">
        <f>表紙ＭＤ１!G24</f>
        <v>0</v>
      </c>
      <c r="R4" t="str">
        <f>A6&amp;"・"&amp;表紙ＭＤ１!H24</f>
        <v>0・</v>
      </c>
      <c r="S4">
        <f>表紙ＭＤ１!I24</f>
        <v>0</v>
      </c>
    </row>
    <row r="5" spans="1:19" x14ac:dyDescent="0.15">
      <c r="A5">
        <f>表紙ＭＤ１!$M$2</f>
        <v>0</v>
      </c>
      <c r="B5" t="str">
        <f>A5&amp;"・"&amp;表紙ＭＤ１!H25</f>
        <v>0・</v>
      </c>
      <c r="C5">
        <f>表紙ＭＤ１!C25</f>
        <v>0</v>
      </c>
      <c r="D5" t="str">
        <f>表紙ＭＤ１!F25&amp;" "&amp;A5&amp;"・"&amp;表紙ＭＤ１!H25</f>
        <v xml:space="preserve"> 0・</v>
      </c>
      <c r="E5" t="str">
        <f>表紙ＭＤ１!F26&amp;" "&amp;A5&amp;"・"&amp;表紙ＭＤ１!H26</f>
        <v xml:space="preserve"> 0・</v>
      </c>
      <c r="F5">
        <f>表紙ＭＤ１!E25</f>
        <v>0</v>
      </c>
      <c r="G5">
        <f>表紙ＭＤ１!E26</f>
        <v>0</v>
      </c>
      <c r="H5">
        <f>表紙ＭＤ１!D25</f>
        <v>0</v>
      </c>
      <c r="I5" t="str">
        <f>A5&amp;"・"&amp;表紙ＭＤ１!H26</f>
        <v>0・</v>
      </c>
      <c r="J5">
        <f>表紙ＭＤ１!$M$2</f>
        <v>0</v>
      </c>
      <c r="K5">
        <f>表紙ＭＤ１!F25</f>
        <v>0</v>
      </c>
      <c r="L5">
        <f>表紙ＭＤ１!G25</f>
        <v>0</v>
      </c>
      <c r="M5" t="str">
        <f>A8&amp;"・"&amp;表紙ＭＤ１!H25</f>
        <v>0・</v>
      </c>
      <c r="N5" s="136">
        <f>表紙ＭＤ１!I25</f>
        <v>0</v>
      </c>
      <c r="O5">
        <f>表紙ＭＤ１!$M$2</f>
        <v>0</v>
      </c>
      <c r="P5">
        <f>表紙ＭＤ１!F26</f>
        <v>0</v>
      </c>
      <c r="Q5">
        <f>表紙ＭＤ１!G26</f>
        <v>0</v>
      </c>
      <c r="R5" t="str">
        <f>A8&amp;"・"&amp;表紙ＭＤ１!H26</f>
        <v>0・</v>
      </c>
      <c r="S5">
        <f>表紙ＭＤ１!I26</f>
        <v>0</v>
      </c>
    </row>
    <row r="6" spans="1:19" x14ac:dyDescent="0.15">
      <c r="A6">
        <f>表紙ＭＤ１!$M$2</f>
        <v>0</v>
      </c>
      <c r="B6" t="str">
        <f>A6&amp;"・"&amp;表紙ＭＤ１!H27</f>
        <v>0・</v>
      </c>
      <c r="C6">
        <f>表紙ＭＤ１!C27</f>
        <v>0</v>
      </c>
      <c r="D6" t="str">
        <f>表紙ＭＤ１!F27&amp;" "&amp;A6&amp;"・"&amp;表紙ＭＤ１!H27</f>
        <v xml:space="preserve"> 0・</v>
      </c>
      <c r="E6" t="str">
        <f>表紙ＭＤ１!F28&amp;" "&amp;A6&amp;"・"&amp;表紙ＭＤ１!H28</f>
        <v xml:space="preserve"> 0・</v>
      </c>
      <c r="F6">
        <f>表紙ＭＤ１!E27</f>
        <v>0</v>
      </c>
      <c r="G6">
        <f>表紙ＭＤ１!E28</f>
        <v>0</v>
      </c>
      <c r="H6">
        <f>表紙ＭＤ１!D27</f>
        <v>0</v>
      </c>
      <c r="I6" t="str">
        <f>A6&amp;"・"&amp;表紙ＭＤ１!H28</f>
        <v>0・</v>
      </c>
      <c r="J6">
        <f>表紙ＭＤ１!$M$2</f>
        <v>0</v>
      </c>
      <c r="K6">
        <f>表紙ＭＤ１!F27</f>
        <v>0</v>
      </c>
      <c r="L6">
        <f>表紙ＭＤ１!G27</f>
        <v>0</v>
      </c>
      <c r="M6" t="str">
        <f>A10&amp;"・"&amp;表紙ＭＤ１!H27</f>
        <v>0・</v>
      </c>
      <c r="N6" s="136">
        <f>表紙ＭＤ１!I27</f>
        <v>0</v>
      </c>
      <c r="O6">
        <f>表紙ＭＤ１!$M$2</f>
        <v>0</v>
      </c>
      <c r="P6">
        <f>表紙ＭＤ１!F28</f>
        <v>0</v>
      </c>
      <c r="Q6">
        <f>表紙ＭＤ１!G28</f>
        <v>0</v>
      </c>
      <c r="R6" t="str">
        <f>A10&amp;"・"&amp;表紙ＭＤ１!H28</f>
        <v>0・</v>
      </c>
      <c r="S6">
        <f>表紙ＭＤ１!I28</f>
        <v>0</v>
      </c>
    </row>
    <row r="7" spans="1:19" x14ac:dyDescent="0.15">
      <c r="A7">
        <f>表紙ＭＤ１!$M$2</f>
        <v>0</v>
      </c>
      <c r="B7" t="str">
        <f>A7&amp;"・"&amp;表紙ＭＤ１!H29</f>
        <v>0・</v>
      </c>
      <c r="C7">
        <f>表紙ＭＤ１!C29</f>
        <v>0</v>
      </c>
      <c r="D7" t="str">
        <f>表紙ＭＤ１!F29&amp;" "&amp;A7&amp;"・"&amp;表紙ＭＤ１!H29</f>
        <v xml:space="preserve"> 0・</v>
      </c>
      <c r="E7" t="str">
        <f>表紙ＭＤ１!F30&amp;" "&amp;A7&amp;"・"&amp;表紙ＭＤ１!H30</f>
        <v xml:space="preserve"> 0・</v>
      </c>
      <c r="F7">
        <f>表紙ＭＤ１!E29</f>
        <v>0</v>
      </c>
      <c r="G7">
        <f>表紙ＭＤ１!E30</f>
        <v>0</v>
      </c>
      <c r="H7">
        <f>表紙ＭＤ１!D29</f>
        <v>0</v>
      </c>
      <c r="I7" t="str">
        <f>A7&amp;"・"&amp;表紙ＭＤ１!H30</f>
        <v>0・</v>
      </c>
      <c r="J7">
        <f>表紙ＭＤ１!$M$2</f>
        <v>0</v>
      </c>
      <c r="K7">
        <f>表紙ＭＤ１!F29</f>
        <v>0</v>
      </c>
      <c r="L7">
        <f>表紙ＭＤ１!G29</f>
        <v>0</v>
      </c>
      <c r="M7" t="str">
        <f>A12&amp;"・"&amp;表紙ＭＤ１!H29</f>
        <v>0・</v>
      </c>
      <c r="N7" s="136">
        <f>表紙ＭＤ１!I29</f>
        <v>0</v>
      </c>
      <c r="O7">
        <f>表紙ＭＤ１!$M$2</f>
        <v>0</v>
      </c>
      <c r="P7">
        <f>表紙ＭＤ１!F30</f>
        <v>0</v>
      </c>
      <c r="Q7">
        <f>表紙ＭＤ１!G30</f>
        <v>0</v>
      </c>
      <c r="R7" t="str">
        <f>A12&amp;"・"&amp;表紙ＭＤ１!H30</f>
        <v>0・</v>
      </c>
      <c r="S7">
        <f>表紙ＭＤ１!I30</f>
        <v>0</v>
      </c>
    </row>
    <row r="8" spans="1:19" x14ac:dyDescent="0.15">
      <c r="A8">
        <f>表紙ＭＤ１!$M$2</f>
        <v>0</v>
      </c>
      <c r="B8" t="str">
        <f>A8&amp;"・"&amp;表紙ＭＤ１!H31</f>
        <v>0・</v>
      </c>
      <c r="C8">
        <f>表紙ＭＤ１!C31</f>
        <v>0</v>
      </c>
      <c r="D8" t="str">
        <f>表紙ＭＤ１!F31&amp;" "&amp;A8&amp;"・"&amp;表紙ＭＤ１!H31</f>
        <v xml:space="preserve"> 0・</v>
      </c>
      <c r="E8" t="str">
        <f>表紙ＭＤ１!F32&amp;" "&amp;A8&amp;"・"&amp;表紙ＭＤ１!H32</f>
        <v xml:space="preserve"> 0・</v>
      </c>
      <c r="F8">
        <f>表紙ＭＤ１!E31</f>
        <v>0</v>
      </c>
      <c r="G8">
        <f>表紙ＭＤ１!E32</f>
        <v>0</v>
      </c>
      <c r="H8">
        <f>表紙ＭＤ１!D31</f>
        <v>0</v>
      </c>
      <c r="I8" t="str">
        <f>A8&amp;"・"&amp;表紙ＭＤ１!H32</f>
        <v>0・</v>
      </c>
      <c r="J8">
        <f>表紙ＭＤ１!$M$2</f>
        <v>0</v>
      </c>
      <c r="K8">
        <f>表紙ＭＤ１!F31</f>
        <v>0</v>
      </c>
      <c r="L8">
        <f>表紙ＭＤ１!G31</f>
        <v>0</v>
      </c>
      <c r="M8" t="str">
        <f>A14&amp;"・"&amp;表紙ＭＤ１!H31</f>
        <v>0・</v>
      </c>
      <c r="N8" s="136">
        <f>表紙ＭＤ１!I31</f>
        <v>0</v>
      </c>
      <c r="O8">
        <f>表紙ＭＤ１!$M$2</f>
        <v>0</v>
      </c>
      <c r="P8">
        <f>表紙ＭＤ１!F32</f>
        <v>0</v>
      </c>
      <c r="Q8">
        <f>表紙ＭＤ１!G32</f>
        <v>0</v>
      </c>
      <c r="R8" t="str">
        <f>A14&amp;"・"&amp;表紙ＭＤ１!H32</f>
        <v>0・</v>
      </c>
      <c r="S8">
        <f>表紙ＭＤ１!I32</f>
        <v>0</v>
      </c>
    </row>
    <row r="9" spans="1:19" x14ac:dyDescent="0.15">
      <c r="A9">
        <f>表紙ＭＤ１!$M$2</f>
        <v>0</v>
      </c>
      <c r="B9" t="str">
        <f>A9&amp;"・"&amp;表紙ＭＤ１!H33</f>
        <v>0・</v>
      </c>
      <c r="C9">
        <f>表紙ＭＤ１!C33</f>
        <v>0</v>
      </c>
      <c r="D9" t="str">
        <f>表紙ＭＤ１!F33&amp;" "&amp;A9&amp;"・"&amp;表紙ＭＤ１!H33</f>
        <v xml:space="preserve"> 0・</v>
      </c>
      <c r="E9" t="str">
        <f>表紙ＭＤ１!F34&amp;" "&amp;A9&amp;"・"&amp;表紙ＭＤ１!H34</f>
        <v xml:space="preserve"> 0・</v>
      </c>
      <c r="F9">
        <f>表紙ＭＤ１!E33</f>
        <v>0</v>
      </c>
      <c r="G9">
        <f>表紙ＭＤ１!E34</f>
        <v>0</v>
      </c>
      <c r="H9">
        <f>表紙ＭＤ１!D33</f>
        <v>0</v>
      </c>
      <c r="I9" t="str">
        <f>A9&amp;"・"&amp;表紙ＭＤ１!H34</f>
        <v>0・</v>
      </c>
      <c r="J9">
        <f>表紙ＭＤ１!$M$2</f>
        <v>0</v>
      </c>
      <c r="K9">
        <f>表紙ＭＤ１!F33</f>
        <v>0</v>
      </c>
      <c r="L9">
        <f>表紙ＭＤ１!G33</f>
        <v>0</v>
      </c>
      <c r="M9" t="str">
        <f>A16&amp;"・"&amp;表紙ＭＤ１!H33</f>
        <v>0・</v>
      </c>
      <c r="N9" s="136">
        <f>表紙ＭＤ１!I33</f>
        <v>0</v>
      </c>
      <c r="O9">
        <f>表紙ＭＤ１!$M$2</f>
        <v>0</v>
      </c>
      <c r="P9">
        <f>表紙ＭＤ１!F34</f>
        <v>0</v>
      </c>
      <c r="Q9">
        <f>表紙ＭＤ１!G34</f>
        <v>0</v>
      </c>
      <c r="R9" t="str">
        <f>A16&amp;"・"&amp;表紙ＭＤ１!H34</f>
        <v>0・</v>
      </c>
      <c r="S9">
        <f>表紙ＭＤ１!I34</f>
        <v>0</v>
      </c>
    </row>
    <row r="10" spans="1:19" x14ac:dyDescent="0.15">
      <c r="A10">
        <f>表紙ＭＤ１!$M$2</f>
        <v>0</v>
      </c>
      <c r="B10" t="str">
        <f>A10&amp;"・"&amp;表紙ＭＤ１!H35</f>
        <v>0・</v>
      </c>
      <c r="C10">
        <f>表紙ＭＤ１!C35</f>
        <v>0</v>
      </c>
      <c r="D10" t="str">
        <f>表紙ＭＤ１!F35&amp;" "&amp;A10&amp;"・"&amp;表紙ＭＤ１!H35</f>
        <v xml:space="preserve"> 0・</v>
      </c>
      <c r="E10" t="str">
        <f>表紙ＭＤ１!F36&amp;" "&amp;A10&amp;"・"&amp;表紙ＭＤ１!H36</f>
        <v xml:space="preserve"> 0・</v>
      </c>
      <c r="F10">
        <f>表紙ＭＤ１!E35</f>
        <v>0</v>
      </c>
      <c r="G10">
        <f>表紙ＭＤ１!E36</f>
        <v>0</v>
      </c>
      <c r="H10">
        <f>表紙ＭＤ１!D35</f>
        <v>0</v>
      </c>
      <c r="I10" t="str">
        <f>A10&amp;"・"&amp;表紙ＭＤ１!H36</f>
        <v>0・</v>
      </c>
      <c r="J10">
        <f>表紙ＭＤ１!$M$2</f>
        <v>0</v>
      </c>
      <c r="K10">
        <f>表紙ＭＤ１!F35</f>
        <v>0</v>
      </c>
      <c r="L10">
        <f>表紙ＭＤ１!G35</f>
        <v>0</v>
      </c>
      <c r="M10" t="str">
        <f>A18&amp;"・"&amp;表紙ＭＤ１!H35</f>
        <v>0・</v>
      </c>
      <c r="N10" s="136">
        <f>表紙ＭＤ１!I35</f>
        <v>0</v>
      </c>
      <c r="O10">
        <f>表紙ＭＤ１!$M$2</f>
        <v>0</v>
      </c>
      <c r="P10">
        <f>表紙ＭＤ１!F36</f>
        <v>0</v>
      </c>
      <c r="Q10">
        <f>表紙ＭＤ１!G36</f>
        <v>0</v>
      </c>
      <c r="R10" t="str">
        <f>A18&amp;"・"&amp;表紙ＭＤ１!H36</f>
        <v>0・</v>
      </c>
      <c r="S10">
        <f>表紙ＭＤ１!I36</f>
        <v>0</v>
      </c>
    </row>
    <row r="11" spans="1:19" x14ac:dyDescent="0.15">
      <c r="A11">
        <f>表紙ＭＤ１!$M$2</f>
        <v>0</v>
      </c>
      <c r="B11" t="str">
        <f>A11&amp;"・"&amp;表紙ＭＤ１!H37</f>
        <v>0・</v>
      </c>
      <c r="C11">
        <f>表紙ＭＤ１!C37</f>
        <v>0</v>
      </c>
      <c r="D11" t="str">
        <f>表紙ＭＤ１!F37&amp;" "&amp;A11&amp;"・"&amp;表紙ＭＤ１!H37</f>
        <v xml:space="preserve"> 0・</v>
      </c>
      <c r="E11" t="str">
        <f>表紙ＭＤ１!F38&amp;" "&amp;A11&amp;"・"&amp;表紙ＭＤ１!H38</f>
        <v xml:space="preserve"> 0・</v>
      </c>
      <c r="F11">
        <f>表紙ＭＤ１!E37</f>
        <v>0</v>
      </c>
      <c r="G11">
        <f>表紙ＭＤ１!E38</f>
        <v>0</v>
      </c>
      <c r="H11">
        <f>表紙ＭＤ１!D37</f>
        <v>0</v>
      </c>
      <c r="I11" t="str">
        <f>A11&amp;"・"&amp;表紙ＭＤ１!H38</f>
        <v>0・</v>
      </c>
      <c r="J11">
        <f>表紙ＭＤ１!$M$2</f>
        <v>0</v>
      </c>
      <c r="K11">
        <f>表紙ＭＤ１!F37</f>
        <v>0</v>
      </c>
      <c r="L11">
        <f>表紙ＭＤ１!G37</f>
        <v>0</v>
      </c>
      <c r="M11" t="str">
        <f>A20&amp;"・"&amp;表紙ＭＤ１!H37</f>
        <v>0・</v>
      </c>
      <c r="N11" s="136">
        <f>表紙ＭＤ１!I37</f>
        <v>0</v>
      </c>
      <c r="O11">
        <f>表紙ＭＤ１!$M$2</f>
        <v>0</v>
      </c>
      <c r="P11">
        <f>表紙ＭＤ１!F38</f>
        <v>0</v>
      </c>
      <c r="Q11">
        <f>表紙ＭＤ１!G38</f>
        <v>0</v>
      </c>
      <c r="R11" t="str">
        <f>A20&amp;"・"&amp;表紙ＭＤ１!H38</f>
        <v>0・</v>
      </c>
      <c r="S11">
        <f>表紙ＭＤ１!I38</f>
        <v>0</v>
      </c>
    </row>
    <row r="12" spans="1:19" x14ac:dyDescent="0.15">
      <c r="A12">
        <f>表紙ＭＤ１!$M$2</f>
        <v>0</v>
      </c>
      <c r="B12" t="str">
        <f>A12&amp;"・"&amp;表紙ＭＤ１!H39</f>
        <v>0・</v>
      </c>
      <c r="C12">
        <f>表紙ＭＤ１!C39</f>
        <v>0</v>
      </c>
      <c r="D12" t="str">
        <f>表紙ＭＤ１!F39&amp;" "&amp;A12&amp;"・"&amp;表紙ＭＤ１!H39</f>
        <v xml:space="preserve"> 0・</v>
      </c>
      <c r="E12" t="str">
        <f>表紙ＭＤ１!F40&amp;" "&amp;A12&amp;"・"&amp;表紙ＭＤ１!H40</f>
        <v xml:space="preserve"> 0・</v>
      </c>
      <c r="F12">
        <f>表紙ＭＤ１!E39</f>
        <v>0</v>
      </c>
      <c r="G12">
        <f>表紙ＭＤ１!E40</f>
        <v>0</v>
      </c>
      <c r="H12">
        <f>表紙ＭＤ１!D39</f>
        <v>0</v>
      </c>
      <c r="I12" t="str">
        <f>A12&amp;"・"&amp;表紙ＭＤ１!H40</f>
        <v>0・</v>
      </c>
      <c r="J12">
        <f>表紙ＭＤ１!$M$2</f>
        <v>0</v>
      </c>
      <c r="K12">
        <f>表紙ＭＤ１!F39</f>
        <v>0</v>
      </c>
      <c r="L12">
        <f>表紙ＭＤ１!G39</f>
        <v>0</v>
      </c>
      <c r="M12" t="str">
        <f>A22&amp;"・"&amp;表紙ＭＤ１!H39</f>
        <v>0・</v>
      </c>
      <c r="N12" s="136">
        <f>表紙ＭＤ１!I39</f>
        <v>0</v>
      </c>
      <c r="O12">
        <f>表紙ＭＤ１!$M$2</f>
        <v>0</v>
      </c>
      <c r="P12">
        <f>表紙ＭＤ１!F40</f>
        <v>0</v>
      </c>
      <c r="Q12">
        <f>表紙ＭＤ１!G40</f>
        <v>0</v>
      </c>
      <c r="R12" t="str">
        <f>A22&amp;"・"&amp;表紙ＭＤ１!H40</f>
        <v>0・</v>
      </c>
      <c r="S12">
        <f>表紙ＭＤ１!I40</f>
        <v>0</v>
      </c>
    </row>
    <row r="13" spans="1:19" x14ac:dyDescent="0.15">
      <c r="A13">
        <f>表紙ＭＤ１!$M$2</f>
        <v>0</v>
      </c>
      <c r="B13" t="str">
        <f>A13&amp;"・"&amp;表紙ＭＤ１!H41</f>
        <v>0・</v>
      </c>
      <c r="C13">
        <f>表紙ＭＤ１!C41</f>
        <v>0</v>
      </c>
      <c r="D13" t="str">
        <f>表紙ＭＤ１!F41&amp;" "&amp;A13&amp;"・"&amp;表紙ＭＤ１!H41</f>
        <v xml:space="preserve"> 0・</v>
      </c>
      <c r="E13" t="str">
        <f>表紙ＭＤ１!F42&amp;" "&amp;A13&amp;"・"&amp;表紙ＭＤ１!H42</f>
        <v xml:space="preserve"> 0・</v>
      </c>
      <c r="F13">
        <f>表紙ＭＤ１!E41</f>
        <v>0</v>
      </c>
      <c r="G13">
        <f>表紙ＭＤ１!E42</f>
        <v>0</v>
      </c>
      <c r="H13">
        <f>表紙ＭＤ１!D41</f>
        <v>0</v>
      </c>
      <c r="I13" t="str">
        <f>A13&amp;"・"&amp;表紙ＭＤ１!H42</f>
        <v>0・</v>
      </c>
      <c r="J13">
        <f>表紙ＭＤ１!$M$2</f>
        <v>0</v>
      </c>
      <c r="K13">
        <f>表紙ＭＤ１!F41</f>
        <v>0</v>
      </c>
      <c r="L13">
        <f>表紙ＭＤ１!G41</f>
        <v>0</v>
      </c>
      <c r="M13" t="str">
        <f>A24&amp;"・"&amp;表紙ＭＤ１!H41</f>
        <v>0・</v>
      </c>
      <c r="N13" s="136">
        <f>表紙ＭＤ１!I41</f>
        <v>0</v>
      </c>
      <c r="O13">
        <f>表紙ＭＤ１!$M$2</f>
        <v>0</v>
      </c>
      <c r="P13">
        <f>表紙ＭＤ１!F42</f>
        <v>0</v>
      </c>
      <c r="Q13">
        <f>表紙ＭＤ１!G42</f>
        <v>0</v>
      </c>
      <c r="R13" t="str">
        <f>A24&amp;"・"&amp;表紙ＭＤ１!H42</f>
        <v>0・</v>
      </c>
      <c r="S13">
        <f>表紙ＭＤ１!I42</f>
        <v>0</v>
      </c>
    </row>
    <row r="14" spans="1:19" x14ac:dyDescent="0.15">
      <c r="A14">
        <f>表紙ＭＤ１!$M$2</f>
        <v>0</v>
      </c>
      <c r="B14" t="str">
        <f>A14&amp;"・"&amp;表紙ＭＤ１!H43</f>
        <v>0・</v>
      </c>
      <c r="C14">
        <f>表紙ＭＤ１!C43</f>
        <v>0</v>
      </c>
      <c r="D14" t="str">
        <f>表紙ＭＤ１!F43&amp;" "&amp;A14&amp;"・"&amp;表紙ＭＤ１!H43</f>
        <v xml:space="preserve"> 0・</v>
      </c>
      <c r="E14" t="str">
        <f>表紙ＭＤ１!F44&amp;" "&amp;A14&amp;"・"&amp;表紙ＭＤ１!H44</f>
        <v xml:space="preserve"> 0・</v>
      </c>
      <c r="F14">
        <f>表紙ＭＤ１!E43</f>
        <v>0</v>
      </c>
      <c r="G14">
        <f>表紙ＭＤ１!E44</f>
        <v>0</v>
      </c>
      <c r="H14">
        <f>表紙ＭＤ１!D43</f>
        <v>0</v>
      </c>
      <c r="I14" t="str">
        <f>A14&amp;"・"&amp;表紙ＭＤ１!H44</f>
        <v>0・</v>
      </c>
      <c r="J14">
        <f>表紙ＭＤ１!$M$2</f>
        <v>0</v>
      </c>
      <c r="K14">
        <f>表紙ＭＤ１!F43</f>
        <v>0</v>
      </c>
      <c r="L14">
        <f>表紙ＭＤ１!G43</f>
        <v>0</v>
      </c>
      <c r="M14" t="str">
        <f>A26&amp;"・"&amp;表紙ＭＤ１!H43</f>
        <v>0・</v>
      </c>
      <c r="N14" s="136">
        <f>表紙ＭＤ１!I43</f>
        <v>0</v>
      </c>
      <c r="O14">
        <f>表紙ＭＤ１!$M$2</f>
        <v>0</v>
      </c>
      <c r="P14">
        <f>表紙ＭＤ１!F44</f>
        <v>0</v>
      </c>
      <c r="Q14">
        <f>表紙ＭＤ１!G44</f>
        <v>0</v>
      </c>
      <c r="R14" t="str">
        <f>A26&amp;"・"&amp;表紙ＭＤ１!H44</f>
        <v>0・</v>
      </c>
      <c r="S14">
        <f>表紙ＭＤ１!I44</f>
        <v>0</v>
      </c>
    </row>
    <row r="15" spans="1:19" x14ac:dyDescent="0.15">
      <c r="A15">
        <f>表紙ＭＤ１!$M$2</f>
        <v>0</v>
      </c>
      <c r="B15" t="str">
        <f>A15&amp;"・"&amp;表紙ＭＤ１!H45</f>
        <v>0・</v>
      </c>
      <c r="C15">
        <f>表紙ＭＤ１!C45</f>
        <v>0</v>
      </c>
      <c r="D15" t="str">
        <f>表紙ＭＤ１!F45&amp;" "&amp;A15&amp;"・"&amp;表紙ＭＤ１!H45</f>
        <v xml:space="preserve"> 0・</v>
      </c>
      <c r="E15" t="str">
        <f>表紙ＭＤ１!F46&amp;" "&amp;A15&amp;"・"&amp;表紙ＭＤ１!H46</f>
        <v xml:space="preserve"> 0・</v>
      </c>
      <c r="F15">
        <f>表紙ＭＤ１!E45</f>
        <v>0</v>
      </c>
      <c r="G15">
        <f>表紙ＭＤ１!E46</f>
        <v>0</v>
      </c>
      <c r="H15">
        <f>表紙ＭＤ１!D45</f>
        <v>0</v>
      </c>
      <c r="I15" t="str">
        <f>A15&amp;"・"&amp;表紙ＭＤ１!H46</f>
        <v>0・</v>
      </c>
      <c r="J15">
        <f>表紙ＭＤ１!$M$2</f>
        <v>0</v>
      </c>
      <c r="K15">
        <f>表紙ＭＤ１!F45</f>
        <v>0</v>
      </c>
      <c r="L15">
        <f>表紙ＭＤ１!G45</f>
        <v>0</v>
      </c>
      <c r="M15" t="str">
        <f>A28&amp;"・"&amp;表紙ＭＤ１!H45</f>
        <v>0・</v>
      </c>
      <c r="N15" s="136">
        <f>表紙ＭＤ１!I45</f>
        <v>0</v>
      </c>
      <c r="O15">
        <f>表紙ＭＤ１!$M$2</f>
        <v>0</v>
      </c>
      <c r="P15">
        <f>表紙ＭＤ１!F46</f>
        <v>0</v>
      </c>
      <c r="Q15">
        <f>表紙ＭＤ１!G46</f>
        <v>0</v>
      </c>
      <c r="R15" t="str">
        <f>A28&amp;"・"&amp;表紙ＭＤ１!H46</f>
        <v>0・</v>
      </c>
      <c r="S15">
        <f>表紙ＭＤ１!I46</f>
        <v>0</v>
      </c>
    </row>
    <row r="16" spans="1:19" x14ac:dyDescent="0.15">
      <c r="A16">
        <f>表紙ＭＤ１!$M$2</f>
        <v>0</v>
      </c>
      <c r="B16" t="str">
        <f>A16&amp;"・"&amp;表紙ＭＤ１!H47</f>
        <v>0・</v>
      </c>
      <c r="C16">
        <f>表紙ＭＤ１!C47</f>
        <v>0</v>
      </c>
      <c r="D16" t="str">
        <f>表紙ＭＤ１!F47&amp;" "&amp;A16&amp;"・"&amp;表紙ＭＤ１!H47</f>
        <v xml:space="preserve"> 0・</v>
      </c>
      <c r="E16" t="str">
        <f>表紙ＭＤ１!F48&amp;" "&amp;A16&amp;"・"&amp;表紙ＭＤ１!H48</f>
        <v xml:space="preserve"> 0・</v>
      </c>
      <c r="F16">
        <f>表紙ＭＤ１!E47</f>
        <v>0</v>
      </c>
      <c r="G16">
        <f>表紙ＭＤ１!E48</f>
        <v>0</v>
      </c>
      <c r="H16">
        <f>表紙ＭＤ１!D47</f>
        <v>0</v>
      </c>
      <c r="I16" t="str">
        <f>A16&amp;"・"&amp;表紙ＭＤ１!H48</f>
        <v>0・</v>
      </c>
      <c r="J16">
        <f>表紙ＭＤ１!$M$2</f>
        <v>0</v>
      </c>
      <c r="K16">
        <f>表紙ＭＤ１!F47</f>
        <v>0</v>
      </c>
      <c r="L16">
        <f>表紙ＭＤ１!G47</f>
        <v>0</v>
      </c>
      <c r="M16" t="str">
        <f>A30&amp;"・"&amp;表紙ＭＤ１!H47</f>
        <v>0・</v>
      </c>
      <c r="N16" s="136">
        <f>表紙ＭＤ１!I47</f>
        <v>0</v>
      </c>
      <c r="O16">
        <f>表紙ＭＤ１!$M$2</f>
        <v>0</v>
      </c>
      <c r="P16">
        <f>表紙ＭＤ１!F48</f>
        <v>0</v>
      </c>
      <c r="Q16">
        <f>表紙ＭＤ１!G48</f>
        <v>0</v>
      </c>
      <c r="R16" t="str">
        <f>A30&amp;"・"&amp;表紙ＭＤ１!H48</f>
        <v>0・</v>
      </c>
      <c r="S16">
        <f>表紙ＭＤ１!I48</f>
        <v>0</v>
      </c>
    </row>
    <row r="17" spans="1:19" x14ac:dyDescent="0.15">
      <c r="A17">
        <f>表紙ＭＤ１!$M$2</f>
        <v>0</v>
      </c>
      <c r="B17" t="str">
        <f>A17&amp;"・"&amp;表紙ＭＤ１!H49</f>
        <v>0・</v>
      </c>
      <c r="C17">
        <f>表紙ＭＤ１!C49</f>
        <v>0</v>
      </c>
      <c r="D17" t="str">
        <f>表紙ＭＤ１!F49&amp;" "&amp;A17&amp;"・"&amp;表紙ＭＤ１!H49</f>
        <v xml:space="preserve"> 0・</v>
      </c>
      <c r="E17" t="str">
        <f>表紙ＭＤ１!F50&amp;" "&amp;A17&amp;"・"&amp;表紙ＭＤ１!H50</f>
        <v xml:space="preserve"> 0・</v>
      </c>
      <c r="F17">
        <f>表紙ＭＤ１!E49</f>
        <v>0</v>
      </c>
      <c r="G17">
        <f>表紙ＭＤ１!E50</f>
        <v>0</v>
      </c>
      <c r="H17">
        <f>表紙ＭＤ１!D49</f>
        <v>0</v>
      </c>
      <c r="I17" t="str">
        <f>A17&amp;"・"&amp;表紙ＭＤ１!H50</f>
        <v>0・</v>
      </c>
      <c r="J17">
        <f>表紙ＭＤ１!$M$2</f>
        <v>0</v>
      </c>
      <c r="K17">
        <f>表紙ＭＤ１!F49</f>
        <v>0</v>
      </c>
      <c r="L17">
        <f>表紙ＭＤ１!G49</f>
        <v>0</v>
      </c>
      <c r="M17" t="str">
        <f>A32&amp;"・"&amp;表紙ＭＤ１!H49</f>
        <v>0・</v>
      </c>
      <c r="N17" s="136">
        <f>表紙ＭＤ１!I49</f>
        <v>0</v>
      </c>
      <c r="O17">
        <f>表紙ＭＤ１!$M$2</f>
        <v>0</v>
      </c>
      <c r="P17">
        <f>表紙ＭＤ１!F50</f>
        <v>0</v>
      </c>
      <c r="Q17">
        <f>表紙ＭＤ１!G50</f>
        <v>0</v>
      </c>
      <c r="R17" t="str">
        <f>A32&amp;"・"&amp;表紙ＭＤ１!H50</f>
        <v>0・</v>
      </c>
      <c r="S17">
        <f>表紙ＭＤ１!I50</f>
        <v>0</v>
      </c>
    </row>
    <row r="18" spans="1:19" x14ac:dyDescent="0.15">
      <c r="A18">
        <f>表紙ＭＤ１!$M$2</f>
        <v>0</v>
      </c>
      <c r="B18" t="str">
        <f>A18&amp;"・"&amp;表紙ＭＤ１!H51</f>
        <v>0・</v>
      </c>
      <c r="C18">
        <f>表紙ＭＤ１!C51</f>
        <v>0</v>
      </c>
      <c r="D18" t="str">
        <f>表紙ＭＤ１!F51&amp;" "&amp;A18&amp;"・"&amp;表紙ＭＤ１!H51</f>
        <v xml:space="preserve"> 0・</v>
      </c>
      <c r="E18" t="str">
        <f>表紙ＭＤ１!F52&amp;" "&amp;A18&amp;"・"&amp;表紙ＭＤ１!H52</f>
        <v xml:space="preserve"> 0・</v>
      </c>
      <c r="F18">
        <f>表紙ＭＤ１!E51</f>
        <v>0</v>
      </c>
      <c r="G18">
        <f>表紙ＭＤ１!E52</f>
        <v>0</v>
      </c>
      <c r="H18">
        <f>表紙ＭＤ１!D51</f>
        <v>0</v>
      </c>
      <c r="I18" t="str">
        <f>A18&amp;"・"&amp;表紙ＭＤ１!H52</f>
        <v>0・</v>
      </c>
      <c r="J18">
        <f>表紙ＭＤ１!$M$2</f>
        <v>0</v>
      </c>
      <c r="K18">
        <f>表紙ＭＤ１!F51</f>
        <v>0</v>
      </c>
      <c r="L18">
        <f>表紙ＭＤ１!G51</f>
        <v>0</v>
      </c>
      <c r="M18" t="str">
        <f>A34&amp;"・"&amp;表紙ＭＤ１!H51</f>
        <v>0・</v>
      </c>
      <c r="N18" s="136">
        <f>表紙ＭＤ１!I51</f>
        <v>0</v>
      </c>
      <c r="O18">
        <f>表紙ＭＤ１!$M$2</f>
        <v>0</v>
      </c>
      <c r="P18">
        <f>表紙ＭＤ１!F52</f>
        <v>0</v>
      </c>
      <c r="Q18">
        <f>表紙ＭＤ１!G52</f>
        <v>0</v>
      </c>
      <c r="R18" t="str">
        <f>A35&amp;"・"&amp;表紙ＭＤ１!H52</f>
        <v>0・</v>
      </c>
      <c r="S18">
        <f>表紙ＭＤ１!I52</f>
        <v>0</v>
      </c>
    </row>
    <row r="19" spans="1:19" x14ac:dyDescent="0.15">
      <c r="A19">
        <f>表紙ＭＤ１!$M$2</f>
        <v>0</v>
      </c>
      <c r="B19" t="str">
        <f>A19&amp;"・"&amp;表紙ＭＤ１!H53</f>
        <v>0・</v>
      </c>
      <c r="C19">
        <f>表紙ＭＤ１!C53</f>
        <v>0</v>
      </c>
      <c r="D19" t="str">
        <f>表紙ＭＤ１!F53&amp;" "&amp;A19&amp;"・"&amp;表紙ＭＤ１!H53</f>
        <v xml:space="preserve"> 0・</v>
      </c>
      <c r="E19" t="str">
        <f>表紙ＭＤ１!F54&amp;" "&amp;A19&amp;"・"&amp;表紙ＭＤ１!H54</f>
        <v xml:space="preserve"> 0・</v>
      </c>
      <c r="F19">
        <f>表紙ＭＤ１!E53</f>
        <v>0</v>
      </c>
      <c r="G19">
        <f>表紙ＭＤ１!E54</f>
        <v>0</v>
      </c>
      <c r="H19">
        <f>表紙ＭＤ１!D53</f>
        <v>0</v>
      </c>
      <c r="I19" t="str">
        <f>A19&amp;"・"&amp;表紙ＭＤ１!H54</f>
        <v>0・</v>
      </c>
      <c r="J19">
        <f>表紙ＭＤ１!$M$2</f>
        <v>0</v>
      </c>
      <c r="K19">
        <f>表紙ＭＤ１!F53</f>
        <v>0</v>
      </c>
      <c r="L19">
        <f>表紙ＭＤ１!G53</f>
        <v>0</v>
      </c>
      <c r="M19" t="str">
        <f>A35&amp;"・"&amp;表紙ＭＤ１!H53</f>
        <v>0・</v>
      </c>
      <c r="N19" s="136">
        <f>表紙ＭＤ１!I53</f>
        <v>0</v>
      </c>
      <c r="O19">
        <f>表紙ＭＤ１!$M$2</f>
        <v>0</v>
      </c>
      <c r="P19">
        <f>表紙ＭＤ１!F54</f>
        <v>0</v>
      </c>
      <c r="Q19">
        <f>表紙ＭＤ１!G54</f>
        <v>0</v>
      </c>
      <c r="R19" t="str">
        <f>A37&amp;"・"&amp;表紙ＭＤ１!H54</f>
        <v>0・</v>
      </c>
      <c r="S19">
        <f>表紙ＭＤ１!I54</f>
        <v>0</v>
      </c>
    </row>
    <row r="20" spans="1:19" x14ac:dyDescent="0.15">
      <c r="A20">
        <f>表紙ＭＤ１!$M$2</f>
        <v>0</v>
      </c>
      <c r="B20" t="str">
        <f>A20&amp;"・"&amp;表紙ＭＤ１!H55</f>
        <v>0・</v>
      </c>
      <c r="C20">
        <f>表紙ＭＤ１!C55</f>
        <v>0</v>
      </c>
      <c r="D20" t="str">
        <f>表紙ＭＤ１!F55&amp;" "&amp;A20&amp;"・"&amp;表紙ＭＤ１!H55</f>
        <v xml:space="preserve"> 0・</v>
      </c>
      <c r="E20" t="str">
        <f>表紙ＭＤ１!F56&amp;" "&amp;A20&amp;"・"&amp;表紙ＭＤ１!H56</f>
        <v xml:space="preserve"> 0・</v>
      </c>
      <c r="F20">
        <f>表紙ＭＤ１!E55</f>
        <v>0</v>
      </c>
      <c r="G20">
        <f>表紙ＭＤ１!E56</f>
        <v>0</v>
      </c>
      <c r="H20">
        <f>表紙ＭＤ１!D55</f>
        <v>0</v>
      </c>
      <c r="I20" t="str">
        <f>A20&amp;"・"&amp;表紙ＭＤ１!H56</f>
        <v>0・</v>
      </c>
      <c r="J20">
        <f>表紙ＭＤ１!$M$2</f>
        <v>0</v>
      </c>
      <c r="K20">
        <f>表紙ＭＤ１!F55</f>
        <v>0</v>
      </c>
      <c r="L20">
        <f>表紙ＭＤ１!G55</f>
        <v>0</v>
      </c>
      <c r="M20" t="str">
        <f>A37&amp;"・"&amp;表紙ＭＤ１!H55</f>
        <v>0・</v>
      </c>
      <c r="N20" s="136">
        <f>表紙ＭＤ１!I55</f>
        <v>0</v>
      </c>
      <c r="O20">
        <f>表紙ＭＤ１!$M$2</f>
        <v>0</v>
      </c>
      <c r="P20">
        <f>表紙ＭＤ１!F56</f>
        <v>0</v>
      </c>
      <c r="Q20">
        <f>表紙ＭＤ１!G56</f>
        <v>0</v>
      </c>
      <c r="R20" t="str">
        <f>A39&amp;"・"&amp;表紙ＭＤ１!H56</f>
        <v>0・</v>
      </c>
      <c r="S20">
        <f>表紙ＭＤ１!I56</f>
        <v>0</v>
      </c>
    </row>
    <row r="21" spans="1:19" x14ac:dyDescent="0.15">
      <c r="A21">
        <f>表紙ＭＤ１!$M$2</f>
        <v>0</v>
      </c>
      <c r="B21" t="str">
        <f>A21&amp;"・"&amp;表紙ＭＤ１!H57</f>
        <v>0・</v>
      </c>
      <c r="C21">
        <f>表紙ＭＤ１!C57</f>
        <v>0</v>
      </c>
      <c r="D21" t="str">
        <f>表紙ＭＤ１!F57&amp;" "&amp;A21&amp;"・"&amp;表紙ＭＤ１!H57</f>
        <v xml:space="preserve"> 0・</v>
      </c>
      <c r="E21" t="str">
        <f>表紙ＭＤ１!F58&amp;" "&amp;A21&amp;"・"&amp;表紙ＭＤ１!H58</f>
        <v xml:space="preserve"> 0・</v>
      </c>
      <c r="F21">
        <f>表紙ＭＤ１!E57</f>
        <v>0</v>
      </c>
      <c r="G21">
        <f>表紙ＭＤ１!E58</f>
        <v>0</v>
      </c>
      <c r="H21">
        <f>表紙ＭＤ１!D57</f>
        <v>0</v>
      </c>
      <c r="I21" t="str">
        <f>A21&amp;"・"&amp;表紙ＭＤ１!H58</f>
        <v>0・</v>
      </c>
      <c r="J21">
        <f>表紙ＭＤ１!$M$2</f>
        <v>0</v>
      </c>
      <c r="K21">
        <f>表紙ＭＤ１!F57</f>
        <v>0</v>
      </c>
      <c r="L21">
        <f>表紙ＭＤ１!G57</f>
        <v>0</v>
      </c>
      <c r="M21" t="str">
        <f>A39&amp;"・"&amp;表紙ＭＤ１!H57</f>
        <v>0・</v>
      </c>
      <c r="N21" s="136">
        <f>表紙ＭＤ１!I57</f>
        <v>0</v>
      </c>
      <c r="O21">
        <f>表紙ＭＤ１!$M$2</f>
        <v>0</v>
      </c>
      <c r="P21">
        <f>表紙ＭＤ１!F58</f>
        <v>0</v>
      </c>
      <c r="Q21">
        <f>表紙ＭＤ１!G58</f>
        <v>0</v>
      </c>
      <c r="R21" t="str">
        <f>A41&amp;"・"&amp;表紙ＭＤ１!H58</f>
        <v>0・</v>
      </c>
      <c r="S21">
        <f>表紙ＭＤ１!I58</f>
        <v>0</v>
      </c>
    </row>
    <row r="22" spans="1:19" x14ac:dyDescent="0.15">
      <c r="A22">
        <f>表紙ＭＤ１!$M$2</f>
        <v>0</v>
      </c>
      <c r="B22" t="str">
        <f>A22&amp;"・"&amp;'ＭＤ２'!H7</f>
        <v>0・</v>
      </c>
      <c r="C22">
        <f>'ＭＤ２'!C7</f>
        <v>0</v>
      </c>
      <c r="D22" t="str">
        <f>'ＭＤ２'!F7&amp;" "&amp;A22&amp;"・"&amp;'ＭＤ２'!H7</f>
        <v xml:space="preserve"> 0・</v>
      </c>
      <c r="E22" t="str">
        <f>'ＭＤ２'!F8&amp;" "&amp;A22&amp;"・"&amp;'ＭＤ２'!H8</f>
        <v xml:space="preserve"> 0・</v>
      </c>
      <c r="F22">
        <f>'ＭＤ２'!E7</f>
        <v>0</v>
      </c>
      <c r="G22">
        <f>'ＭＤ２'!E8</f>
        <v>0</v>
      </c>
      <c r="H22">
        <f>'ＭＤ２'!D7</f>
        <v>0</v>
      </c>
      <c r="I22" t="str">
        <f>A22&amp;"・"&amp;'ＭＤ２'!H8</f>
        <v>0・</v>
      </c>
      <c r="J22">
        <f>表紙ＭＤ１!$M$2</f>
        <v>0</v>
      </c>
      <c r="K22">
        <f>'ＭＤ２'!F7</f>
        <v>0</v>
      </c>
      <c r="L22">
        <f>'ＭＤ２'!G7</f>
        <v>0</v>
      </c>
      <c r="M22" t="str">
        <f>A22&amp;"・"&amp;'ＭＤ２'!H7</f>
        <v>0・</v>
      </c>
      <c r="N22" s="136">
        <f>'ＭＤ２'!I7</f>
        <v>0</v>
      </c>
      <c r="O22">
        <f>表紙ＭＤ１!$M$2</f>
        <v>0</v>
      </c>
      <c r="P22">
        <f>'ＭＤ２'!F8</f>
        <v>0</v>
      </c>
      <c r="Q22">
        <f>'ＭＤ２'!G8</f>
        <v>0</v>
      </c>
      <c r="R22" t="str">
        <f>A23&amp;"・"&amp;'ＭＤ２'!H8</f>
        <v>0・</v>
      </c>
      <c r="S22">
        <f>'ＭＤ２'!I8</f>
        <v>0</v>
      </c>
    </row>
    <row r="23" spans="1:19" x14ac:dyDescent="0.15">
      <c r="A23">
        <f>表紙ＭＤ１!$M$2</f>
        <v>0</v>
      </c>
      <c r="B23" t="str">
        <f>A23&amp;"・"&amp;'ＭＤ２'!H9</f>
        <v>0・</v>
      </c>
      <c r="C23">
        <f>'ＭＤ２'!C9</f>
        <v>0</v>
      </c>
      <c r="D23" t="str">
        <f>'ＭＤ２'!F9&amp;" "&amp;A23&amp;"・"&amp;'ＭＤ２'!H9</f>
        <v xml:space="preserve"> 0・</v>
      </c>
      <c r="E23" t="str">
        <f>'ＭＤ２'!F10&amp;" "&amp;A23&amp;"・"&amp;'ＭＤ２'!H10</f>
        <v xml:space="preserve"> 0・</v>
      </c>
      <c r="F23">
        <f>'ＭＤ２'!E9</f>
        <v>0</v>
      </c>
      <c r="G23">
        <f>'ＭＤ２'!E10</f>
        <v>0</v>
      </c>
      <c r="H23">
        <f>'ＭＤ２'!D9</f>
        <v>0</v>
      </c>
      <c r="I23" t="str">
        <f>A23&amp;"・"&amp;'ＭＤ２'!H10</f>
        <v>0・</v>
      </c>
      <c r="J23">
        <f>表紙ＭＤ１!$M$2</f>
        <v>0</v>
      </c>
      <c r="K23">
        <f>'ＭＤ２'!F9</f>
        <v>0</v>
      </c>
      <c r="L23">
        <f>'ＭＤ２'!G9</f>
        <v>0</v>
      </c>
      <c r="M23" t="str">
        <f>A24&amp;"・"&amp;'ＭＤ２'!H9</f>
        <v>0・</v>
      </c>
      <c r="N23" s="136">
        <f>'ＭＤ２'!I9</f>
        <v>0</v>
      </c>
      <c r="O23">
        <f>表紙ＭＤ１!$M$2</f>
        <v>0</v>
      </c>
      <c r="P23">
        <f>'ＭＤ２'!F10</f>
        <v>0</v>
      </c>
      <c r="Q23">
        <f>'ＭＤ２'!G10</f>
        <v>0</v>
      </c>
      <c r="R23" t="str">
        <f>A25&amp;"・"&amp;'ＭＤ２'!H10</f>
        <v>0・</v>
      </c>
      <c r="S23">
        <f>'ＭＤ２'!I10</f>
        <v>0</v>
      </c>
    </row>
    <row r="24" spans="1:19" x14ac:dyDescent="0.15">
      <c r="A24">
        <f>表紙ＭＤ１!$M$2</f>
        <v>0</v>
      </c>
      <c r="B24" t="str">
        <f>A24&amp;"・"&amp;'ＭＤ２'!H11</f>
        <v>0・</v>
      </c>
      <c r="C24">
        <f>'ＭＤ２'!C11</f>
        <v>0</v>
      </c>
      <c r="D24" t="str">
        <f>'ＭＤ２'!F11&amp;" "&amp;A24&amp;"・"&amp;'ＭＤ２'!H11</f>
        <v xml:space="preserve"> 0・</v>
      </c>
      <c r="E24" t="str">
        <f>'ＭＤ２'!F12&amp;" "&amp;A24&amp;"・"&amp;'ＭＤ２'!H12</f>
        <v xml:space="preserve"> 0・</v>
      </c>
      <c r="F24">
        <f>'ＭＤ２'!E11</f>
        <v>0</v>
      </c>
      <c r="G24">
        <f>'ＭＤ２'!E12</f>
        <v>0</v>
      </c>
      <c r="H24">
        <f>'ＭＤ２'!D11</f>
        <v>0</v>
      </c>
      <c r="I24" t="str">
        <f>A24&amp;"・"&amp;'ＭＤ２'!H12</f>
        <v>0・</v>
      </c>
      <c r="J24">
        <f>表紙ＭＤ１!$M$2</f>
        <v>0</v>
      </c>
      <c r="K24">
        <f>'ＭＤ２'!F11</f>
        <v>0</v>
      </c>
      <c r="L24">
        <f>'ＭＤ２'!G11</f>
        <v>0</v>
      </c>
      <c r="M24" t="str">
        <f>A26&amp;"・"&amp;'ＭＤ２'!H11</f>
        <v>0・</v>
      </c>
      <c r="N24" s="136">
        <f>'ＭＤ２'!I11</f>
        <v>0</v>
      </c>
      <c r="O24">
        <f>表紙ＭＤ１!$M$2</f>
        <v>0</v>
      </c>
      <c r="P24">
        <f>'ＭＤ２'!F12</f>
        <v>0</v>
      </c>
      <c r="Q24">
        <f>'ＭＤ２'!G12</f>
        <v>0</v>
      </c>
      <c r="R24" t="str">
        <f>A27&amp;"・"&amp;'ＭＤ２'!H12</f>
        <v>0・</v>
      </c>
      <c r="S24">
        <f>'ＭＤ２'!I12</f>
        <v>0</v>
      </c>
    </row>
    <row r="25" spans="1:19" x14ac:dyDescent="0.15">
      <c r="A25">
        <f>表紙ＭＤ１!$M$2</f>
        <v>0</v>
      </c>
      <c r="B25" t="str">
        <f>A25&amp;"・"&amp;'ＭＤ２'!H13</f>
        <v>0・</v>
      </c>
      <c r="C25">
        <f>'ＭＤ２'!C13</f>
        <v>0</v>
      </c>
      <c r="D25" t="str">
        <f>'ＭＤ２'!F13&amp;" "&amp;A25&amp;"・"&amp;'ＭＤ２'!H13</f>
        <v xml:space="preserve"> 0・</v>
      </c>
      <c r="E25" t="str">
        <f>'ＭＤ２'!F14&amp;" "&amp;A25&amp;"・"&amp;'ＭＤ２'!H14</f>
        <v xml:space="preserve"> 0・</v>
      </c>
      <c r="F25">
        <f>'ＭＤ２'!E13</f>
        <v>0</v>
      </c>
      <c r="G25">
        <f>'ＭＤ２'!E14</f>
        <v>0</v>
      </c>
      <c r="H25">
        <f>'ＭＤ２'!D13</f>
        <v>0</v>
      </c>
      <c r="I25" t="str">
        <f>A25&amp;"・"&amp;'ＭＤ２'!H14</f>
        <v>0・</v>
      </c>
      <c r="J25">
        <f>表紙ＭＤ１!$M$2</f>
        <v>0</v>
      </c>
      <c r="K25">
        <f>'ＭＤ２'!F13</f>
        <v>0</v>
      </c>
      <c r="L25">
        <f>'ＭＤ２'!G13</f>
        <v>0</v>
      </c>
      <c r="M25" t="str">
        <f>A28&amp;"・"&amp;'ＭＤ２'!H13</f>
        <v>0・</v>
      </c>
      <c r="N25" s="136">
        <f>'ＭＤ２'!I13</f>
        <v>0</v>
      </c>
      <c r="O25">
        <f>表紙ＭＤ１!$M$2</f>
        <v>0</v>
      </c>
      <c r="P25">
        <f>'ＭＤ２'!F14</f>
        <v>0</v>
      </c>
      <c r="Q25">
        <f>'ＭＤ２'!G14</f>
        <v>0</v>
      </c>
      <c r="R25" t="str">
        <f>A29&amp;"・"&amp;'ＭＤ２'!H14</f>
        <v>0・</v>
      </c>
      <c r="S25">
        <f>'ＭＤ２'!I14</f>
        <v>0</v>
      </c>
    </row>
    <row r="26" spans="1:19" x14ac:dyDescent="0.15">
      <c r="A26">
        <f>表紙ＭＤ１!$M$2</f>
        <v>0</v>
      </c>
      <c r="B26" t="str">
        <f>A26&amp;"・"&amp;'ＭＤ２'!H15</f>
        <v>0・</v>
      </c>
      <c r="C26">
        <f>'ＭＤ２'!C15</f>
        <v>0</v>
      </c>
      <c r="D26" t="str">
        <f>'ＭＤ２'!F15&amp;" "&amp;A26&amp;"・"&amp;'ＭＤ２'!H15</f>
        <v xml:space="preserve"> 0・</v>
      </c>
      <c r="E26" t="str">
        <f>'ＭＤ２'!F16&amp;" "&amp;A26&amp;"・"&amp;'ＭＤ２'!H16</f>
        <v xml:space="preserve"> 0・</v>
      </c>
      <c r="F26">
        <f>'ＭＤ２'!E15</f>
        <v>0</v>
      </c>
      <c r="G26">
        <f>'ＭＤ２'!E16</f>
        <v>0</v>
      </c>
      <c r="H26">
        <f>'ＭＤ２'!D15</f>
        <v>0</v>
      </c>
      <c r="I26" t="str">
        <f>A26&amp;"・"&amp;'ＭＤ２'!H16</f>
        <v>0・</v>
      </c>
      <c r="J26">
        <f>表紙ＭＤ１!$M$2</f>
        <v>0</v>
      </c>
      <c r="K26">
        <f>'ＭＤ２'!F15</f>
        <v>0</v>
      </c>
      <c r="L26">
        <f>'ＭＤ２'!G15</f>
        <v>0</v>
      </c>
      <c r="M26" t="str">
        <f>A30&amp;"・"&amp;'ＭＤ２'!H15</f>
        <v>0・</v>
      </c>
      <c r="N26" s="136">
        <f>'ＭＤ２'!I15</f>
        <v>0</v>
      </c>
      <c r="O26">
        <f>表紙ＭＤ１!$M$2</f>
        <v>0</v>
      </c>
      <c r="P26">
        <f>'ＭＤ２'!F16</f>
        <v>0</v>
      </c>
      <c r="Q26">
        <f>'ＭＤ２'!G16</f>
        <v>0</v>
      </c>
      <c r="R26" t="str">
        <f>A31&amp;"・"&amp;'ＭＤ２'!H16</f>
        <v>0・</v>
      </c>
      <c r="S26">
        <f>'ＭＤ２'!I16</f>
        <v>0</v>
      </c>
    </row>
    <row r="27" spans="1:19" x14ac:dyDescent="0.15">
      <c r="A27">
        <f>表紙ＭＤ１!$M$2</f>
        <v>0</v>
      </c>
      <c r="B27" t="str">
        <f>A27&amp;"・"&amp;'ＭＤ２'!H17</f>
        <v>0・</v>
      </c>
      <c r="C27">
        <f>'ＭＤ２'!C17</f>
        <v>0</v>
      </c>
      <c r="D27" t="str">
        <f>'ＭＤ２'!F17&amp;" "&amp;A27&amp;"・"&amp;'ＭＤ２'!H17</f>
        <v xml:space="preserve"> 0・</v>
      </c>
      <c r="E27" t="str">
        <f>'ＭＤ２'!F18&amp;" "&amp;A27&amp;"・"&amp;'ＭＤ２'!H18</f>
        <v xml:space="preserve"> 0・</v>
      </c>
      <c r="F27">
        <f>'ＭＤ２'!E17</f>
        <v>0</v>
      </c>
      <c r="G27">
        <f>'ＭＤ２'!E18</f>
        <v>0</v>
      </c>
      <c r="H27">
        <f>'ＭＤ２'!D17</f>
        <v>0</v>
      </c>
      <c r="I27" t="str">
        <f>A27&amp;"・"&amp;'ＭＤ２'!H18</f>
        <v>0・</v>
      </c>
      <c r="J27">
        <f>表紙ＭＤ１!$M$2</f>
        <v>0</v>
      </c>
      <c r="K27">
        <f>'ＭＤ２'!F17</f>
        <v>0</v>
      </c>
      <c r="L27">
        <f>'ＭＤ２'!G17</f>
        <v>0</v>
      </c>
      <c r="M27" t="str">
        <f>A32&amp;"・"&amp;'ＭＤ２'!H17</f>
        <v>0・</v>
      </c>
      <c r="N27" s="136">
        <f>'ＭＤ２'!I17</f>
        <v>0</v>
      </c>
      <c r="O27">
        <f>表紙ＭＤ１!$M$2</f>
        <v>0</v>
      </c>
      <c r="P27">
        <f>'ＭＤ２'!F18</f>
        <v>0</v>
      </c>
      <c r="Q27">
        <f>'ＭＤ２'!G18</f>
        <v>0</v>
      </c>
      <c r="R27" t="str">
        <f>A33&amp;"・"&amp;'ＭＤ２'!H18</f>
        <v>0・</v>
      </c>
      <c r="S27">
        <f>'ＭＤ２'!I18</f>
        <v>0</v>
      </c>
    </row>
    <row r="28" spans="1:19" x14ac:dyDescent="0.15">
      <c r="A28">
        <f>表紙ＭＤ１!$M$2</f>
        <v>0</v>
      </c>
      <c r="B28" t="str">
        <f>A28&amp;"・"&amp;'ＭＤ２'!H19</f>
        <v>0・</v>
      </c>
      <c r="C28">
        <f>'ＭＤ２'!C19</f>
        <v>0</v>
      </c>
      <c r="D28" t="str">
        <f>'ＭＤ２'!F19&amp;" "&amp;A28&amp;"・"&amp;'ＭＤ２'!H19</f>
        <v xml:space="preserve"> 0・</v>
      </c>
      <c r="E28" t="str">
        <f>'ＭＤ２'!F20&amp;" "&amp;A28&amp;"・"&amp;'ＭＤ２'!H20</f>
        <v xml:space="preserve"> 0・</v>
      </c>
      <c r="F28">
        <f>'ＭＤ２'!E19</f>
        <v>0</v>
      </c>
      <c r="G28">
        <f>'ＭＤ２'!E20</f>
        <v>0</v>
      </c>
      <c r="H28">
        <f>'ＭＤ２'!D19</f>
        <v>0</v>
      </c>
      <c r="I28" t="str">
        <f>A28&amp;"・"&amp;'ＭＤ２'!H20</f>
        <v>0・</v>
      </c>
      <c r="J28">
        <f>表紙ＭＤ１!$M$2</f>
        <v>0</v>
      </c>
      <c r="K28">
        <f>'ＭＤ２'!F19</f>
        <v>0</v>
      </c>
      <c r="L28">
        <f>'ＭＤ２'!G19</f>
        <v>0</v>
      </c>
      <c r="M28" t="str">
        <f>A34&amp;"・"&amp;'ＭＤ２'!H19</f>
        <v>0・</v>
      </c>
      <c r="N28" s="136">
        <f>'ＭＤ２'!I19</f>
        <v>0</v>
      </c>
      <c r="O28">
        <f>表紙ＭＤ１!$M$2</f>
        <v>0</v>
      </c>
      <c r="P28">
        <f>'ＭＤ２'!F20</f>
        <v>0</v>
      </c>
      <c r="Q28">
        <f>'ＭＤ２'!G20</f>
        <v>0</v>
      </c>
      <c r="R28" t="str">
        <f>A35&amp;"・"&amp;'ＭＤ２'!H20</f>
        <v>0・</v>
      </c>
      <c r="S28">
        <f>'ＭＤ２'!I20</f>
        <v>0</v>
      </c>
    </row>
    <row r="29" spans="1:19" x14ac:dyDescent="0.15">
      <c r="A29">
        <f>表紙ＭＤ１!$M$2</f>
        <v>0</v>
      </c>
      <c r="B29" t="str">
        <f>A29&amp;"・"&amp;'ＭＤ２'!H21</f>
        <v>0・</v>
      </c>
      <c r="C29">
        <f>'ＭＤ２'!C21</f>
        <v>0</v>
      </c>
      <c r="D29" t="str">
        <f>'ＭＤ２'!F21&amp;" "&amp;A29&amp;"・"&amp;'ＭＤ２'!H21</f>
        <v xml:space="preserve"> 0・</v>
      </c>
      <c r="E29" t="str">
        <f>'ＭＤ２'!F22&amp;" "&amp;A29&amp;"・"&amp;'ＭＤ２'!H22</f>
        <v xml:space="preserve"> 0・</v>
      </c>
      <c r="F29">
        <f>'ＭＤ２'!E21</f>
        <v>0</v>
      </c>
      <c r="G29">
        <f>'ＭＤ２'!E22</f>
        <v>0</v>
      </c>
      <c r="H29">
        <f>'ＭＤ２'!D21</f>
        <v>0</v>
      </c>
      <c r="I29" t="str">
        <f>A29&amp;"・"&amp;'ＭＤ２'!H22</f>
        <v>0・</v>
      </c>
      <c r="J29">
        <f>表紙ＭＤ１!$M$2</f>
        <v>0</v>
      </c>
      <c r="K29">
        <f>'ＭＤ２'!F21</f>
        <v>0</v>
      </c>
      <c r="L29">
        <f>'ＭＤ２'!G21</f>
        <v>0</v>
      </c>
      <c r="M29" t="str">
        <f>A36&amp;"・"&amp;'ＭＤ２'!H21</f>
        <v>0・</v>
      </c>
      <c r="N29" s="136">
        <f>'ＭＤ２'!I21</f>
        <v>0</v>
      </c>
      <c r="O29">
        <f>表紙ＭＤ１!$M$2</f>
        <v>0</v>
      </c>
      <c r="P29">
        <f>'ＭＤ２'!F22</f>
        <v>0</v>
      </c>
      <c r="Q29">
        <f>'ＭＤ２'!G22</f>
        <v>0</v>
      </c>
      <c r="R29" t="str">
        <f>A37&amp;"・"&amp;'ＭＤ２'!H22</f>
        <v>0・</v>
      </c>
      <c r="S29">
        <f>'ＭＤ２'!I22</f>
        <v>0</v>
      </c>
    </row>
    <row r="30" spans="1:19" x14ac:dyDescent="0.15">
      <c r="A30">
        <f>表紙ＭＤ１!$M$2</f>
        <v>0</v>
      </c>
      <c r="B30" t="str">
        <f>A30&amp;"・"&amp;'ＭＤ２'!H23</f>
        <v>0・</v>
      </c>
      <c r="C30">
        <f>'ＭＤ２'!C23</f>
        <v>0</v>
      </c>
      <c r="D30" t="str">
        <f>'ＭＤ２'!F23&amp;" "&amp;A30&amp;"・"&amp;'ＭＤ２'!H23</f>
        <v xml:space="preserve"> 0・</v>
      </c>
      <c r="E30" t="str">
        <f>'ＭＤ２'!F24&amp;" "&amp;A30&amp;"・"&amp;'ＭＤ２'!H24</f>
        <v xml:space="preserve"> 0・</v>
      </c>
      <c r="F30">
        <f>'ＭＤ２'!E23</f>
        <v>0</v>
      </c>
      <c r="G30">
        <f>'ＭＤ２'!E24</f>
        <v>0</v>
      </c>
      <c r="H30">
        <f>'ＭＤ２'!D23</f>
        <v>0</v>
      </c>
      <c r="I30" t="str">
        <f>A30&amp;"・"&amp;'ＭＤ２'!H24</f>
        <v>0・</v>
      </c>
      <c r="J30">
        <f>表紙ＭＤ１!$M$2</f>
        <v>0</v>
      </c>
      <c r="K30">
        <f>'ＭＤ２'!F23</f>
        <v>0</v>
      </c>
      <c r="L30">
        <f>'ＭＤ２'!G23</f>
        <v>0</v>
      </c>
      <c r="M30" t="str">
        <f>A38&amp;"・"&amp;'ＭＤ２'!H23</f>
        <v>0・</v>
      </c>
      <c r="N30" s="136">
        <f>'ＭＤ２'!I23</f>
        <v>0</v>
      </c>
      <c r="O30">
        <f>表紙ＭＤ１!$M$2</f>
        <v>0</v>
      </c>
      <c r="P30">
        <f>'ＭＤ２'!F24</f>
        <v>0</v>
      </c>
      <c r="Q30">
        <f>'ＭＤ２'!G24</f>
        <v>0</v>
      </c>
      <c r="R30" t="str">
        <f>A39&amp;"・"&amp;'ＭＤ２'!H24</f>
        <v>0・</v>
      </c>
      <c r="S30">
        <f>'ＭＤ２'!I24</f>
        <v>0</v>
      </c>
    </row>
    <row r="31" spans="1:19" x14ac:dyDescent="0.15">
      <c r="A31">
        <f>表紙ＭＤ１!$M$2</f>
        <v>0</v>
      </c>
      <c r="B31" t="str">
        <f>A31&amp;"・"&amp;'ＭＤ２'!H25</f>
        <v>0・</v>
      </c>
      <c r="C31">
        <f>'ＭＤ２'!C25</f>
        <v>0</v>
      </c>
      <c r="D31" t="str">
        <f>'ＭＤ２'!F25&amp;" "&amp;A31&amp;"・"&amp;'ＭＤ２'!H25</f>
        <v xml:space="preserve"> 0・</v>
      </c>
      <c r="E31" t="str">
        <f>'ＭＤ２'!F26&amp;" "&amp;A31&amp;"・"&amp;'ＭＤ２'!H26</f>
        <v xml:space="preserve"> 0・</v>
      </c>
      <c r="F31">
        <f>'ＭＤ２'!E25</f>
        <v>0</v>
      </c>
      <c r="G31">
        <f>'ＭＤ２'!E26</f>
        <v>0</v>
      </c>
      <c r="H31">
        <f>'ＭＤ２'!D25</f>
        <v>0</v>
      </c>
      <c r="I31" t="str">
        <f>A31&amp;"・"&amp;'ＭＤ２'!H26</f>
        <v>0・</v>
      </c>
      <c r="J31">
        <f>表紙ＭＤ１!$M$2</f>
        <v>0</v>
      </c>
      <c r="K31">
        <f>'ＭＤ２'!F25</f>
        <v>0</v>
      </c>
      <c r="L31">
        <f>'ＭＤ２'!G25</f>
        <v>0</v>
      </c>
      <c r="M31" t="str">
        <f>A40&amp;"・"&amp;'ＭＤ２'!H25</f>
        <v>0・</v>
      </c>
      <c r="N31" s="136">
        <f>'ＭＤ２'!I25</f>
        <v>0</v>
      </c>
      <c r="O31">
        <f>表紙ＭＤ１!$M$2</f>
        <v>0</v>
      </c>
      <c r="P31">
        <f>'ＭＤ２'!F26</f>
        <v>0</v>
      </c>
      <c r="Q31">
        <f>'ＭＤ２'!G26</f>
        <v>0</v>
      </c>
      <c r="R31" t="str">
        <f>A41&amp;"・"&amp;'ＭＤ２'!H26</f>
        <v>0・</v>
      </c>
      <c r="S31">
        <f>'ＭＤ２'!I26</f>
        <v>0</v>
      </c>
    </row>
    <row r="32" spans="1:19" x14ac:dyDescent="0.15">
      <c r="A32">
        <f>表紙ＭＤ１!$M$2</f>
        <v>0</v>
      </c>
      <c r="B32" t="str">
        <f>A32&amp;"・"&amp;'ＭＤ２'!H27</f>
        <v>0・</v>
      </c>
      <c r="C32">
        <f>'ＭＤ２'!C27</f>
        <v>0</v>
      </c>
      <c r="D32" t="str">
        <f>'ＭＤ２'!F27&amp;" "&amp;A32&amp;"・"&amp;'ＭＤ２'!H27</f>
        <v xml:space="preserve"> 0・</v>
      </c>
      <c r="E32" t="str">
        <f>'ＭＤ２'!F28&amp;" "&amp;A32&amp;"・"&amp;'ＭＤ２'!H28</f>
        <v xml:space="preserve"> 0・</v>
      </c>
      <c r="F32">
        <f>'ＭＤ２'!E27</f>
        <v>0</v>
      </c>
      <c r="G32">
        <f>'ＭＤ２'!E28</f>
        <v>0</v>
      </c>
      <c r="H32">
        <f>'ＭＤ２'!D27</f>
        <v>0</v>
      </c>
      <c r="I32" t="str">
        <f>A32&amp;"・"&amp;'ＭＤ２'!H28</f>
        <v>0・</v>
      </c>
      <c r="J32">
        <f>表紙ＭＤ１!$M$2</f>
        <v>0</v>
      </c>
      <c r="K32">
        <f>'ＭＤ２'!F27</f>
        <v>0</v>
      </c>
      <c r="L32">
        <f>'ＭＤ２'!G27</f>
        <v>0</v>
      </c>
      <c r="M32" t="str">
        <f>A42&amp;"・"&amp;'ＭＤ２'!H27</f>
        <v>0・</v>
      </c>
      <c r="N32" s="136">
        <f>'ＭＤ２'!I27</f>
        <v>0</v>
      </c>
      <c r="O32">
        <f>表紙ＭＤ１!$M$2</f>
        <v>0</v>
      </c>
      <c r="P32">
        <f>'ＭＤ２'!F28</f>
        <v>0</v>
      </c>
      <c r="Q32">
        <f>'ＭＤ２'!G28</f>
        <v>0</v>
      </c>
      <c r="R32" t="str">
        <f>A43&amp;"・"&amp;'ＭＤ２'!H28</f>
        <v>0・</v>
      </c>
      <c r="S32">
        <f>'ＭＤ２'!I28</f>
        <v>0</v>
      </c>
    </row>
    <row r="33" spans="1:19" x14ac:dyDescent="0.15">
      <c r="A33">
        <f>表紙ＭＤ１!$M$2</f>
        <v>0</v>
      </c>
      <c r="B33" t="str">
        <f>A33&amp;"・"&amp;'ＭＤ２'!H29</f>
        <v>0・</v>
      </c>
      <c r="C33">
        <f>'ＭＤ２'!C29</f>
        <v>0</v>
      </c>
      <c r="D33" t="str">
        <f>'ＭＤ２'!F29&amp;" "&amp;A33&amp;"・"&amp;'ＭＤ２'!H29</f>
        <v xml:space="preserve"> 0・</v>
      </c>
      <c r="E33" t="str">
        <f>'ＭＤ２'!F30&amp;" "&amp;A33&amp;"・"&amp;'ＭＤ２'!H30</f>
        <v xml:space="preserve"> 0・</v>
      </c>
      <c r="F33">
        <f>'ＭＤ２'!E29</f>
        <v>0</v>
      </c>
      <c r="G33">
        <f>'ＭＤ２'!E30</f>
        <v>0</v>
      </c>
      <c r="H33">
        <f>'ＭＤ２'!D29</f>
        <v>0</v>
      </c>
      <c r="I33" t="str">
        <f>A33&amp;"・"&amp;'ＭＤ２'!H30</f>
        <v>0・</v>
      </c>
      <c r="J33">
        <f>表紙ＭＤ１!$M$2</f>
        <v>0</v>
      </c>
      <c r="K33">
        <f>'ＭＤ２'!F29</f>
        <v>0</v>
      </c>
      <c r="L33">
        <f>'ＭＤ２'!G29</f>
        <v>0</v>
      </c>
      <c r="M33" t="str">
        <f>A44&amp;"・"&amp;'ＭＤ２'!H29</f>
        <v>0・</v>
      </c>
      <c r="N33" s="136">
        <f>'ＭＤ２'!I29</f>
        <v>0</v>
      </c>
      <c r="O33">
        <f>表紙ＭＤ１!$M$2</f>
        <v>0</v>
      </c>
      <c r="P33">
        <f>'ＭＤ２'!F30</f>
        <v>0</v>
      </c>
      <c r="Q33">
        <f>'ＭＤ２'!G30</f>
        <v>0</v>
      </c>
      <c r="R33" t="str">
        <f>A45&amp;"・"&amp;'ＭＤ２'!H30</f>
        <v>0・</v>
      </c>
      <c r="S33">
        <f>'ＭＤ２'!I30</f>
        <v>0</v>
      </c>
    </row>
    <row r="34" spans="1:19" x14ac:dyDescent="0.15">
      <c r="A34">
        <f>表紙ＭＤ１!$M$2</f>
        <v>0</v>
      </c>
      <c r="B34" t="str">
        <f>A34&amp;"・"&amp;'ＭＤ２'!H31</f>
        <v>0・</v>
      </c>
      <c r="C34">
        <f>'ＭＤ２'!C31</f>
        <v>0</v>
      </c>
      <c r="D34" t="str">
        <f>'ＭＤ２'!F31&amp;" "&amp;A34&amp;"・"&amp;'ＭＤ２'!H31</f>
        <v xml:space="preserve"> 0・</v>
      </c>
      <c r="E34" t="str">
        <f>'ＭＤ２'!F32&amp;" "&amp;A34&amp;"・"&amp;'ＭＤ２'!H32</f>
        <v xml:space="preserve"> 0・</v>
      </c>
      <c r="F34">
        <f>'ＭＤ２'!E31</f>
        <v>0</v>
      </c>
      <c r="G34">
        <f>'ＭＤ２'!E32</f>
        <v>0</v>
      </c>
      <c r="H34">
        <f>'ＭＤ２'!D31</f>
        <v>0</v>
      </c>
      <c r="I34" t="str">
        <f>A34&amp;"・"&amp;'ＭＤ２'!H32</f>
        <v>0・</v>
      </c>
      <c r="J34">
        <f>表紙ＭＤ１!$M$2</f>
        <v>0</v>
      </c>
      <c r="K34">
        <f>'ＭＤ２'!F31</f>
        <v>0</v>
      </c>
      <c r="L34">
        <f>'ＭＤ２'!G31</f>
        <v>0</v>
      </c>
      <c r="M34" t="str">
        <f>A46&amp;"・"&amp;'ＭＤ２'!H31</f>
        <v>0・</v>
      </c>
      <c r="N34" s="136">
        <f>'ＭＤ２'!I31</f>
        <v>0</v>
      </c>
      <c r="O34">
        <f>表紙ＭＤ１!$M$2</f>
        <v>0</v>
      </c>
      <c r="P34">
        <f>'ＭＤ２'!F32</f>
        <v>0</v>
      </c>
      <c r="Q34">
        <f>'ＭＤ２'!G32</f>
        <v>0</v>
      </c>
      <c r="R34" t="str">
        <f>A47&amp;"・"&amp;'ＭＤ２'!H32</f>
        <v>0・</v>
      </c>
      <c r="S34">
        <f>'ＭＤ２'!I32</f>
        <v>0</v>
      </c>
    </row>
    <row r="35" spans="1:19" x14ac:dyDescent="0.15">
      <c r="A35">
        <f>表紙ＭＤ１!$M$2</f>
        <v>0</v>
      </c>
      <c r="B35" t="str">
        <f>A35&amp;"・"&amp;'ＭＤ２'!H33</f>
        <v>0・</v>
      </c>
      <c r="C35">
        <f>'ＭＤ２'!C33</f>
        <v>0</v>
      </c>
      <c r="D35" t="str">
        <f>'ＭＤ２'!F33&amp;" "&amp;A35&amp;"・"&amp;'ＭＤ２'!H33</f>
        <v xml:space="preserve"> 0・</v>
      </c>
      <c r="E35" t="str">
        <f>'ＭＤ２'!F34&amp;" "&amp;A35&amp;"・"&amp;'ＭＤ２'!H34</f>
        <v xml:space="preserve"> 0・</v>
      </c>
      <c r="F35">
        <f>'ＭＤ２'!E33</f>
        <v>0</v>
      </c>
      <c r="G35">
        <f>'ＭＤ２'!E34</f>
        <v>0</v>
      </c>
      <c r="H35">
        <f>'ＭＤ２'!D33</f>
        <v>0</v>
      </c>
      <c r="I35" t="str">
        <f>A35&amp;"・"&amp;'ＭＤ２'!H34</f>
        <v>0・</v>
      </c>
      <c r="J35">
        <f>表紙ＭＤ１!$M$2</f>
        <v>0</v>
      </c>
      <c r="K35">
        <f>'ＭＤ２'!F33</f>
        <v>0</v>
      </c>
      <c r="L35">
        <f>'ＭＤ２'!G33</f>
        <v>0</v>
      </c>
      <c r="M35" t="str">
        <f>A48&amp;"・"&amp;'ＭＤ２'!H33</f>
        <v>0・</v>
      </c>
      <c r="N35" s="136">
        <f>'ＭＤ２'!I33</f>
        <v>0</v>
      </c>
      <c r="O35">
        <f>表紙ＭＤ１!$M$2</f>
        <v>0</v>
      </c>
      <c r="P35">
        <f>'ＭＤ２'!F34</f>
        <v>0</v>
      </c>
      <c r="Q35">
        <f>'ＭＤ２'!G34</f>
        <v>0</v>
      </c>
      <c r="R35" t="str">
        <f>A49&amp;"・"&amp;'ＭＤ２'!H34</f>
        <v>0・</v>
      </c>
      <c r="S35">
        <f>'ＭＤ２'!I34</f>
        <v>0</v>
      </c>
    </row>
    <row r="36" spans="1:19" x14ac:dyDescent="0.15">
      <c r="A36">
        <f>表紙ＭＤ１!$M$2</f>
        <v>0</v>
      </c>
      <c r="B36" t="str">
        <f>A36&amp;"・"&amp;'ＭＤ２'!H35</f>
        <v>0・</v>
      </c>
      <c r="C36">
        <f>'ＭＤ２'!C35</f>
        <v>0</v>
      </c>
      <c r="D36" t="str">
        <f>'ＭＤ２'!F35&amp;" "&amp;A36&amp;"・"&amp;'ＭＤ２'!H35</f>
        <v xml:space="preserve"> 0・</v>
      </c>
      <c r="E36" t="str">
        <f>'ＭＤ２'!F36&amp;" "&amp;A36&amp;"・"&amp;'ＭＤ２'!H36</f>
        <v xml:space="preserve"> 0・</v>
      </c>
      <c r="F36">
        <f>'ＭＤ２'!E35</f>
        <v>0</v>
      </c>
      <c r="G36">
        <f>'ＭＤ２'!E36</f>
        <v>0</v>
      </c>
      <c r="H36">
        <f>'ＭＤ２'!D35</f>
        <v>0</v>
      </c>
      <c r="I36" t="str">
        <f>A36&amp;"・"&amp;'ＭＤ２'!H36</f>
        <v>0・</v>
      </c>
      <c r="J36">
        <f>表紙ＭＤ１!$M$2</f>
        <v>0</v>
      </c>
      <c r="K36">
        <f>'ＭＤ２'!F35</f>
        <v>0</v>
      </c>
      <c r="L36">
        <f>'ＭＤ２'!G35</f>
        <v>0</v>
      </c>
      <c r="M36" t="str">
        <f>A50&amp;"・"&amp;'ＭＤ２'!H35</f>
        <v>0・</v>
      </c>
      <c r="N36" s="136">
        <f>'ＭＤ２'!I35</f>
        <v>0</v>
      </c>
      <c r="O36">
        <f>表紙ＭＤ１!$M$2</f>
        <v>0</v>
      </c>
      <c r="P36">
        <f>'ＭＤ２'!F36</f>
        <v>0</v>
      </c>
      <c r="Q36">
        <f>'ＭＤ２'!G36</f>
        <v>0</v>
      </c>
      <c r="R36" t="str">
        <f>A51&amp;"・"&amp;'ＭＤ２'!H36</f>
        <v>0・</v>
      </c>
      <c r="S36">
        <f>'ＭＤ２'!I36</f>
        <v>0</v>
      </c>
    </row>
    <row r="37" spans="1:19" x14ac:dyDescent="0.15">
      <c r="A37">
        <f>表紙ＭＤ１!$M$2</f>
        <v>0</v>
      </c>
      <c r="B37" t="str">
        <f>A37&amp;"・"&amp;'ＭＤ２'!H37</f>
        <v>0・</v>
      </c>
      <c r="C37">
        <f>'ＭＤ２'!C37</f>
        <v>0</v>
      </c>
      <c r="D37" t="str">
        <f>'ＭＤ２'!F37&amp;" "&amp;A37&amp;"・"&amp;'ＭＤ２'!H37</f>
        <v xml:space="preserve"> 0・</v>
      </c>
      <c r="E37" t="str">
        <f>'ＭＤ２'!F38&amp;" "&amp;A37&amp;"・"&amp;'ＭＤ２'!H38</f>
        <v xml:space="preserve"> 0・</v>
      </c>
      <c r="F37">
        <f>'ＭＤ２'!E37</f>
        <v>0</v>
      </c>
      <c r="G37">
        <f>'ＭＤ２'!E38</f>
        <v>0</v>
      </c>
      <c r="H37">
        <f>'ＭＤ２'!D37</f>
        <v>0</v>
      </c>
      <c r="I37" t="str">
        <f>A37&amp;"・"&amp;'ＭＤ２'!H38</f>
        <v>0・</v>
      </c>
      <c r="J37">
        <f>表紙ＭＤ１!$M$2</f>
        <v>0</v>
      </c>
      <c r="K37">
        <f>'ＭＤ２'!F37</f>
        <v>0</v>
      </c>
      <c r="L37">
        <f>'ＭＤ２'!G37</f>
        <v>0</v>
      </c>
      <c r="M37" t="str">
        <f>A52&amp;"・"&amp;'ＭＤ２'!H37</f>
        <v>0・</v>
      </c>
      <c r="N37" s="136">
        <f>'ＭＤ２'!I37</f>
        <v>0</v>
      </c>
      <c r="O37">
        <f>表紙ＭＤ１!$M$2</f>
        <v>0</v>
      </c>
      <c r="P37">
        <f>'ＭＤ２'!F38</f>
        <v>0</v>
      </c>
      <c r="Q37">
        <f>'ＭＤ２'!G38</f>
        <v>0</v>
      </c>
      <c r="R37" t="str">
        <f>A53&amp;"・"&amp;'ＭＤ２'!H38</f>
        <v>0・</v>
      </c>
      <c r="S37">
        <f>'ＭＤ２'!I38</f>
        <v>0</v>
      </c>
    </row>
    <row r="38" spans="1:19" x14ac:dyDescent="0.15">
      <c r="A38">
        <f>表紙ＭＤ１!$M$2</f>
        <v>0</v>
      </c>
      <c r="B38" t="str">
        <f>A38&amp;"・"&amp;'ＭＤ２'!H39</f>
        <v>0・</v>
      </c>
      <c r="C38">
        <f>'ＭＤ２'!C39</f>
        <v>0</v>
      </c>
      <c r="D38" t="str">
        <f>'ＭＤ２'!F39&amp;" "&amp;A38&amp;"・"&amp;'ＭＤ２'!H39</f>
        <v xml:space="preserve"> 0・</v>
      </c>
      <c r="E38" t="str">
        <f>'ＭＤ２'!F40&amp;" "&amp;A38&amp;"・"&amp;'ＭＤ２'!H40</f>
        <v xml:space="preserve"> 0・</v>
      </c>
      <c r="F38">
        <f>'ＭＤ２'!E39</f>
        <v>0</v>
      </c>
      <c r="G38">
        <f>'ＭＤ２'!E40</f>
        <v>0</v>
      </c>
      <c r="H38">
        <f>'ＭＤ２'!D39</f>
        <v>0</v>
      </c>
      <c r="I38" t="str">
        <f>A38&amp;"・"&amp;'ＭＤ２'!H40</f>
        <v>0・</v>
      </c>
      <c r="J38">
        <f>表紙ＭＤ１!$M$2</f>
        <v>0</v>
      </c>
      <c r="K38">
        <f>'ＭＤ２'!F39</f>
        <v>0</v>
      </c>
      <c r="L38">
        <f>'ＭＤ２'!G39</f>
        <v>0</v>
      </c>
      <c r="M38" t="str">
        <f>A54&amp;"・"&amp;'ＭＤ２'!H39</f>
        <v>0・</v>
      </c>
      <c r="N38" s="136">
        <f>'ＭＤ２'!I39</f>
        <v>0</v>
      </c>
      <c r="O38">
        <f>表紙ＭＤ１!$M$2</f>
        <v>0</v>
      </c>
      <c r="P38">
        <f>'ＭＤ２'!F40</f>
        <v>0</v>
      </c>
      <c r="Q38">
        <f>'ＭＤ２'!G40</f>
        <v>0</v>
      </c>
      <c r="R38" t="str">
        <f>A55&amp;"・"&amp;'ＭＤ２'!H40</f>
        <v>0・</v>
      </c>
      <c r="S38">
        <f>'ＭＤ２'!I40</f>
        <v>0</v>
      </c>
    </row>
    <row r="39" spans="1:19" x14ac:dyDescent="0.15">
      <c r="A39">
        <f>表紙ＭＤ１!$M$2</f>
        <v>0</v>
      </c>
      <c r="B39" t="str">
        <f>A39&amp;"・"&amp;'ＭＤ２'!H41</f>
        <v>0・</v>
      </c>
      <c r="C39">
        <f>'ＭＤ２'!C41</f>
        <v>0</v>
      </c>
      <c r="D39" t="str">
        <f>'ＭＤ２'!F41&amp;" "&amp;A39&amp;"・"&amp;'ＭＤ２'!H41</f>
        <v xml:space="preserve"> 0・</v>
      </c>
      <c r="E39" t="str">
        <f>'ＭＤ２'!F42&amp;" "&amp;A39&amp;"・"&amp;'ＭＤ２'!H42</f>
        <v xml:space="preserve"> 0・</v>
      </c>
      <c r="F39">
        <f>'ＭＤ２'!E41</f>
        <v>0</v>
      </c>
      <c r="G39">
        <f>'ＭＤ２'!E42</f>
        <v>0</v>
      </c>
      <c r="H39">
        <f>'ＭＤ２'!D41</f>
        <v>0</v>
      </c>
      <c r="I39" t="str">
        <f>A39&amp;"・"&amp;'ＭＤ２'!H42</f>
        <v>0・</v>
      </c>
      <c r="J39">
        <f>表紙ＭＤ１!$M$2</f>
        <v>0</v>
      </c>
      <c r="K39">
        <f>'ＭＤ２'!F41</f>
        <v>0</v>
      </c>
      <c r="L39">
        <f>'ＭＤ２'!G41</f>
        <v>0</v>
      </c>
      <c r="M39" t="str">
        <f>A56&amp;"・"&amp;'ＭＤ２'!H41</f>
        <v>0・</v>
      </c>
      <c r="N39" s="136">
        <f>'ＭＤ２'!I41</f>
        <v>0</v>
      </c>
      <c r="O39">
        <f>表紙ＭＤ１!$M$2</f>
        <v>0</v>
      </c>
      <c r="P39">
        <f>'ＭＤ２'!F42</f>
        <v>0</v>
      </c>
      <c r="Q39">
        <f>'ＭＤ２'!G42</f>
        <v>0</v>
      </c>
      <c r="R39" t="str">
        <f>A57&amp;"・"&amp;'ＭＤ２'!H42</f>
        <v>0・</v>
      </c>
      <c r="S39">
        <f>'ＭＤ２'!I42</f>
        <v>0</v>
      </c>
    </row>
    <row r="40" spans="1:19" x14ac:dyDescent="0.15">
      <c r="A40">
        <f>表紙ＭＤ１!$M$2</f>
        <v>0</v>
      </c>
      <c r="B40" t="str">
        <f>A40&amp;"・"&amp;'ＭＤ２'!H43</f>
        <v>0・</v>
      </c>
      <c r="C40">
        <f>'ＭＤ２'!C43</f>
        <v>0</v>
      </c>
      <c r="D40" t="str">
        <f>'ＭＤ２'!F43&amp;" "&amp;A40&amp;"・"&amp;'ＭＤ２'!H43</f>
        <v xml:space="preserve"> 0・</v>
      </c>
      <c r="E40" t="str">
        <f>'ＭＤ２'!F44&amp;" "&amp;A40&amp;"・"&amp;'ＭＤ２'!H44</f>
        <v xml:space="preserve"> 0・</v>
      </c>
      <c r="F40">
        <f>'ＭＤ２'!E43</f>
        <v>0</v>
      </c>
      <c r="G40">
        <f>'ＭＤ２'!E44</f>
        <v>0</v>
      </c>
      <c r="H40">
        <f>'ＭＤ２'!D43</f>
        <v>0</v>
      </c>
      <c r="I40" t="str">
        <f>A40&amp;"・"&amp;'ＭＤ２'!H44</f>
        <v>0・</v>
      </c>
      <c r="J40">
        <f>表紙ＭＤ１!$M$2</f>
        <v>0</v>
      </c>
      <c r="K40">
        <f>'ＭＤ２'!F43</f>
        <v>0</v>
      </c>
      <c r="L40">
        <f>'ＭＤ２'!G43</f>
        <v>0</v>
      </c>
      <c r="M40" t="str">
        <f>A58&amp;"・"&amp;'ＭＤ２'!H43</f>
        <v>0・</v>
      </c>
      <c r="N40" s="136">
        <f>'ＭＤ２'!I43</f>
        <v>0</v>
      </c>
      <c r="O40">
        <f>表紙ＭＤ１!$M$2</f>
        <v>0</v>
      </c>
      <c r="P40">
        <f>'ＭＤ２'!F44</f>
        <v>0</v>
      </c>
      <c r="Q40">
        <f>'ＭＤ２'!G44</f>
        <v>0</v>
      </c>
      <c r="R40" t="str">
        <f>A59&amp;"・"&amp;'ＭＤ２'!H44</f>
        <v>0・</v>
      </c>
      <c r="S40">
        <f>'ＭＤ２'!I44</f>
        <v>0</v>
      </c>
    </row>
    <row r="41" spans="1:19" x14ac:dyDescent="0.15">
      <c r="A41">
        <f>表紙ＭＤ１!$M$2</f>
        <v>0</v>
      </c>
      <c r="B41" t="str">
        <f>A41&amp;"・"&amp;'ＭＤ２'!H45</f>
        <v>0・</v>
      </c>
      <c r="C41">
        <f>'ＭＤ２'!C45</f>
        <v>0</v>
      </c>
      <c r="D41" t="str">
        <f>'ＭＤ２'!F45&amp;" "&amp;A41&amp;"・"&amp;'ＭＤ２'!H45</f>
        <v xml:space="preserve"> 0・</v>
      </c>
      <c r="E41" t="str">
        <f>'ＭＤ２'!F46&amp;" "&amp;A41&amp;"・"&amp;'ＭＤ２'!H46</f>
        <v xml:space="preserve"> 0・</v>
      </c>
      <c r="F41">
        <f>'ＭＤ２'!E45</f>
        <v>0</v>
      </c>
      <c r="G41">
        <f>'ＭＤ２'!E46</f>
        <v>0</v>
      </c>
      <c r="H41">
        <f>'ＭＤ２'!D45</f>
        <v>0</v>
      </c>
      <c r="I41" t="str">
        <f>A41&amp;"・"&amp;'ＭＤ２'!H46</f>
        <v>0・</v>
      </c>
      <c r="J41">
        <f>表紙ＭＤ１!$M$2</f>
        <v>0</v>
      </c>
      <c r="K41">
        <f>'ＭＤ２'!F45</f>
        <v>0</v>
      </c>
      <c r="L41">
        <f>'ＭＤ２'!G45</f>
        <v>0</v>
      </c>
      <c r="M41" t="str">
        <f>A60&amp;"・"&amp;'ＭＤ２'!H45</f>
        <v>0・</v>
      </c>
      <c r="N41" s="136">
        <f>'ＭＤ２'!I45</f>
        <v>0</v>
      </c>
      <c r="O41">
        <f>表紙ＭＤ１!$M$2</f>
        <v>0</v>
      </c>
      <c r="P41">
        <f>'ＭＤ２'!F46</f>
        <v>0</v>
      </c>
      <c r="Q41">
        <f>'ＭＤ２'!G46</f>
        <v>0</v>
      </c>
      <c r="R41" t="str">
        <f>A61&amp;"・"&amp;'ＭＤ２'!H46</f>
        <v>0・</v>
      </c>
      <c r="S41">
        <f>'ＭＤ２'!I46</f>
        <v>0</v>
      </c>
    </row>
    <row r="42" spans="1:19" x14ac:dyDescent="0.15">
      <c r="A42">
        <f>表紙ＭＤ１!$M$2</f>
        <v>0</v>
      </c>
      <c r="B42" t="str">
        <f>A42&amp;"・"&amp;'ＭＤ２'!H47</f>
        <v>0・</v>
      </c>
      <c r="C42">
        <f>'ＭＤ２'!C47</f>
        <v>0</v>
      </c>
      <c r="D42" t="str">
        <f>'ＭＤ２'!F47&amp;" "&amp;A42&amp;"・"&amp;'ＭＤ２'!H47</f>
        <v xml:space="preserve"> 0・</v>
      </c>
      <c r="E42" t="str">
        <f>'ＭＤ２'!F48&amp;" "&amp;A42&amp;"・"&amp;'ＭＤ２'!H48</f>
        <v xml:space="preserve"> 0・</v>
      </c>
      <c r="F42">
        <f>'ＭＤ２'!E47</f>
        <v>0</v>
      </c>
      <c r="G42">
        <f>'ＭＤ２'!E48</f>
        <v>0</v>
      </c>
      <c r="H42">
        <f>'ＭＤ２'!D47</f>
        <v>0</v>
      </c>
      <c r="I42" t="str">
        <f>A42&amp;"・"&amp;'ＭＤ２'!H48</f>
        <v>0・</v>
      </c>
      <c r="J42">
        <f>表紙ＭＤ１!$M$2</f>
        <v>0</v>
      </c>
      <c r="K42">
        <f>'ＭＤ２'!F47</f>
        <v>0</v>
      </c>
      <c r="L42">
        <f>'ＭＤ２'!G47</f>
        <v>0</v>
      </c>
      <c r="M42" t="str">
        <f>A62&amp;"・"&amp;'ＭＤ２'!H47</f>
        <v>0・</v>
      </c>
      <c r="N42" s="136">
        <f>'ＭＤ２'!I47</f>
        <v>0</v>
      </c>
      <c r="O42">
        <f>表紙ＭＤ１!$M$2</f>
        <v>0</v>
      </c>
      <c r="P42">
        <f>'ＭＤ２'!F48</f>
        <v>0</v>
      </c>
      <c r="Q42">
        <f>'ＭＤ２'!G48</f>
        <v>0</v>
      </c>
      <c r="R42" t="str">
        <f>A63&amp;"・"&amp;'ＭＤ２'!H48</f>
        <v>0・</v>
      </c>
      <c r="S42">
        <f>'ＭＤ２'!I48</f>
        <v>0</v>
      </c>
    </row>
    <row r="43" spans="1:19" x14ac:dyDescent="0.15">
      <c r="A43">
        <f>表紙ＭＤ１!$M$2</f>
        <v>0</v>
      </c>
      <c r="B43" t="str">
        <f>A43&amp;"・"&amp;'ＭＤ２'!H49</f>
        <v>0・</v>
      </c>
      <c r="C43">
        <f>'ＭＤ２'!C49</f>
        <v>0</v>
      </c>
      <c r="D43" t="str">
        <f>'ＭＤ２'!F49&amp;" "&amp;A43&amp;"・"&amp;'ＭＤ２'!H49</f>
        <v xml:space="preserve"> 0・</v>
      </c>
      <c r="E43" t="str">
        <f>'ＭＤ２'!F50&amp;" "&amp;A43&amp;"・"&amp;'ＭＤ２'!H50</f>
        <v xml:space="preserve"> 0・</v>
      </c>
      <c r="F43">
        <f>'ＭＤ２'!E49</f>
        <v>0</v>
      </c>
      <c r="G43">
        <f>'ＭＤ２'!E50</f>
        <v>0</v>
      </c>
      <c r="H43">
        <f>'ＭＤ２'!D49</f>
        <v>0</v>
      </c>
      <c r="I43" t="str">
        <f>A43&amp;"・"&amp;'ＭＤ２'!H50</f>
        <v>0・</v>
      </c>
      <c r="J43">
        <f>表紙ＭＤ１!$M$2</f>
        <v>0</v>
      </c>
      <c r="K43">
        <f>'ＭＤ２'!F49</f>
        <v>0</v>
      </c>
      <c r="L43">
        <f>'ＭＤ２'!G49</f>
        <v>0</v>
      </c>
      <c r="M43" t="str">
        <f>A64&amp;"・"&amp;'ＭＤ２'!H49</f>
        <v>0・</v>
      </c>
      <c r="N43" s="136">
        <f>'ＭＤ２'!I49</f>
        <v>0</v>
      </c>
      <c r="O43">
        <f>表紙ＭＤ１!$M$2</f>
        <v>0</v>
      </c>
      <c r="P43">
        <f>'ＭＤ２'!F50</f>
        <v>0</v>
      </c>
      <c r="Q43">
        <f>'ＭＤ２'!G50</f>
        <v>0</v>
      </c>
      <c r="R43" t="str">
        <f>A65&amp;"・"&amp;'ＭＤ２'!H50</f>
        <v>0・</v>
      </c>
      <c r="S43">
        <f>'ＭＤ２'!I50</f>
        <v>0</v>
      </c>
    </row>
    <row r="44" spans="1:19" x14ac:dyDescent="0.15">
      <c r="A44">
        <f>表紙ＭＤ１!$M$2</f>
        <v>0</v>
      </c>
      <c r="B44" t="str">
        <f>A44&amp;"・"&amp;'ＭＤ２'!H51</f>
        <v>0・</v>
      </c>
      <c r="C44">
        <f>'ＭＤ２'!C51</f>
        <v>0</v>
      </c>
      <c r="D44" t="str">
        <f>'ＭＤ２'!F51&amp;" "&amp;A44&amp;"・"&amp;'ＭＤ２'!H51</f>
        <v xml:space="preserve"> 0・</v>
      </c>
      <c r="E44" t="str">
        <f>'ＭＤ２'!F52&amp;" "&amp;A44&amp;"・"&amp;'ＭＤ２'!H52</f>
        <v xml:space="preserve"> 0・</v>
      </c>
      <c r="F44">
        <f>'ＭＤ２'!E51</f>
        <v>0</v>
      </c>
      <c r="G44">
        <f>'ＭＤ２'!E52</f>
        <v>0</v>
      </c>
      <c r="H44">
        <f>'ＭＤ２'!D51</f>
        <v>0</v>
      </c>
      <c r="I44" t="str">
        <f>A44&amp;"・"&amp;'ＭＤ２'!H52</f>
        <v>0・</v>
      </c>
      <c r="J44">
        <f>表紙ＭＤ１!$M$2</f>
        <v>0</v>
      </c>
      <c r="K44">
        <f>'ＭＤ２'!F51</f>
        <v>0</v>
      </c>
      <c r="L44">
        <f>'ＭＤ２'!G51</f>
        <v>0</v>
      </c>
      <c r="M44" t="str">
        <f>A66&amp;"・"&amp;'ＭＤ２'!H51</f>
        <v>0・</v>
      </c>
      <c r="N44" s="136">
        <f>'ＭＤ２'!I51</f>
        <v>0</v>
      </c>
      <c r="O44">
        <f>表紙ＭＤ１!$M$2</f>
        <v>0</v>
      </c>
      <c r="P44">
        <f>'ＭＤ２'!F52</f>
        <v>0</v>
      </c>
      <c r="Q44">
        <f>'ＭＤ２'!G52</f>
        <v>0</v>
      </c>
      <c r="R44" t="str">
        <f>A67&amp;"・"&amp;'ＭＤ２'!H52</f>
        <v>0・</v>
      </c>
      <c r="S44">
        <f>'ＭＤ２'!I52</f>
        <v>0</v>
      </c>
    </row>
    <row r="45" spans="1:19" x14ac:dyDescent="0.15">
      <c r="A45">
        <f>表紙ＭＤ１!$M$2</f>
        <v>0</v>
      </c>
      <c r="B45" t="str">
        <f>A45&amp;"・"&amp;'ＭＤ２'!H53</f>
        <v>0・</v>
      </c>
      <c r="C45">
        <f>'ＭＤ２'!C53</f>
        <v>0</v>
      </c>
      <c r="D45" t="str">
        <f>'ＭＤ２'!F53&amp;" "&amp;A45&amp;"・"&amp;'ＭＤ２'!H53</f>
        <v xml:space="preserve"> 0・</v>
      </c>
      <c r="E45" t="str">
        <f>'ＭＤ２'!F54&amp;" "&amp;A45&amp;"・"&amp;'ＭＤ２'!H54</f>
        <v xml:space="preserve"> 0・</v>
      </c>
      <c r="F45">
        <f>'ＭＤ２'!E53</f>
        <v>0</v>
      </c>
      <c r="G45">
        <f>'ＭＤ２'!E54</f>
        <v>0</v>
      </c>
      <c r="H45">
        <f>'ＭＤ２'!D53</f>
        <v>0</v>
      </c>
      <c r="I45" t="str">
        <f>A45&amp;"・"&amp;'ＭＤ２'!H54</f>
        <v>0・</v>
      </c>
      <c r="J45">
        <f>表紙ＭＤ１!$M$2</f>
        <v>0</v>
      </c>
      <c r="K45">
        <f>'ＭＤ２'!F53</f>
        <v>0</v>
      </c>
      <c r="L45">
        <f>'ＭＤ２'!G53</f>
        <v>0</v>
      </c>
      <c r="M45" t="str">
        <f>A68&amp;"・"&amp;'ＭＤ２'!H53</f>
        <v>0・</v>
      </c>
      <c r="N45" s="136">
        <f>'ＭＤ２'!I53</f>
        <v>0</v>
      </c>
      <c r="O45">
        <f>表紙ＭＤ１!$M$2</f>
        <v>0</v>
      </c>
      <c r="P45">
        <f>'ＭＤ２'!F54</f>
        <v>0</v>
      </c>
      <c r="Q45">
        <f>'ＭＤ２'!G54</f>
        <v>0</v>
      </c>
      <c r="R45" t="str">
        <f>A69&amp;"・"&amp;'ＭＤ２'!H54</f>
        <v>0・</v>
      </c>
      <c r="S45">
        <f>'ＭＤ２'!I54</f>
        <v>0</v>
      </c>
    </row>
    <row r="46" spans="1:19" x14ac:dyDescent="0.15">
      <c r="A46">
        <f>表紙ＭＤ１!$M$2</f>
        <v>0</v>
      </c>
      <c r="B46" t="str">
        <f>A46&amp;"・"&amp;'ＭＤ２'!H55</f>
        <v>0・</v>
      </c>
      <c r="C46">
        <f>'ＭＤ２'!C55</f>
        <v>0</v>
      </c>
      <c r="D46" t="str">
        <f>'ＭＤ２'!F55&amp;" "&amp;A46&amp;"・"&amp;'ＭＤ２'!H55</f>
        <v xml:space="preserve"> 0・</v>
      </c>
      <c r="E46" t="str">
        <f>'ＭＤ２'!F56&amp;" "&amp;A46&amp;"・"&amp;'ＭＤ２'!H56</f>
        <v xml:space="preserve"> 0・</v>
      </c>
      <c r="F46">
        <f>'ＭＤ２'!E55</f>
        <v>0</v>
      </c>
      <c r="G46">
        <f>'ＭＤ２'!E56</f>
        <v>0</v>
      </c>
      <c r="H46">
        <f>'ＭＤ２'!D55</f>
        <v>0</v>
      </c>
      <c r="I46" t="str">
        <f>A46&amp;"・"&amp;'ＭＤ２'!H56</f>
        <v>0・</v>
      </c>
      <c r="J46">
        <f>表紙ＭＤ１!$M$2</f>
        <v>0</v>
      </c>
      <c r="K46">
        <f>'ＭＤ２'!F55</f>
        <v>0</v>
      </c>
      <c r="L46">
        <f>'ＭＤ２'!G55</f>
        <v>0</v>
      </c>
      <c r="M46" t="str">
        <f>A70&amp;"・"&amp;'ＭＤ２'!H55</f>
        <v>0・</v>
      </c>
      <c r="N46" s="136">
        <f>'ＭＤ２'!I55</f>
        <v>0</v>
      </c>
      <c r="O46">
        <f>表紙ＭＤ１!$M$2</f>
        <v>0</v>
      </c>
      <c r="P46">
        <f>'ＭＤ２'!F56</f>
        <v>0</v>
      </c>
      <c r="Q46">
        <f>'ＭＤ２'!G56</f>
        <v>0</v>
      </c>
      <c r="R46" t="str">
        <f>A71&amp;"・"&amp;'ＭＤ２'!H56</f>
        <v>0・</v>
      </c>
      <c r="S46">
        <f>'ＭＤ２'!I56</f>
        <v>0</v>
      </c>
    </row>
    <row r="47" spans="1:19" x14ac:dyDescent="0.15">
      <c r="A47">
        <f>表紙ＭＤ１!$M$2</f>
        <v>0</v>
      </c>
      <c r="B47" t="str">
        <f>A47&amp;"・"&amp;'ＭＤ３'!H7</f>
        <v>0・</v>
      </c>
      <c r="C47">
        <f>'ＭＤ３'!C7</f>
        <v>0</v>
      </c>
      <c r="D47" t="str">
        <f>'ＭＤ３'!F7&amp;" "&amp;A47&amp;"・"&amp;'ＭＤ３'!H7</f>
        <v xml:space="preserve"> 0・</v>
      </c>
      <c r="E47" t="str">
        <f>'ＭＤ３'!F8&amp;" "&amp;A47&amp;"・"&amp;'ＭＤ３'!H8</f>
        <v xml:space="preserve"> 0・</v>
      </c>
      <c r="F47">
        <f>'ＭＤ３'!E7</f>
        <v>0</v>
      </c>
      <c r="G47">
        <f>'ＭＤ３'!E8</f>
        <v>0</v>
      </c>
      <c r="H47">
        <f>'ＭＤ３'!D7</f>
        <v>0</v>
      </c>
      <c r="I47" t="str">
        <f>A47&amp;"・"&amp;'ＭＤ３'!H8</f>
        <v>0・</v>
      </c>
      <c r="J47">
        <f>表紙ＭＤ１!$M$2</f>
        <v>0</v>
      </c>
      <c r="K47">
        <f>'ＭＤ３'!F7</f>
        <v>0</v>
      </c>
      <c r="L47">
        <f>'ＭＤ３'!G7</f>
        <v>0</v>
      </c>
      <c r="M47" t="str">
        <f>A47&amp;"・"&amp;'ＭＤ３'!H7</f>
        <v>0・</v>
      </c>
      <c r="N47" s="136">
        <f>'ＭＤ３'!I7</f>
        <v>0</v>
      </c>
      <c r="O47">
        <f>表紙ＭＤ１!$M$2</f>
        <v>0</v>
      </c>
      <c r="P47">
        <f>'ＭＤ３'!F8</f>
        <v>0</v>
      </c>
      <c r="Q47">
        <f>'ＭＤ３'!G8</f>
        <v>0</v>
      </c>
      <c r="R47" t="str">
        <f>A48&amp;"・"&amp;'ＭＤ３'!H8</f>
        <v>0・</v>
      </c>
      <c r="S47">
        <f>'ＭＤ３'!I8</f>
        <v>0</v>
      </c>
    </row>
    <row r="48" spans="1:19" x14ac:dyDescent="0.15">
      <c r="A48">
        <f>表紙ＭＤ１!$M$2</f>
        <v>0</v>
      </c>
      <c r="B48" t="str">
        <f>A48&amp;"・"&amp;'ＭＤ３'!H9</f>
        <v>0・</v>
      </c>
      <c r="C48">
        <f>'ＭＤ３'!C9</f>
        <v>0</v>
      </c>
      <c r="D48" t="str">
        <f>'ＭＤ３'!F9&amp;" "&amp;A48&amp;"・"&amp;'ＭＤ３'!H9</f>
        <v xml:space="preserve"> 0・</v>
      </c>
      <c r="E48" t="str">
        <f>'ＭＤ３'!F10&amp;" "&amp;A48&amp;"・"&amp;'ＭＤ３'!H10</f>
        <v xml:space="preserve"> 0・</v>
      </c>
      <c r="F48">
        <f>'ＭＤ３'!E9</f>
        <v>0</v>
      </c>
      <c r="G48">
        <f>'ＭＤ３'!E10</f>
        <v>0</v>
      </c>
      <c r="H48">
        <f>'ＭＤ３'!D9</f>
        <v>0</v>
      </c>
      <c r="I48" t="str">
        <f>A48&amp;"・"&amp;'ＭＤ３'!H10</f>
        <v>0・</v>
      </c>
      <c r="J48">
        <f>表紙ＭＤ１!$M$2</f>
        <v>0</v>
      </c>
      <c r="K48">
        <f>'ＭＤ３'!F9</f>
        <v>0</v>
      </c>
      <c r="L48">
        <f>'ＭＤ３'!G9</f>
        <v>0</v>
      </c>
      <c r="M48" t="str">
        <f>A49&amp;"・"&amp;'ＭＤ３'!H9</f>
        <v>0・</v>
      </c>
      <c r="N48" s="136">
        <f>'ＭＤ３'!I9</f>
        <v>0</v>
      </c>
      <c r="O48">
        <f>表紙ＭＤ１!$M$2</f>
        <v>0</v>
      </c>
      <c r="P48">
        <f>'ＭＤ３'!F10</f>
        <v>0</v>
      </c>
      <c r="Q48">
        <f>'ＭＤ３'!G10</f>
        <v>0</v>
      </c>
      <c r="R48" t="str">
        <f>A50&amp;"・"&amp;'ＭＤ３'!H10</f>
        <v>0・</v>
      </c>
      <c r="S48">
        <f>'ＭＤ３'!I10</f>
        <v>0</v>
      </c>
    </row>
    <row r="49" spans="1:19" x14ac:dyDescent="0.15">
      <c r="A49">
        <f>表紙ＭＤ１!$M$2</f>
        <v>0</v>
      </c>
      <c r="B49" t="str">
        <f>A49&amp;"・"&amp;'ＭＤ３'!H11</f>
        <v>0・</v>
      </c>
      <c r="C49">
        <f>'ＭＤ３'!C11</f>
        <v>0</v>
      </c>
      <c r="D49" t="str">
        <f>'ＭＤ３'!F11&amp;" "&amp;A49&amp;"・"&amp;'ＭＤ３'!H11</f>
        <v xml:space="preserve"> 0・</v>
      </c>
      <c r="E49" t="str">
        <f>'ＭＤ３'!F12&amp;" "&amp;A49&amp;"・"&amp;'ＭＤ３'!H12</f>
        <v xml:space="preserve"> 0・</v>
      </c>
      <c r="F49">
        <f>'ＭＤ３'!E11</f>
        <v>0</v>
      </c>
      <c r="G49">
        <f>'ＭＤ３'!E12</f>
        <v>0</v>
      </c>
      <c r="H49">
        <f>'ＭＤ３'!D11</f>
        <v>0</v>
      </c>
      <c r="I49" t="str">
        <f>A49&amp;"・"&amp;'ＭＤ３'!H12</f>
        <v>0・</v>
      </c>
      <c r="J49">
        <f>表紙ＭＤ１!$M$2</f>
        <v>0</v>
      </c>
      <c r="K49">
        <f>'ＭＤ３'!F11</f>
        <v>0</v>
      </c>
      <c r="L49">
        <f>'ＭＤ３'!G11</f>
        <v>0</v>
      </c>
      <c r="M49" t="str">
        <f>A51&amp;"・"&amp;'ＭＤ３'!H11</f>
        <v>0・</v>
      </c>
      <c r="N49" s="136">
        <f>'ＭＤ３'!I11</f>
        <v>0</v>
      </c>
      <c r="O49">
        <f>表紙ＭＤ１!$M$2</f>
        <v>0</v>
      </c>
      <c r="P49">
        <f>'ＭＤ３'!F12</f>
        <v>0</v>
      </c>
      <c r="Q49">
        <f>'ＭＤ３'!G12</f>
        <v>0</v>
      </c>
      <c r="R49" t="str">
        <f>A52&amp;"・"&amp;'ＭＤ３'!H12</f>
        <v>0・</v>
      </c>
      <c r="S49">
        <f>'ＭＤ３'!I12</f>
        <v>0</v>
      </c>
    </row>
    <row r="50" spans="1:19" x14ac:dyDescent="0.15">
      <c r="A50">
        <f>表紙ＭＤ１!$M$2</f>
        <v>0</v>
      </c>
      <c r="B50" t="str">
        <f>A50&amp;"・"&amp;'ＭＤ３'!H13</f>
        <v>0・</v>
      </c>
      <c r="C50">
        <f>'ＭＤ３'!C13</f>
        <v>0</v>
      </c>
      <c r="D50" t="str">
        <f>'ＭＤ３'!F13&amp;" "&amp;A50&amp;"・"&amp;'ＭＤ３'!H13</f>
        <v xml:space="preserve"> 0・</v>
      </c>
      <c r="E50" t="str">
        <f>'ＭＤ３'!F14&amp;" "&amp;A50&amp;"・"&amp;'ＭＤ３'!H14</f>
        <v xml:space="preserve"> 0・</v>
      </c>
      <c r="F50">
        <f>'ＭＤ３'!E13</f>
        <v>0</v>
      </c>
      <c r="G50">
        <f>'ＭＤ３'!E14</f>
        <v>0</v>
      </c>
      <c r="H50">
        <f>'ＭＤ３'!D13</f>
        <v>0</v>
      </c>
      <c r="I50" t="str">
        <f>A50&amp;"・"&amp;'ＭＤ３'!H14</f>
        <v>0・</v>
      </c>
      <c r="J50">
        <f>表紙ＭＤ１!$M$2</f>
        <v>0</v>
      </c>
      <c r="K50">
        <f>'ＭＤ３'!F13</f>
        <v>0</v>
      </c>
      <c r="L50">
        <f>'ＭＤ３'!G13</f>
        <v>0</v>
      </c>
      <c r="M50" t="str">
        <f>A53&amp;"・"&amp;'ＭＤ３'!H13</f>
        <v>0・</v>
      </c>
      <c r="N50" s="136">
        <f>'ＭＤ３'!I13</f>
        <v>0</v>
      </c>
      <c r="O50">
        <f>表紙ＭＤ１!$M$2</f>
        <v>0</v>
      </c>
      <c r="P50">
        <f>'ＭＤ３'!F14</f>
        <v>0</v>
      </c>
      <c r="Q50">
        <f>'ＭＤ３'!G14</f>
        <v>0</v>
      </c>
      <c r="R50" t="str">
        <f>A54&amp;"・"&amp;'ＭＤ３'!H14</f>
        <v>0・</v>
      </c>
      <c r="S50">
        <f>'ＭＤ３'!I14</f>
        <v>0</v>
      </c>
    </row>
    <row r="51" spans="1:19" x14ac:dyDescent="0.15">
      <c r="A51">
        <f>表紙ＭＤ１!$M$2</f>
        <v>0</v>
      </c>
      <c r="B51" t="str">
        <f>A51&amp;"・"&amp;'ＭＤ３'!H15</f>
        <v>0・</v>
      </c>
      <c r="C51">
        <f>'ＭＤ３'!C15</f>
        <v>0</v>
      </c>
      <c r="D51" t="str">
        <f>'ＭＤ３'!F15&amp;" "&amp;A51&amp;"・"&amp;'ＭＤ３'!H15</f>
        <v xml:space="preserve"> 0・</v>
      </c>
      <c r="E51" t="str">
        <f>'ＭＤ３'!F16&amp;" "&amp;A51&amp;"・"&amp;'ＭＤ３'!H16</f>
        <v xml:space="preserve"> 0・</v>
      </c>
      <c r="F51">
        <f>'ＭＤ３'!E15</f>
        <v>0</v>
      </c>
      <c r="G51">
        <f>'ＭＤ３'!E16</f>
        <v>0</v>
      </c>
      <c r="H51">
        <f>'ＭＤ３'!D15</f>
        <v>0</v>
      </c>
      <c r="I51" t="str">
        <f>A51&amp;"・"&amp;'ＭＤ３'!H16</f>
        <v>0・</v>
      </c>
      <c r="J51">
        <f>表紙ＭＤ１!$M$2</f>
        <v>0</v>
      </c>
      <c r="K51">
        <f>'ＭＤ３'!F15</f>
        <v>0</v>
      </c>
      <c r="L51">
        <f>'ＭＤ３'!G15</f>
        <v>0</v>
      </c>
      <c r="M51" t="str">
        <f>A55&amp;"・"&amp;'ＭＤ３'!H15</f>
        <v>0・</v>
      </c>
      <c r="N51" s="136">
        <f>'ＭＤ３'!I15</f>
        <v>0</v>
      </c>
      <c r="O51">
        <f>表紙ＭＤ１!$M$2</f>
        <v>0</v>
      </c>
      <c r="P51">
        <f>'ＭＤ３'!F16</f>
        <v>0</v>
      </c>
      <c r="Q51">
        <f>'ＭＤ３'!G16</f>
        <v>0</v>
      </c>
      <c r="R51" t="str">
        <f>A56&amp;"・"&amp;'ＭＤ３'!H16</f>
        <v>0・</v>
      </c>
      <c r="S51">
        <f>'ＭＤ３'!I16</f>
        <v>0</v>
      </c>
    </row>
    <row r="52" spans="1:19" x14ac:dyDescent="0.15">
      <c r="A52">
        <f>表紙ＭＤ１!$M$2</f>
        <v>0</v>
      </c>
      <c r="B52" t="str">
        <f>A52&amp;"・"&amp;'ＭＤ３'!H17</f>
        <v>0・</v>
      </c>
      <c r="C52">
        <f>'ＭＤ３'!C17</f>
        <v>0</v>
      </c>
      <c r="D52" t="str">
        <f>'ＭＤ３'!F17&amp;" "&amp;A52&amp;"・"&amp;'ＭＤ３'!H17</f>
        <v xml:space="preserve"> 0・</v>
      </c>
      <c r="E52" t="str">
        <f>'ＭＤ３'!F18&amp;" "&amp;A52&amp;"・"&amp;'ＭＤ３'!H18</f>
        <v xml:space="preserve"> 0・</v>
      </c>
      <c r="F52">
        <f>'ＭＤ３'!E17</f>
        <v>0</v>
      </c>
      <c r="G52">
        <f>'ＭＤ３'!E18</f>
        <v>0</v>
      </c>
      <c r="H52">
        <f>'ＭＤ３'!D17</f>
        <v>0</v>
      </c>
      <c r="I52" t="str">
        <f>A52&amp;"・"&amp;'ＭＤ３'!H18</f>
        <v>0・</v>
      </c>
      <c r="J52">
        <f>表紙ＭＤ１!$M$2</f>
        <v>0</v>
      </c>
      <c r="K52">
        <f>'ＭＤ３'!F17</f>
        <v>0</v>
      </c>
      <c r="L52">
        <f>'ＭＤ３'!G17</f>
        <v>0</v>
      </c>
      <c r="M52" t="str">
        <f>A57&amp;"・"&amp;'ＭＤ３'!H17</f>
        <v>0・</v>
      </c>
      <c r="N52" s="136">
        <f>'ＭＤ３'!I17</f>
        <v>0</v>
      </c>
      <c r="O52">
        <f>表紙ＭＤ１!$M$2</f>
        <v>0</v>
      </c>
      <c r="P52">
        <f>'ＭＤ３'!F18</f>
        <v>0</v>
      </c>
      <c r="Q52">
        <f>'ＭＤ３'!G18</f>
        <v>0</v>
      </c>
      <c r="R52" t="str">
        <f>A58&amp;"・"&amp;'ＭＤ３'!H18</f>
        <v>0・</v>
      </c>
      <c r="S52">
        <f>'ＭＤ３'!I18</f>
        <v>0</v>
      </c>
    </row>
    <row r="53" spans="1:19" x14ac:dyDescent="0.15">
      <c r="A53">
        <f>表紙ＭＤ１!$M$2</f>
        <v>0</v>
      </c>
      <c r="B53" t="str">
        <f>A53&amp;"・"&amp;'ＭＤ３'!H19</f>
        <v>0・</v>
      </c>
      <c r="C53">
        <f>'ＭＤ３'!C19</f>
        <v>0</v>
      </c>
      <c r="D53" t="str">
        <f>'ＭＤ３'!F19&amp;" "&amp;A53&amp;"・"&amp;'ＭＤ３'!H19</f>
        <v xml:space="preserve"> 0・</v>
      </c>
      <c r="E53" t="str">
        <f>'ＭＤ３'!F20&amp;" "&amp;A53&amp;"・"&amp;'ＭＤ３'!H20</f>
        <v xml:space="preserve"> 0・</v>
      </c>
      <c r="F53">
        <f>'ＭＤ３'!E19</f>
        <v>0</v>
      </c>
      <c r="G53">
        <f>'ＭＤ３'!E20</f>
        <v>0</v>
      </c>
      <c r="H53">
        <f>'ＭＤ３'!D19</f>
        <v>0</v>
      </c>
      <c r="I53" t="str">
        <f>A53&amp;"・"&amp;'ＭＤ３'!H20</f>
        <v>0・</v>
      </c>
      <c r="J53">
        <f>表紙ＭＤ１!$M$2</f>
        <v>0</v>
      </c>
      <c r="K53">
        <f>'ＭＤ３'!F19</f>
        <v>0</v>
      </c>
      <c r="L53">
        <f>'ＭＤ３'!G19</f>
        <v>0</v>
      </c>
      <c r="M53" t="str">
        <f>A59&amp;"・"&amp;'ＭＤ３'!H19</f>
        <v>0・</v>
      </c>
      <c r="N53" s="136">
        <f>'ＭＤ３'!I19</f>
        <v>0</v>
      </c>
      <c r="O53">
        <f>表紙ＭＤ１!$M$2</f>
        <v>0</v>
      </c>
      <c r="P53">
        <f>'ＭＤ３'!F20</f>
        <v>0</v>
      </c>
      <c r="Q53">
        <f>'ＭＤ３'!G20</f>
        <v>0</v>
      </c>
      <c r="R53" t="str">
        <f>A60&amp;"・"&amp;'ＭＤ３'!H20</f>
        <v>0・</v>
      </c>
      <c r="S53">
        <f>'ＭＤ３'!I20</f>
        <v>0</v>
      </c>
    </row>
    <row r="54" spans="1:19" x14ac:dyDescent="0.15">
      <c r="A54">
        <f>表紙ＭＤ１!$M$2</f>
        <v>0</v>
      </c>
      <c r="B54" t="str">
        <f>A54&amp;"・"&amp;'ＭＤ３'!H21</f>
        <v>0・</v>
      </c>
      <c r="C54">
        <f>'ＭＤ３'!C21</f>
        <v>0</v>
      </c>
      <c r="D54" t="str">
        <f>'ＭＤ３'!F21&amp;" "&amp;A54&amp;"・"&amp;'ＭＤ３'!H21</f>
        <v xml:space="preserve"> 0・</v>
      </c>
      <c r="E54" t="str">
        <f>'ＭＤ３'!F22&amp;" "&amp;A54&amp;"・"&amp;'ＭＤ３'!H22</f>
        <v xml:space="preserve"> 0・</v>
      </c>
      <c r="F54">
        <f>'ＭＤ３'!E21</f>
        <v>0</v>
      </c>
      <c r="G54">
        <f>'ＭＤ３'!E22</f>
        <v>0</v>
      </c>
      <c r="H54">
        <f>'ＭＤ３'!D21</f>
        <v>0</v>
      </c>
      <c r="I54" t="str">
        <f>A54&amp;"・"&amp;'ＭＤ３'!H22</f>
        <v>0・</v>
      </c>
      <c r="J54">
        <f>表紙ＭＤ１!$M$2</f>
        <v>0</v>
      </c>
      <c r="K54">
        <f>'ＭＤ３'!F21</f>
        <v>0</v>
      </c>
      <c r="L54">
        <f>'ＭＤ３'!G21</f>
        <v>0</v>
      </c>
      <c r="M54" t="str">
        <f>A61&amp;"・"&amp;'ＭＤ３'!H21</f>
        <v>0・</v>
      </c>
      <c r="N54" s="136">
        <f>'ＭＤ３'!I21</f>
        <v>0</v>
      </c>
      <c r="O54">
        <f>表紙ＭＤ１!$M$2</f>
        <v>0</v>
      </c>
      <c r="P54">
        <f>'ＭＤ３'!F22</f>
        <v>0</v>
      </c>
      <c r="Q54">
        <f>'ＭＤ３'!G22</f>
        <v>0</v>
      </c>
      <c r="R54" t="str">
        <f>A62&amp;"・"&amp;'ＭＤ３'!H22</f>
        <v>0・</v>
      </c>
      <c r="S54">
        <f>'ＭＤ３'!I22</f>
        <v>0</v>
      </c>
    </row>
    <row r="55" spans="1:19" x14ac:dyDescent="0.15">
      <c r="A55">
        <f>表紙ＭＤ１!$M$2</f>
        <v>0</v>
      </c>
      <c r="B55" t="str">
        <f>A55&amp;"・"&amp;'ＭＤ３'!H23</f>
        <v>0・</v>
      </c>
      <c r="C55">
        <f>'ＭＤ３'!C23</f>
        <v>0</v>
      </c>
      <c r="D55" t="str">
        <f>'ＭＤ３'!F23&amp;" "&amp;A55&amp;"・"&amp;'ＭＤ３'!H23</f>
        <v xml:space="preserve"> 0・</v>
      </c>
      <c r="E55" t="str">
        <f>'ＭＤ３'!F24&amp;" "&amp;A55&amp;"・"&amp;'ＭＤ３'!H24</f>
        <v xml:space="preserve"> 0・</v>
      </c>
      <c r="F55">
        <f>'ＭＤ３'!E23</f>
        <v>0</v>
      </c>
      <c r="G55">
        <f>'ＭＤ３'!E24</f>
        <v>0</v>
      </c>
      <c r="H55">
        <f>'ＭＤ３'!D23</f>
        <v>0</v>
      </c>
      <c r="I55" t="str">
        <f>A55&amp;"・"&amp;'ＭＤ３'!H24</f>
        <v>0・</v>
      </c>
      <c r="J55">
        <f>表紙ＭＤ１!$M$2</f>
        <v>0</v>
      </c>
      <c r="K55">
        <f>'ＭＤ３'!F23</f>
        <v>0</v>
      </c>
      <c r="L55">
        <f>'ＭＤ３'!G23</f>
        <v>0</v>
      </c>
      <c r="M55" t="str">
        <f>A63&amp;"・"&amp;'ＭＤ３'!H23</f>
        <v>0・</v>
      </c>
      <c r="N55" s="136">
        <f>'ＭＤ３'!I23</f>
        <v>0</v>
      </c>
      <c r="O55">
        <f>表紙ＭＤ１!$M$2</f>
        <v>0</v>
      </c>
      <c r="P55">
        <f>'ＭＤ３'!F24</f>
        <v>0</v>
      </c>
      <c r="Q55">
        <f>'ＭＤ３'!G24</f>
        <v>0</v>
      </c>
      <c r="R55" t="str">
        <f>A64&amp;"・"&amp;'ＭＤ３'!H24</f>
        <v>0・</v>
      </c>
      <c r="S55">
        <f>'ＭＤ３'!I24</f>
        <v>0</v>
      </c>
    </row>
    <row r="56" spans="1:19" x14ac:dyDescent="0.15">
      <c r="A56">
        <f>表紙ＭＤ１!$M$2</f>
        <v>0</v>
      </c>
      <c r="B56" t="str">
        <f>A56&amp;"・"&amp;'ＭＤ３'!H25</f>
        <v>0・</v>
      </c>
      <c r="C56">
        <f>'ＭＤ３'!C25</f>
        <v>0</v>
      </c>
      <c r="D56" t="str">
        <f>'ＭＤ３'!F25&amp;" "&amp;A56&amp;"・"&amp;'ＭＤ３'!H25</f>
        <v xml:space="preserve"> 0・</v>
      </c>
      <c r="E56" t="str">
        <f>'ＭＤ３'!F26&amp;" "&amp;A56&amp;"・"&amp;'ＭＤ３'!H26</f>
        <v xml:space="preserve"> 0・</v>
      </c>
      <c r="F56">
        <f>'ＭＤ３'!E25</f>
        <v>0</v>
      </c>
      <c r="G56">
        <f>'ＭＤ３'!E26</f>
        <v>0</v>
      </c>
      <c r="H56">
        <f>'ＭＤ３'!D25</f>
        <v>0</v>
      </c>
      <c r="I56" t="str">
        <f>A56&amp;"・"&amp;'ＭＤ３'!H26</f>
        <v>0・</v>
      </c>
      <c r="J56">
        <f>表紙ＭＤ１!$M$2</f>
        <v>0</v>
      </c>
      <c r="K56">
        <f>'ＭＤ３'!F25</f>
        <v>0</v>
      </c>
      <c r="L56">
        <f>'ＭＤ３'!G25</f>
        <v>0</v>
      </c>
      <c r="M56" t="str">
        <f>A65&amp;"・"&amp;'ＭＤ３'!H25</f>
        <v>0・</v>
      </c>
      <c r="N56" s="136">
        <f>'ＭＤ３'!I25</f>
        <v>0</v>
      </c>
      <c r="O56">
        <f>表紙ＭＤ１!$M$2</f>
        <v>0</v>
      </c>
      <c r="P56">
        <f>'ＭＤ３'!F26</f>
        <v>0</v>
      </c>
      <c r="Q56">
        <f>'ＭＤ３'!G26</f>
        <v>0</v>
      </c>
      <c r="R56" t="str">
        <f>A66&amp;"・"&amp;'ＭＤ３'!H26</f>
        <v>0・</v>
      </c>
      <c r="S56">
        <f>'ＭＤ３'!I26</f>
        <v>0</v>
      </c>
    </row>
    <row r="57" spans="1:19" x14ac:dyDescent="0.15">
      <c r="A57">
        <f>表紙ＭＤ１!$M$2</f>
        <v>0</v>
      </c>
      <c r="B57" t="str">
        <f>A57&amp;"・"&amp;'ＭＤ３'!H27</f>
        <v>0・</v>
      </c>
      <c r="C57">
        <f>'ＭＤ３'!C27</f>
        <v>0</v>
      </c>
      <c r="D57" t="str">
        <f>'ＭＤ３'!F27&amp;" "&amp;A57&amp;"・"&amp;'ＭＤ３'!H27</f>
        <v xml:space="preserve"> 0・</v>
      </c>
      <c r="E57" t="str">
        <f>'ＭＤ３'!F28&amp;" "&amp;A57&amp;"・"&amp;'ＭＤ３'!H28</f>
        <v xml:space="preserve"> 0・</v>
      </c>
      <c r="F57">
        <f>'ＭＤ３'!E27</f>
        <v>0</v>
      </c>
      <c r="G57">
        <f>'ＭＤ３'!E28</f>
        <v>0</v>
      </c>
      <c r="H57">
        <f>'ＭＤ３'!D27</f>
        <v>0</v>
      </c>
      <c r="I57" t="str">
        <f>A57&amp;"・"&amp;'ＭＤ３'!H28</f>
        <v>0・</v>
      </c>
      <c r="J57">
        <f>表紙ＭＤ１!$M$2</f>
        <v>0</v>
      </c>
      <c r="K57">
        <f>'ＭＤ３'!F27</f>
        <v>0</v>
      </c>
      <c r="L57">
        <f>'ＭＤ３'!G27</f>
        <v>0</v>
      </c>
      <c r="M57" t="str">
        <f>A67&amp;"・"&amp;'ＭＤ３'!H27</f>
        <v>0・</v>
      </c>
      <c r="N57" s="136">
        <f>'ＭＤ３'!I27</f>
        <v>0</v>
      </c>
      <c r="O57">
        <f>表紙ＭＤ１!$M$2</f>
        <v>0</v>
      </c>
      <c r="P57">
        <f>'ＭＤ３'!F28</f>
        <v>0</v>
      </c>
      <c r="Q57">
        <f>'ＭＤ３'!G28</f>
        <v>0</v>
      </c>
      <c r="R57" t="str">
        <f>A68&amp;"・"&amp;'ＭＤ３'!H28</f>
        <v>0・</v>
      </c>
      <c r="S57">
        <f>'ＭＤ３'!I28</f>
        <v>0</v>
      </c>
    </row>
    <row r="58" spans="1:19" x14ac:dyDescent="0.15">
      <c r="A58">
        <f>表紙ＭＤ１!$M$2</f>
        <v>0</v>
      </c>
      <c r="B58" t="str">
        <f>A58&amp;"・"&amp;'ＭＤ３'!H29</f>
        <v>0・</v>
      </c>
      <c r="C58">
        <f>'ＭＤ３'!C29</f>
        <v>0</v>
      </c>
      <c r="D58" t="str">
        <f>'ＭＤ３'!F29&amp;" "&amp;A58&amp;"・"&amp;'ＭＤ３'!H29</f>
        <v xml:space="preserve"> 0・</v>
      </c>
      <c r="E58" t="str">
        <f>'ＭＤ３'!F30&amp;" "&amp;A58&amp;"・"&amp;'ＭＤ３'!H30</f>
        <v xml:space="preserve"> 0・</v>
      </c>
      <c r="F58">
        <f>'ＭＤ３'!E29</f>
        <v>0</v>
      </c>
      <c r="G58">
        <f>'ＭＤ３'!E30</f>
        <v>0</v>
      </c>
      <c r="H58">
        <f>'ＭＤ３'!D29</f>
        <v>0</v>
      </c>
      <c r="I58" t="str">
        <f>A58&amp;"・"&amp;'ＭＤ３'!H30</f>
        <v>0・</v>
      </c>
      <c r="J58">
        <f>表紙ＭＤ１!$M$2</f>
        <v>0</v>
      </c>
      <c r="K58">
        <f>'ＭＤ３'!F29</f>
        <v>0</v>
      </c>
      <c r="L58">
        <f>'ＭＤ３'!G29</f>
        <v>0</v>
      </c>
      <c r="M58" t="str">
        <f>A69&amp;"・"&amp;'ＭＤ３'!H29</f>
        <v>0・</v>
      </c>
      <c r="N58" s="136">
        <f>'ＭＤ３'!I29</f>
        <v>0</v>
      </c>
      <c r="O58">
        <f>表紙ＭＤ１!$M$2</f>
        <v>0</v>
      </c>
      <c r="P58">
        <f>'ＭＤ３'!F30</f>
        <v>0</v>
      </c>
      <c r="Q58">
        <f>'ＭＤ３'!G30</f>
        <v>0</v>
      </c>
      <c r="R58" t="str">
        <f>A70&amp;"・"&amp;'ＭＤ３'!H30</f>
        <v>0・</v>
      </c>
      <c r="S58">
        <f>'ＭＤ３'!I30</f>
        <v>0</v>
      </c>
    </row>
    <row r="59" spans="1:19" x14ac:dyDescent="0.15">
      <c r="A59">
        <f>表紙ＭＤ１!$M$2</f>
        <v>0</v>
      </c>
      <c r="B59" t="str">
        <f>A59&amp;"・"&amp;'ＭＤ３'!H31</f>
        <v>0・</v>
      </c>
      <c r="C59">
        <f>'ＭＤ３'!C31</f>
        <v>0</v>
      </c>
      <c r="D59" t="str">
        <f>'ＭＤ３'!F31&amp;" "&amp;A59&amp;"・"&amp;'ＭＤ３'!H31</f>
        <v xml:space="preserve"> 0・</v>
      </c>
      <c r="E59" t="str">
        <f>'ＭＤ３'!F32&amp;" "&amp;A59&amp;"・"&amp;'ＭＤ３'!H32</f>
        <v xml:space="preserve"> 0・</v>
      </c>
      <c r="F59">
        <f>'ＭＤ３'!E31</f>
        <v>0</v>
      </c>
      <c r="G59">
        <f>'ＭＤ３'!E32</f>
        <v>0</v>
      </c>
      <c r="H59">
        <f>'ＭＤ３'!D31</f>
        <v>0</v>
      </c>
      <c r="I59" t="str">
        <f>A59&amp;"・"&amp;'ＭＤ３'!H32</f>
        <v>0・</v>
      </c>
      <c r="J59">
        <f>表紙ＭＤ１!$M$2</f>
        <v>0</v>
      </c>
      <c r="K59">
        <f>'ＭＤ３'!F31</f>
        <v>0</v>
      </c>
      <c r="L59">
        <f>'ＭＤ３'!G31</f>
        <v>0</v>
      </c>
      <c r="M59" t="str">
        <f>A71&amp;"・"&amp;'ＭＤ３'!H31</f>
        <v>0・</v>
      </c>
      <c r="N59" s="136">
        <f>'ＭＤ３'!I31</f>
        <v>0</v>
      </c>
      <c r="O59">
        <f>表紙ＭＤ１!$M$2</f>
        <v>0</v>
      </c>
      <c r="P59">
        <f>'ＭＤ３'!F32</f>
        <v>0</v>
      </c>
      <c r="Q59">
        <f>'ＭＤ３'!G32</f>
        <v>0</v>
      </c>
      <c r="R59" t="str">
        <f>A72&amp;"・"&amp;'ＭＤ３'!H32</f>
        <v>0・</v>
      </c>
      <c r="S59">
        <f>'ＭＤ３'!I32</f>
        <v>0</v>
      </c>
    </row>
    <row r="60" spans="1:19" x14ac:dyDescent="0.15">
      <c r="A60">
        <f>表紙ＭＤ１!$M$2</f>
        <v>0</v>
      </c>
      <c r="B60" t="str">
        <f>A60&amp;"・"&amp;'ＭＤ３'!H33</f>
        <v>0・</v>
      </c>
      <c r="C60">
        <f>'ＭＤ３'!C33</f>
        <v>0</v>
      </c>
      <c r="D60" t="str">
        <f>'ＭＤ３'!F33&amp;" "&amp;A60&amp;"・"&amp;'ＭＤ３'!H33</f>
        <v xml:space="preserve"> 0・</v>
      </c>
      <c r="E60" t="str">
        <f>'ＭＤ３'!F34&amp;" "&amp;A60&amp;"・"&amp;'ＭＤ３'!H34</f>
        <v xml:space="preserve"> 0・</v>
      </c>
      <c r="F60">
        <f>'ＭＤ３'!E33</f>
        <v>0</v>
      </c>
      <c r="G60">
        <f>'ＭＤ３'!E34</f>
        <v>0</v>
      </c>
      <c r="H60">
        <f>'ＭＤ３'!D33</f>
        <v>0</v>
      </c>
      <c r="I60" t="str">
        <f>A60&amp;"・"&amp;'ＭＤ３'!H34</f>
        <v>0・</v>
      </c>
      <c r="J60">
        <f>表紙ＭＤ１!$M$2</f>
        <v>0</v>
      </c>
      <c r="K60">
        <f>'ＭＤ３'!F33</f>
        <v>0</v>
      </c>
      <c r="L60">
        <f>'ＭＤ３'!G33</f>
        <v>0</v>
      </c>
      <c r="M60" t="str">
        <f>A73&amp;"・"&amp;'ＭＤ３'!H33</f>
        <v>0・</v>
      </c>
      <c r="N60" s="136">
        <f>'ＭＤ３'!I33</f>
        <v>0</v>
      </c>
      <c r="O60">
        <f>表紙ＭＤ１!$M$2</f>
        <v>0</v>
      </c>
      <c r="P60">
        <f>'ＭＤ３'!F34</f>
        <v>0</v>
      </c>
      <c r="Q60">
        <f>'ＭＤ３'!G34</f>
        <v>0</v>
      </c>
      <c r="R60" t="str">
        <f>A74&amp;"・"&amp;'ＭＤ３'!H34</f>
        <v>0・</v>
      </c>
      <c r="S60">
        <f>'ＭＤ３'!I34</f>
        <v>0</v>
      </c>
    </row>
    <row r="61" spans="1:19" x14ac:dyDescent="0.15">
      <c r="A61">
        <f>表紙ＭＤ１!$M$2</f>
        <v>0</v>
      </c>
      <c r="B61" t="str">
        <f>A61&amp;"・"&amp;'ＭＤ３'!H35</f>
        <v>0・</v>
      </c>
      <c r="C61">
        <f>'ＭＤ３'!C35</f>
        <v>0</v>
      </c>
      <c r="D61" t="str">
        <f>'ＭＤ３'!F35&amp;" "&amp;A61&amp;"・"&amp;'ＭＤ３'!H35</f>
        <v xml:space="preserve"> 0・</v>
      </c>
      <c r="E61" t="str">
        <f>'ＭＤ３'!F36&amp;" "&amp;A61&amp;"・"&amp;'ＭＤ３'!H36</f>
        <v xml:space="preserve"> 0・</v>
      </c>
      <c r="F61">
        <f>'ＭＤ３'!E35</f>
        <v>0</v>
      </c>
      <c r="G61">
        <f>'ＭＤ３'!E36</f>
        <v>0</v>
      </c>
      <c r="H61">
        <f>'ＭＤ３'!D35</f>
        <v>0</v>
      </c>
      <c r="I61" t="str">
        <f>A61&amp;"・"&amp;'ＭＤ３'!H36</f>
        <v>0・</v>
      </c>
      <c r="J61">
        <f>表紙ＭＤ１!$M$2</f>
        <v>0</v>
      </c>
      <c r="K61">
        <f>'ＭＤ３'!F35</f>
        <v>0</v>
      </c>
      <c r="L61">
        <f>'ＭＤ３'!G35</f>
        <v>0</v>
      </c>
      <c r="M61" t="str">
        <f>A75&amp;"・"&amp;'ＭＤ３'!H35</f>
        <v>0・</v>
      </c>
      <c r="N61" s="136">
        <f>'ＭＤ３'!I35</f>
        <v>0</v>
      </c>
      <c r="O61">
        <f>表紙ＭＤ１!$M$2</f>
        <v>0</v>
      </c>
      <c r="P61">
        <f>'ＭＤ３'!F36</f>
        <v>0</v>
      </c>
      <c r="Q61">
        <f>'ＭＤ３'!G36</f>
        <v>0</v>
      </c>
      <c r="R61" t="str">
        <f>A76&amp;"・"&amp;'ＭＤ３'!H36</f>
        <v>0・</v>
      </c>
      <c r="S61">
        <f>'ＭＤ３'!I36</f>
        <v>0</v>
      </c>
    </row>
    <row r="62" spans="1:19" x14ac:dyDescent="0.15">
      <c r="A62">
        <f>表紙ＭＤ１!$M$2</f>
        <v>0</v>
      </c>
      <c r="B62" t="str">
        <f>A62&amp;"・"&amp;'ＭＤ３'!H37</f>
        <v>0・</v>
      </c>
      <c r="C62">
        <f>'ＭＤ３'!C37</f>
        <v>0</v>
      </c>
      <c r="D62" t="str">
        <f>'ＭＤ３'!F37&amp;" "&amp;A62&amp;"・"&amp;'ＭＤ３'!H37</f>
        <v xml:space="preserve"> 0・</v>
      </c>
      <c r="E62" t="str">
        <f>'ＭＤ３'!F38&amp;" "&amp;A62&amp;"・"&amp;'ＭＤ３'!H38</f>
        <v xml:space="preserve"> 0・</v>
      </c>
      <c r="F62">
        <f>'ＭＤ３'!E37</f>
        <v>0</v>
      </c>
      <c r="G62">
        <f>'ＭＤ３'!E38</f>
        <v>0</v>
      </c>
      <c r="H62">
        <f>'ＭＤ３'!D37</f>
        <v>0</v>
      </c>
      <c r="I62" t="str">
        <f>A62&amp;"・"&amp;'ＭＤ３'!H38</f>
        <v>0・</v>
      </c>
      <c r="J62">
        <f>表紙ＭＤ１!$M$2</f>
        <v>0</v>
      </c>
      <c r="K62">
        <f>'ＭＤ３'!F37</f>
        <v>0</v>
      </c>
      <c r="L62">
        <f>'ＭＤ３'!G37</f>
        <v>0</v>
      </c>
      <c r="M62" t="str">
        <f>A77&amp;"・"&amp;'ＭＤ３'!H37</f>
        <v>0・</v>
      </c>
      <c r="N62" s="136">
        <f>'ＭＤ３'!I37</f>
        <v>0</v>
      </c>
      <c r="O62">
        <f>表紙ＭＤ１!$M$2</f>
        <v>0</v>
      </c>
      <c r="P62">
        <f>'ＭＤ３'!F38</f>
        <v>0</v>
      </c>
      <c r="Q62">
        <f>'ＭＤ３'!G38</f>
        <v>0</v>
      </c>
      <c r="R62" t="str">
        <f>A78&amp;"・"&amp;'ＭＤ３'!H38</f>
        <v>0・</v>
      </c>
      <c r="S62">
        <f>'ＭＤ３'!I38</f>
        <v>0</v>
      </c>
    </row>
    <row r="63" spans="1:19" x14ac:dyDescent="0.15">
      <c r="A63">
        <f>表紙ＭＤ１!$M$2</f>
        <v>0</v>
      </c>
      <c r="B63" t="str">
        <f>A63&amp;"・"&amp;'ＭＤ３'!H39</f>
        <v>0・</v>
      </c>
      <c r="C63">
        <f>'ＭＤ３'!C39</f>
        <v>0</v>
      </c>
      <c r="D63" t="str">
        <f>'ＭＤ３'!F39&amp;" "&amp;A63&amp;"・"&amp;'ＭＤ３'!H39</f>
        <v xml:space="preserve"> 0・</v>
      </c>
      <c r="E63" t="str">
        <f>'ＭＤ３'!F40&amp;" "&amp;A63&amp;"・"&amp;'ＭＤ３'!H40</f>
        <v xml:space="preserve"> 0・</v>
      </c>
      <c r="F63">
        <f>'ＭＤ３'!E39</f>
        <v>0</v>
      </c>
      <c r="G63">
        <f>'ＭＤ３'!E40</f>
        <v>0</v>
      </c>
      <c r="H63">
        <f>'ＭＤ３'!D39</f>
        <v>0</v>
      </c>
      <c r="I63" t="str">
        <f>A63&amp;"・"&amp;'ＭＤ３'!H40</f>
        <v>0・</v>
      </c>
      <c r="J63">
        <f>表紙ＭＤ１!$M$2</f>
        <v>0</v>
      </c>
      <c r="K63">
        <f>'ＭＤ３'!F39</f>
        <v>0</v>
      </c>
      <c r="L63">
        <f>'ＭＤ３'!G39</f>
        <v>0</v>
      </c>
      <c r="M63" t="str">
        <f>A79&amp;"・"&amp;'ＭＤ３'!H39</f>
        <v>0・</v>
      </c>
      <c r="N63" s="136">
        <f>'ＭＤ３'!I39</f>
        <v>0</v>
      </c>
      <c r="O63">
        <f>表紙ＭＤ１!$M$2</f>
        <v>0</v>
      </c>
      <c r="P63">
        <f>'ＭＤ３'!F40</f>
        <v>0</v>
      </c>
      <c r="Q63">
        <f>'ＭＤ３'!G40</f>
        <v>0</v>
      </c>
      <c r="R63" t="str">
        <f>A80&amp;"・"&amp;'ＭＤ３'!H40</f>
        <v>0・</v>
      </c>
      <c r="S63">
        <f>'ＭＤ３'!I40</f>
        <v>0</v>
      </c>
    </row>
    <row r="64" spans="1:19" x14ac:dyDescent="0.15">
      <c r="A64">
        <f>表紙ＭＤ１!$M$2</f>
        <v>0</v>
      </c>
      <c r="B64" t="str">
        <f>A64&amp;"・"&amp;'ＭＤ３'!H41</f>
        <v>0・</v>
      </c>
      <c r="C64">
        <f>'ＭＤ３'!C41</f>
        <v>0</v>
      </c>
      <c r="D64" t="str">
        <f>'ＭＤ３'!F41&amp;" "&amp;A64&amp;"・"&amp;'ＭＤ３'!H41</f>
        <v xml:space="preserve"> 0・</v>
      </c>
      <c r="E64" t="str">
        <f>'ＭＤ３'!F42&amp;" "&amp;A64&amp;"・"&amp;'ＭＤ３'!H42</f>
        <v xml:space="preserve"> 0・</v>
      </c>
      <c r="F64">
        <f>'ＭＤ３'!E41</f>
        <v>0</v>
      </c>
      <c r="G64">
        <f>'ＭＤ３'!E42</f>
        <v>0</v>
      </c>
      <c r="H64">
        <f>'ＭＤ３'!D41</f>
        <v>0</v>
      </c>
      <c r="I64" t="str">
        <f>A64&amp;"・"&amp;'ＭＤ３'!H42</f>
        <v>0・</v>
      </c>
      <c r="J64">
        <f>表紙ＭＤ１!$M$2</f>
        <v>0</v>
      </c>
      <c r="K64">
        <f>'ＭＤ３'!F41</f>
        <v>0</v>
      </c>
      <c r="L64">
        <f>'ＭＤ３'!G41</f>
        <v>0</v>
      </c>
      <c r="M64" t="str">
        <f>A81&amp;"・"&amp;'ＭＤ３'!H41</f>
        <v>0・</v>
      </c>
      <c r="N64" s="136">
        <f>'ＭＤ３'!I41</f>
        <v>0</v>
      </c>
      <c r="O64">
        <f>表紙ＭＤ１!$M$2</f>
        <v>0</v>
      </c>
      <c r="P64">
        <f>'ＭＤ３'!F42</f>
        <v>0</v>
      </c>
      <c r="Q64">
        <f>'ＭＤ３'!G42</f>
        <v>0</v>
      </c>
      <c r="R64" t="str">
        <f>A82&amp;"・"&amp;'ＭＤ３'!H42</f>
        <v>0・</v>
      </c>
      <c r="S64">
        <f>'ＭＤ３'!I42</f>
        <v>0</v>
      </c>
    </row>
    <row r="65" spans="1:19" x14ac:dyDescent="0.15">
      <c r="A65">
        <f>表紙ＭＤ１!$M$2</f>
        <v>0</v>
      </c>
      <c r="B65" t="str">
        <f>A65&amp;"・"&amp;'ＭＤ３'!H43</f>
        <v>0・</v>
      </c>
      <c r="C65">
        <f>'ＭＤ３'!C43</f>
        <v>0</v>
      </c>
      <c r="D65" t="str">
        <f>'ＭＤ３'!F43&amp;" "&amp;A65&amp;"・"&amp;'ＭＤ３'!H43</f>
        <v xml:space="preserve"> 0・</v>
      </c>
      <c r="E65" t="str">
        <f>'ＭＤ３'!F44&amp;" "&amp;A65&amp;"・"&amp;'ＭＤ３'!H44</f>
        <v xml:space="preserve"> 0・</v>
      </c>
      <c r="F65">
        <f>'ＭＤ３'!E43</f>
        <v>0</v>
      </c>
      <c r="G65">
        <f>'ＭＤ３'!E44</f>
        <v>0</v>
      </c>
      <c r="H65">
        <f>'ＭＤ３'!D43</f>
        <v>0</v>
      </c>
      <c r="I65" t="str">
        <f>A65&amp;"・"&amp;'ＭＤ３'!H44</f>
        <v>0・</v>
      </c>
      <c r="J65">
        <f>表紙ＭＤ１!$M$2</f>
        <v>0</v>
      </c>
      <c r="K65">
        <f>'ＭＤ３'!F43</f>
        <v>0</v>
      </c>
      <c r="L65">
        <f>'ＭＤ３'!G43</f>
        <v>0</v>
      </c>
      <c r="M65" t="str">
        <f>A83&amp;"・"&amp;'ＭＤ３'!H43</f>
        <v>0・</v>
      </c>
      <c r="N65" s="136">
        <f>'ＭＤ３'!I43</f>
        <v>0</v>
      </c>
      <c r="O65">
        <f>表紙ＭＤ１!$M$2</f>
        <v>0</v>
      </c>
      <c r="P65">
        <f>'ＭＤ３'!F44</f>
        <v>0</v>
      </c>
      <c r="Q65">
        <f>'ＭＤ３'!G44</f>
        <v>0</v>
      </c>
      <c r="R65" t="str">
        <f>A84&amp;"・"&amp;'ＭＤ３'!H44</f>
        <v>0・</v>
      </c>
      <c r="S65">
        <f>'ＭＤ３'!I44</f>
        <v>0</v>
      </c>
    </row>
    <row r="66" spans="1:19" x14ac:dyDescent="0.15">
      <c r="A66">
        <f>表紙ＭＤ１!$M$2</f>
        <v>0</v>
      </c>
      <c r="B66" t="str">
        <f>A66&amp;"・"&amp;'ＭＤ３'!H45</f>
        <v>0・</v>
      </c>
      <c r="C66">
        <f>'ＭＤ３'!C45</f>
        <v>0</v>
      </c>
      <c r="D66" t="str">
        <f>'ＭＤ３'!F45&amp;" "&amp;A66&amp;"・"&amp;'ＭＤ３'!H45</f>
        <v xml:space="preserve"> 0・</v>
      </c>
      <c r="E66" t="str">
        <f>'ＭＤ３'!F46&amp;" "&amp;A66&amp;"・"&amp;'ＭＤ３'!H46</f>
        <v xml:space="preserve"> 0・</v>
      </c>
      <c r="F66">
        <f>'ＭＤ３'!E45</f>
        <v>0</v>
      </c>
      <c r="G66">
        <f>'ＭＤ３'!E46</f>
        <v>0</v>
      </c>
      <c r="H66">
        <f>'ＭＤ３'!D45</f>
        <v>0</v>
      </c>
      <c r="I66" t="str">
        <f>A66&amp;"・"&amp;'ＭＤ３'!H46</f>
        <v>0・</v>
      </c>
      <c r="J66">
        <f>表紙ＭＤ１!$M$2</f>
        <v>0</v>
      </c>
      <c r="K66">
        <f>'ＭＤ３'!F45</f>
        <v>0</v>
      </c>
      <c r="L66">
        <f>'ＭＤ３'!G45</f>
        <v>0</v>
      </c>
      <c r="M66" t="str">
        <f>A85&amp;"・"&amp;'ＭＤ３'!H45</f>
        <v>0・</v>
      </c>
      <c r="N66" s="136">
        <f>'ＭＤ３'!I45</f>
        <v>0</v>
      </c>
      <c r="O66">
        <f>表紙ＭＤ１!$M$2</f>
        <v>0</v>
      </c>
      <c r="P66">
        <f>'ＭＤ３'!F46</f>
        <v>0</v>
      </c>
      <c r="Q66">
        <f>'ＭＤ３'!G46</f>
        <v>0</v>
      </c>
      <c r="R66" t="str">
        <f>A86&amp;"・"&amp;'ＭＤ３'!H46</f>
        <v>0・</v>
      </c>
      <c r="S66">
        <f>'ＭＤ３'!I46</f>
        <v>0</v>
      </c>
    </row>
    <row r="67" spans="1:19" x14ac:dyDescent="0.15">
      <c r="A67">
        <f>表紙ＭＤ１!$M$2</f>
        <v>0</v>
      </c>
      <c r="B67" t="str">
        <f>A67&amp;"・"&amp;'ＭＤ３'!H47</f>
        <v>0・</v>
      </c>
      <c r="C67">
        <f>'ＭＤ３'!C47</f>
        <v>0</v>
      </c>
      <c r="D67" t="str">
        <f>'ＭＤ３'!F47&amp;" "&amp;A67&amp;"・"&amp;'ＭＤ３'!H47</f>
        <v xml:space="preserve"> 0・</v>
      </c>
      <c r="E67" t="str">
        <f>'ＭＤ３'!F48&amp;" "&amp;A67&amp;"・"&amp;'ＭＤ３'!H48</f>
        <v xml:space="preserve"> 0・</v>
      </c>
      <c r="F67">
        <f>'ＭＤ３'!E47</f>
        <v>0</v>
      </c>
      <c r="G67">
        <f>'ＭＤ３'!E48</f>
        <v>0</v>
      </c>
      <c r="H67">
        <f>'ＭＤ３'!D47</f>
        <v>0</v>
      </c>
      <c r="I67" t="str">
        <f>A67&amp;"・"&amp;'ＭＤ３'!H48</f>
        <v>0・</v>
      </c>
      <c r="J67">
        <f>表紙ＭＤ１!$M$2</f>
        <v>0</v>
      </c>
      <c r="K67">
        <f>'ＭＤ３'!F47</f>
        <v>0</v>
      </c>
      <c r="L67">
        <f>'ＭＤ３'!G47</f>
        <v>0</v>
      </c>
      <c r="M67" t="str">
        <f>A87&amp;"・"&amp;'ＭＤ３'!H47</f>
        <v>0・</v>
      </c>
      <c r="N67" s="136">
        <f>'ＭＤ３'!I47</f>
        <v>0</v>
      </c>
      <c r="O67">
        <f>表紙ＭＤ１!$M$2</f>
        <v>0</v>
      </c>
      <c r="P67">
        <f>'ＭＤ３'!F48</f>
        <v>0</v>
      </c>
      <c r="Q67">
        <f>'ＭＤ３'!G48</f>
        <v>0</v>
      </c>
      <c r="R67" t="str">
        <f>A88&amp;"・"&amp;'ＭＤ３'!H48</f>
        <v>0・</v>
      </c>
      <c r="S67">
        <f>'ＭＤ３'!I48</f>
        <v>0</v>
      </c>
    </row>
    <row r="68" spans="1:19" x14ac:dyDescent="0.15">
      <c r="A68">
        <f>表紙ＭＤ１!$M$2</f>
        <v>0</v>
      </c>
      <c r="B68" t="str">
        <f>A68&amp;"・"&amp;'ＭＤ３'!H49</f>
        <v>0・</v>
      </c>
      <c r="C68">
        <f>'ＭＤ３'!C49</f>
        <v>0</v>
      </c>
      <c r="D68" t="str">
        <f>'ＭＤ３'!F49&amp;" "&amp;A68&amp;"・"&amp;'ＭＤ３'!H49</f>
        <v xml:space="preserve"> 0・</v>
      </c>
      <c r="E68" t="str">
        <f>'ＭＤ３'!F50&amp;" "&amp;A68&amp;"・"&amp;'ＭＤ３'!H50</f>
        <v xml:space="preserve"> 0・</v>
      </c>
      <c r="F68">
        <f>'ＭＤ３'!E49</f>
        <v>0</v>
      </c>
      <c r="G68">
        <f>'ＭＤ３'!E50</f>
        <v>0</v>
      </c>
      <c r="H68">
        <f>'ＭＤ３'!D49</f>
        <v>0</v>
      </c>
      <c r="I68" t="str">
        <f>A68&amp;"・"&amp;'ＭＤ３'!H50</f>
        <v>0・</v>
      </c>
      <c r="J68">
        <f>表紙ＭＤ１!$M$2</f>
        <v>0</v>
      </c>
      <c r="K68">
        <f>'ＭＤ３'!F49</f>
        <v>0</v>
      </c>
      <c r="L68">
        <f>'ＭＤ３'!G49</f>
        <v>0</v>
      </c>
      <c r="M68" t="str">
        <f>A89&amp;"・"&amp;'ＭＤ３'!H49</f>
        <v>0・</v>
      </c>
      <c r="N68" s="136">
        <f>'ＭＤ３'!I49</f>
        <v>0</v>
      </c>
      <c r="O68">
        <f>表紙ＭＤ１!$M$2</f>
        <v>0</v>
      </c>
      <c r="P68">
        <f>'ＭＤ３'!F50</f>
        <v>0</v>
      </c>
      <c r="Q68">
        <f>'ＭＤ３'!G50</f>
        <v>0</v>
      </c>
      <c r="R68" t="str">
        <f>A90&amp;"・"&amp;'ＭＤ３'!H50</f>
        <v>0・</v>
      </c>
      <c r="S68">
        <f>'ＭＤ３'!I50</f>
        <v>0</v>
      </c>
    </row>
    <row r="69" spans="1:19" x14ac:dyDescent="0.15">
      <c r="A69">
        <f>表紙ＭＤ１!$M$2</f>
        <v>0</v>
      </c>
      <c r="B69" t="str">
        <f>A69&amp;"・"&amp;'ＭＤ３'!H51</f>
        <v>0・</v>
      </c>
      <c r="C69">
        <f>'ＭＤ３'!C51</f>
        <v>0</v>
      </c>
      <c r="D69" t="str">
        <f>'ＭＤ３'!F51&amp;" "&amp;A69&amp;"・"&amp;'ＭＤ３'!H51</f>
        <v xml:space="preserve"> 0・</v>
      </c>
      <c r="E69" t="str">
        <f>'ＭＤ３'!F52&amp;" "&amp;A69&amp;"・"&amp;'ＭＤ３'!H52</f>
        <v xml:space="preserve"> 0・</v>
      </c>
      <c r="F69">
        <f>'ＭＤ３'!E51</f>
        <v>0</v>
      </c>
      <c r="G69">
        <f>'ＭＤ３'!E52</f>
        <v>0</v>
      </c>
      <c r="H69">
        <f>'ＭＤ３'!D51</f>
        <v>0</v>
      </c>
      <c r="I69" t="str">
        <f>A69&amp;"・"&amp;'ＭＤ３'!H52</f>
        <v>0・</v>
      </c>
      <c r="J69">
        <f>表紙ＭＤ１!$M$2</f>
        <v>0</v>
      </c>
      <c r="K69">
        <f>'ＭＤ３'!F51</f>
        <v>0</v>
      </c>
      <c r="L69">
        <f>'ＭＤ３'!G51</f>
        <v>0</v>
      </c>
      <c r="M69" t="str">
        <f>A91&amp;"・"&amp;'ＭＤ３'!H51</f>
        <v>0・</v>
      </c>
      <c r="N69" s="136">
        <f>'ＭＤ３'!I51</f>
        <v>0</v>
      </c>
      <c r="O69">
        <f>表紙ＭＤ１!$M$2</f>
        <v>0</v>
      </c>
      <c r="P69">
        <f>'ＭＤ３'!F52</f>
        <v>0</v>
      </c>
      <c r="Q69">
        <f>'ＭＤ３'!G52</f>
        <v>0</v>
      </c>
      <c r="R69" t="str">
        <f>A92&amp;"・"&amp;'ＭＤ３'!H52</f>
        <v>0・</v>
      </c>
      <c r="S69">
        <f>'ＭＤ３'!I52</f>
        <v>0</v>
      </c>
    </row>
    <row r="70" spans="1:19" x14ac:dyDescent="0.15">
      <c r="A70">
        <f>表紙ＭＤ１!$M$2</f>
        <v>0</v>
      </c>
      <c r="B70" t="str">
        <f>A70&amp;"・"&amp;'ＭＤ３'!H53</f>
        <v>0・</v>
      </c>
      <c r="C70">
        <f>'ＭＤ３'!C53</f>
        <v>0</v>
      </c>
      <c r="D70" t="str">
        <f>'ＭＤ３'!F53&amp;" "&amp;A70&amp;"・"&amp;'ＭＤ３'!H53</f>
        <v xml:space="preserve"> 0・</v>
      </c>
      <c r="E70" t="str">
        <f>'ＭＤ３'!F54&amp;" "&amp;A70&amp;"・"&amp;'ＭＤ３'!H54</f>
        <v xml:space="preserve"> 0・</v>
      </c>
      <c r="F70">
        <f>'ＭＤ３'!E53</f>
        <v>0</v>
      </c>
      <c r="G70">
        <f>'ＭＤ３'!E54</f>
        <v>0</v>
      </c>
      <c r="H70">
        <f>'ＭＤ３'!D53</f>
        <v>0</v>
      </c>
      <c r="I70" t="str">
        <f>A70&amp;"・"&amp;'ＭＤ３'!H54</f>
        <v>0・</v>
      </c>
      <c r="J70">
        <f>表紙ＭＤ１!$M$2</f>
        <v>0</v>
      </c>
      <c r="K70">
        <f>'ＭＤ３'!F53</f>
        <v>0</v>
      </c>
      <c r="L70">
        <f>'ＭＤ３'!G53</f>
        <v>0</v>
      </c>
      <c r="M70" t="str">
        <f>A93&amp;"・"&amp;'ＭＤ３'!H53</f>
        <v>0・</v>
      </c>
      <c r="N70" s="136">
        <f>'ＭＤ３'!I53</f>
        <v>0</v>
      </c>
      <c r="O70">
        <f>表紙ＭＤ１!$M$2</f>
        <v>0</v>
      </c>
      <c r="P70">
        <f>'ＭＤ３'!F54</f>
        <v>0</v>
      </c>
      <c r="Q70">
        <f>'ＭＤ３'!G54</f>
        <v>0</v>
      </c>
      <c r="R70" t="str">
        <f>A94&amp;"・"&amp;'ＭＤ３'!H54</f>
        <v>0・</v>
      </c>
      <c r="S70">
        <f>'ＭＤ３'!I54</f>
        <v>0</v>
      </c>
    </row>
    <row r="71" spans="1:19" x14ac:dyDescent="0.15">
      <c r="A71">
        <f>表紙ＭＤ１!$M$2</f>
        <v>0</v>
      </c>
      <c r="B71" t="str">
        <f>A71&amp;"・"&amp;'ＭＤ３'!H55</f>
        <v>0・</v>
      </c>
      <c r="C71">
        <f>'ＭＤ３'!C55</f>
        <v>0</v>
      </c>
      <c r="D71" t="str">
        <f>'ＭＤ３'!F55&amp;" "&amp;A71&amp;"・"&amp;'ＭＤ３'!H55</f>
        <v xml:space="preserve"> 0・</v>
      </c>
      <c r="E71" t="str">
        <f>'ＭＤ３'!F56&amp;" "&amp;A71&amp;"・"&amp;'ＭＤ３'!H56</f>
        <v xml:space="preserve"> 0・</v>
      </c>
      <c r="F71">
        <f>'ＭＤ３'!E55</f>
        <v>0</v>
      </c>
      <c r="G71">
        <f>'ＭＤ３'!E56</f>
        <v>0</v>
      </c>
      <c r="H71">
        <f>'ＭＤ３'!D55</f>
        <v>0</v>
      </c>
      <c r="I71" t="str">
        <f>A71&amp;"・"&amp;'ＭＤ３'!H56</f>
        <v>0・</v>
      </c>
      <c r="J71">
        <f>表紙ＭＤ１!$M$2</f>
        <v>0</v>
      </c>
      <c r="K71">
        <f>'ＭＤ３'!F55</f>
        <v>0</v>
      </c>
      <c r="L71">
        <f>'ＭＤ３'!G55</f>
        <v>0</v>
      </c>
      <c r="M71" t="str">
        <f>A95&amp;"・"&amp;'ＭＤ３'!H55</f>
        <v>0・</v>
      </c>
      <c r="N71" s="136">
        <f>'ＭＤ３'!I55</f>
        <v>0</v>
      </c>
      <c r="O71">
        <f>表紙ＭＤ１!$M$2</f>
        <v>0</v>
      </c>
      <c r="P71">
        <f>'ＭＤ３'!F56</f>
        <v>0</v>
      </c>
      <c r="Q71">
        <f>'ＭＤ３'!G56</f>
        <v>0</v>
      </c>
      <c r="R71" t="str">
        <f>A96&amp;"・"&amp;'ＭＤ３'!H56</f>
        <v>0・</v>
      </c>
      <c r="S71">
        <f>'ＭＤ３'!I56</f>
        <v>0</v>
      </c>
    </row>
    <row r="72" spans="1:19" x14ac:dyDescent="0.15">
      <c r="A72">
        <f>表紙ＭＤ１!$M$2</f>
        <v>0</v>
      </c>
      <c r="B72" t="str">
        <f>A72&amp;"・"&amp;'ＷＤ１'!H7</f>
        <v>0・</v>
      </c>
      <c r="C72">
        <f>'ＷＤ１'!C7</f>
        <v>0</v>
      </c>
      <c r="D72" t="str">
        <f>'ＷＤ１'!F7&amp;" "&amp;A72&amp;"・"&amp;'ＷＤ１'!H7</f>
        <v xml:space="preserve"> 0・</v>
      </c>
      <c r="E72" t="str">
        <f>'ＷＤ１'!F8&amp;" "&amp;A72&amp;"・"&amp;'ＷＤ１'!H8</f>
        <v xml:space="preserve"> 0・</v>
      </c>
      <c r="F72">
        <f>'ＷＤ１'!E7</f>
        <v>0</v>
      </c>
      <c r="G72">
        <f>'ＷＤ１'!E8</f>
        <v>0</v>
      </c>
      <c r="H72">
        <f>'ＷＤ１'!D7</f>
        <v>0</v>
      </c>
      <c r="I72" t="str">
        <f>A72&amp;"・"&amp;'ＷＤ１'!H8</f>
        <v>0・</v>
      </c>
      <c r="J72">
        <f>表紙ＭＤ１!$M$2</f>
        <v>0</v>
      </c>
      <c r="K72">
        <f>'ＷＤ１'!F7</f>
        <v>0</v>
      </c>
      <c r="L72">
        <f>'ＷＤ１'!G7</f>
        <v>0</v>
      </c>
      <c r="M72" t="str">
        <f>A72&amp;"・"&amp;'ＷＤ１'!H7</f>
        <v>0・</v>
      </c>
      <c r="N72" s="136">
        <f>'ＷＤ１'!I7</f>
        <v>0</v>
      </c>
      <c r="O72">
        <f>表紙ＭＤ１!$M$2</f>
        <v>0</v>
      </c>
      <c r="P72">
        <f>'ＷＤ１'!F8</f>
        <v>0</v>
      </c>
      <c r="Q72">
        <f>'ＷＤ１'!G8</f>
        <v>0</v>
      </c>
      <c r="R72" t="str">
        <f>A73&amp;"・"&amp;'ＷＤ１'!H8</f>
        <v>0・</v>
      </c>
      <c r="S72">
        <f>'ＷＤ１'!I8</f>
        <v>0</v>
      </c>
    </row>
    <row r="73" spans="1:19" x14ac:dyDescent="0.15">
      <c r="A73">
        <f>表紙ＭＤ１!$M$2</f>
        <v>0</v>
      </c>
      <c r="B73" t="str">
        <f>A73&amp;"・"&amp;'ＷＤ１'!H9</f>
        <v>0・</v>
      </c>
      <c r="C73" t="str">
        <f>'ＷＤ１'!C9</f>
        <v>　</v>
      </c>
      <c r="D73" t="str">
        <f>'ＷＤ１'!F9&amp;" "&amp;A73&amp;"・"&amp;'ＷＤ１'!H9</f>
        <v xml:space="preserve"> 0・</v>
      </c>
      <c r="E73" t="str">
        <f>'ＷＤ１'!F10&amp;" "&amp;A73&amp;"・"&amp;'ＷＤ１'!H10</f>
        <v xml:space="preserve"> 0・</v>
      </c>
      <c r="F73">
        <f>'ＷＤ１'!E9</f>
        <v>0</v>
      </c>
      <c r="G73">
        <f>'ＷＤ１'!E10</f>
        <v>0</v>
      </c>
      <c r="H73">
        <f>'ＷＤ１'!D9</f>
        <v>0</v>
      </c>
      <c r="I73" t="str">
        <f>A73&amp;"・"&amp;'ＷＤ１'!H10</f>
        <v>0・</v>
      </c>
      <c r="J73">
        <f>表紙ＭＤ１!$M$2</f>
        <v>0</v>
      </c>
      <c r="K73">
        <f>'ＷＤ１'!F9</f>
        <v>0</v>
      </c>
      <c r="L73">
        <f>'ＷＤ１'!G9</f>
        <v>0</v>
      </c>
      <c r="M73" t="str">
        <f>A74&amp;"・"&amp;'ＷＤ１'!H9</f>
        <v>0・</v>
      </c>
      <c r="N73" s="136">
        <f>'ＷＤ１'!I9</f>
        <v>0</v>
      </c>
      <c r="O73">
        <f>表紙ＭＤ１!$M$2</f>
        <v>0</v>
      </c>
      <c r="P73">
        <f>'ＷＤ１'!F10</f>
        <v>0</v>
      </c>
      <c r="Q73">
        <f>'ＷＤ１'!G10</f>
        <v>0</v>
      </c>
      <c r="R73" t="str">
        <f>A75&amp;"・"&amp;'ＷＤ１'!H10</f>
        <v>0・</v>
      </c>
      <c r="S73">
        <f>'ＷＤ１'!I10</f>
        <v>0</v>
      </c>
    </row>
    <row r="74" spans="1:19" x14ac:dyDescent="0.15">
      <c r="A74">
        <f>表紙ＭＤ１!$M$2</f>
        <v>0</v>
      </c>
      <c r="B74" t="str">
        <f>A74&amp;"・"&amp;'ＷＤ１'!H11</f>
        <v>0・</v>
      </c>
      <c r="C74" t="str">
        <f>'ＷＤ１'!C11</f>
        <v>　</v>
      </c>
      <c r="D74" t="str">
        <f>'ＷＤ１'!F11&amp;" "&amp;A74&amp;"・"&amp;'ＷＤ１'!H11</f>
        <v xml:space="preserve"> 0・</v>
      </c>
      <c r="E74" t="str">
        <f>'ＷＤ１'!F12&amp;" "&amp;A74&amp;"・"&amp;'ＷＤ１'!H12</f>
        <v xml:space="preserve"> 0・</v>
      </c>
      <c r="F74">
        <f>'ＷＤ１'!E11</f>
        <v>0</v>
      </c>
      <c r="G74">
        <f>'ＷＤ１'!E12</f>
        <v>0</v>
      </c>
      <c r="H74">
        <f>'ＷＤ１'!D11</f>
        <v>0</v>
      </c>
      <c r="I74" t="str">
        <f>A74&amp;"・"&amp;'ＷＤ１'!H12</f>
        <v>0・</v>
      </c>
      <c r="J74">
        <f>表紙ＭＤ１!$M$2</f>
        <v>0</v>
      </c>
      <c r="K74">
        <f>'ＷＤ１'!F11</f>
        <v>0</v>
      </c>
      <c r="L74">
        <f>'ＷＤ１'!G11</f>
        <v>0</v>
      </c>
      <c r="M74" t="str">
        <f>A76&amp;"・"&amp;'ＷＤ１'!H11</f>
        <v>0・</v>
      </c>
      <c r="N74" s="136">
        <f>'ＷＤ１'!I11</f>
        <v>0</v>
      </c>
      <c r="O74">
        <f>表紙ＭＤ１!$M$2</f>
        <v>0</v>
      </c>
      <c r="P74">
        <f>'ＷＤ１'!F12</f>
        <v>0</v>
      </c>
      <c r="Q74">
        <f>'ＷＤ１'!G12</f>
        <v>0</v>
      </c>
      <c r="R74" t="str">
        <f>A77&amp;"・"&amp;'ＷＤ１'!H12</f>
        <v>0・</v>
      </c>
      <c r="S74">
        <f>'ＷＤ１'!I12</f>
        <v>0</v>
      </c>
    </row>
    <row r="75" spans="1:19" x14ac:dyDescent="0.15">
      <c r="A75">
        <f>表紙ＭＤ１!$M$2</f>
        <v>0</v>
      </c>
      <c r="B75" t="str">
        <f>A75&amp;"・"&amp;'ＷＤ１'!H13</f>
        <v>0・</v>
      </c>
      <c r="C75" t="str">
        <f>'ＷＤ１'!C13</f>
        <v>　</v>
      </c>
      <c r="D75" t="str">
        <f>'ＷＤ１'!F13&amp;" "&amp;A75&amp;"・"&amp;'ＷＤ１'!H13</f>
        <v xml:space="preserve"> 0・</v>
      </c>
      <c r="E75" t="str">
        <f>'ＷＤ１'!F14&amp;" "&amp;A75&amp;"・"&amp;'ＷＤ１'!H14</f>
        <v xml:space="preserve"> 0・</v>
      </c>
      <c r="F75">
        <f>'ＷＤ１'!E13</f>
        <v>0</v>
      </c>
      <c r="G75">
        <f>'ＷＤ１'!E14</f>
        <v>0</v>
      </c>
      <c r="H75">
        <f>'ＷＤ１'!D13</f>
        <v>0</v>
      </c>
      <c r="I75" t="str">
        <f>A75&amp;"・"&amp;'ＷＤ１'!H14</f>
        <v>0・</v>
      </c>
      <c r="J75">
        <f>表紙ＭＤ１!$M$2</f>
        <v>0</v>
      </c>
      <c r="K75">
        <f>'ＷＤ１'!F13</f>
        <v>0</v>
      </c>
      <c r="L75">
        <f>'ＷＤ１'!G13</f>
        <v>0</v>
      </c>
      <c r="M75" t="str">
        <f>A78&amp;"・"&amp;'ＷＤ１'!H13</f>
        <v>0・</v>
      </c>
      <c r="N75" s="136">
        <f>'ＷＤ１'!I13</f>
        <v>0</v>
      </c>
      <c r="O75">
        <f>表紙ＭＤ１!$M$2</f>
        <v>0</v>
      </c>
      <c r="P75">
        <f>'ＷＤ１'!F14</f>
        <v>0</v>
      </c>
      <c r="Q75">
        <f>'ＷＤ１'!G14</f>
        <v>0</v>
      </c>
      <c r="R75" t="str">
        <f>A79&amp;"・"&amp;'ＷＤ１'!H14</f>
        <v>0・</v>
      </c>
      <c r="S75">
        <f>'ＷＤ１'!I14</f>
        <v>0</v>
      </c>
    </row>
    <row r="76" spans="1:19" x14ac:dyDescent="0.15">
      <c r="A76">
        <f>表紙ＭＤ１!$M$2</f>
        <v>0</v>
      </c>
      <c r="B76" t="str">
        <f>A76&amp;"・"&amp;'ＷＤ１'!H15</f>
        <v>0・</v>
      </c>
      <c r="C76" t="str">
        <f>'ＷＤ１'!C15</f>
        <v>　</v>
      </c>
      <c r="D76" t="str">
        <f>'ＷＤ１'!F15&amp;" "&amp;A76&amp;"・"&amp;'ＷＤ１'!H15</f>
        <v xml:space="preserve"> 0・</v>
      </c>
      <c r="E76" t="str">
        <f>'ＷＤ１'!F16&amp;" "&amp;A76&amp;"・"&amp;'ＷＤ１'!H16</f>
        <v xml:space="preserve"> 0・</v>
      </c>
      <c r="F76">
        <f>'ＷＤ１'!E15</f>
        <v>0</v>
      </c>
      <c r="G76">
        <f>'ＷＤ１'!E16</f>
        <v>0</v>
      </c>
      <c r="H76">
        <f>'ＷＤ１'!D15</f>
        <v>0</v>
      </c>
      <c r="I76" t="str">
        <f>A76&amp;"・"&amp;'ＷＤ１'!H16</f>
        <v>0・</v>
      </c>
      <c r="J76">
        <f>表紙ＭＤ１!$M$2</f>
        <v>0</v>
      </c>
      <c r="K76">
        <f>'ＷＤ１'!F15</f>
        <v>0</v>
      </c>
      <c r="L76">
        <f>'ＷＤ１'!G15</f>
        <v>0</v>
      </c>
      <c r="M76" t="str">
        <f>A80&amp;"・"&amp;'ＷＤ１'!H15</f>
        <v>0・</v>
      </c>
      <c r="N76" s="136">
        <f>'ＷＤ１'!I15</f>
        <v>0</v>
      </c>
      <c r="O76">
        <f>表紙ＭＤ１!$M$2</f>
        <v>0</v>
      </c>
      <c r="P76">
        <f>'ＷＤ１'!F16</f>
        <v>0</v>
      </c>
      <c r="Q76">
        <f>'ＷＤ１'!G16</f>
        <v>0</v>
      </c>
      <c r="R76" t="str">
        <f>A81&amp;"・"&amp;'ＷＤ１'!H16</f>
        <v>0・</v>
      </c>
      <c r="S76">
        <f>'ＷＤ１'!I16</f>
        <v>0</v>
      </c>
    </row>
    <row r="77" spans="1:19" x14ac:dyDescent="0.15">
      <c r="A77">
        <f>表紙ＭＤ１!$M$2</f>
        <v>0</v>
      </c>
      <c r="B77" t="str">
        <f>A77&amp;"・"&amp;'ＷＤ１'!H17</f>
        <v>0・</v>
      </c>
      <c r="C77" t="str">
        <f>'ＷＤ１'!C17</f>
        <v>　</v>
      </c>
      <c r="D77" t="str">
        <f>'ＷＤ１'!F17&amp;" "&amp;A77&amp;"・"&amp;'ＷＤ１'!H17</f>
        <v xml:space="preserve"> 0・</v>
      </c>
      <c r="E77" t="str">
        <f>'ＷＤ１'!F18&amp;" "&amp;A77&amp;"・"&amp;'ＷＤ１'!H18</f>
        <v xml:space="preserve"> 0・</v>
      </c>
      <c r="F77">
        <f>'ＷＤ１'!E17</f>
        <v>0</v>
      </c>
      <c r="G77">
        <f>'ＷＤ１'!E18</f>
        <v>0</v>
      </c>
      <c r="H77">
        <f>'ＷＤ１'!D17</f>
        <v>0</v>
      </c>
      <c r="I77" t="str">
        <f>A77&amp;"・"&amp;'ＷＤ１'!H18</f>
        <v>0・</v>
      </c>
      <c r="J77">
        <f>表紙ＭＤ１!$M$2</f>
        <v>0</v>
      </c>
      <c r="K77">
        <f>'ＷＤ１'!F17</f>
        <v>0</v>
      </c>
      <c r="L77">
        <f>'ＷＤ１'!G17</f>
        <v>0</v>
      </c>
      <c r="M77" t="str">
        <f>A82&amp;"・"&amp;'ＷＤ１'!H17</f>
        <v>0・</v>
      </c>
      <c r="N77" s="136">
        <f>'ＷＤ１'!I17</f>
        <v>0</v>
      </c>
      <c r="O77">
        <f>表紙ＭＤ１!$M$2</f>
        <v>0</v>
      </c>
      <c r="P77">
        <f>'ＷＤ１'!F18</f>
        <v>0</v>
      </c>
      <c r="Q77">
        <f>'ＷＤ１'!G18</f>
        <v>0</v>
      </c>
      <c r="R77" t="str">
        <f>A83&amp;"・"&amp;'ＷＤ１'!H18</f>
        <v>0・</v>
      </c>
      <c r="S77">
        <f>'ＷＤ１'!I18</f>
        <v>0</v>
      </c>
    </row>
    <row r="78" spans="1:19" x14ac:dyDescent="0.15">
      <c r="A78">
        <f>表紙ＭＤ１!$M$2</f>
        <v>0</v>
      </c>
      <c r="B78" t="str">
        <f>A78&amp;"・"&amp;'ＷＤ１'!H19</f>
        <v>0・</v>
      </c>
      <c r="C78" t="str">
        <f>'ＷＤ１'!C19</f>
        <v>　</v>
      </c>
      <c r="D78" t="str">
        <f>'ＷＤ１'!F19&amp;" "&amp;A78&amp;"・"&amp;'ＷＤ１'!H19</f>
        <v xml:space="preserve"> 0・</v>
      </c>
      <c r="E78" t="str">
        <f>'ＷＤ１'!F20&amp;" "&amp;A78&amp;"・"&amp;'ＷＤ１'!H20</f>
        <v xml:space="preserve"> 0・</v>
      </c>
      <c r="F78">
        <f>'ＷＤ１'!E19</f>
        <v>0</v>
      </c>
      <c r="G78">
        <f>'ＷＤ１'!E20</f>
        <v>0</v>
      </c>
      <c r="H78">
        <f>'ＷＤ１'!D19</f>
        <v>0</v>
      </c>
      <c r="I78" t="str">
        <f>A78&amp;"・"&amp;'ＷＤ１'!H20</f>
        <v>0・</v>
      </c>
      <c r="J78">
        <f>表紙ＭＤ１!$M$2</f>
        <v>0</v>
      </c>
      <c r="K78">
        <f>'ＷＤ１'!F19</f>
        <v>0</v>
      </c>
      <c r="L78">
        <f>'ＷＤ１'!G19</f>
        <v>0</v>
      </c>
      <c r="M78" t="str">
        <f>A84&amp;"・"&amp;'ＷＤ１'!H19</f>
        <v>0・</v>
      </c>
      <c r="N78" s="136">
        <f>'ＷＤ１'!I19</f>
        <v>0</v>
      </c>
      <c r="O78">
        <f>表紙ＭＤ１!$M$2</f>
        <v>0</v>
      </c>
      <c r="P78">
        <f>'ＷＤ１'!F20</f>
        <v>0</v>
      </c>
      <c r="Q78">
        <f>'ＷＤ１'!G20</f>
        <v>0</v>
      </c>
      <c r="R78" t="str">
        <f>A85&amp;"・"&amp;'ＷＤ１'!H20</f>
        <v>0・</v>
      </c>
      <c r="S78">
        <f>'ＷＤ１'!I20</f>
        <v>0</v>
      </c>
    </row>
    <row r="79" spans="1:19" x14ac:dyDescent="0.15">
      <c r="A79">
        <f>表紙ＭＤ１!$M$2</f>
        <v>0</v>
      </c>
      <c r="B79" t="str">
        <f>A79&amp;"・"&amp;'ＷＤ１'!H21</f>
        <v>0・</v>
      </c>
      <c r="C79" t="str">
        <f>'ＷＤ１'!C21</f>
        <v>　</v>
      </c>
      <c r="D79" t="str">
        <f>'ＷＤ１'!F21&amp;" "&amp;A79&amp;"・"&amp;'ＷＤ１'!H21</f>
        <v xml:space="preserve"> 0・</v>
      </c>
      <c r="E79" t="str">
        <f>'ＷＤ１'!F22&amp;" "&amp;A79&amp;"・"&amp;'ＷＤ１'!H22</f>
        <v xml:space="preserve"> 0・</v>
      </c>
      <c r="F79">
        <f>'ＷＤ１'!E21</f>
        <v>0</v>
      </c>
      <c r="G79">
        <f>'ＷＤ１'!E22</f>
        <v>0</v>
      </c>
      <c r="H79">
        <f>'ＷＤ１'!D21</f>
        <v>0</v>
      </c>
      <c r="I79" t="str">
        <f>A79&amp;"・"&amp;'ＷＤ１'!H22</f>
        <v>0・</v>
      </c>
      <c r="J79">
        <f>表紙ＭＤ１!$M$2</f>
        <v>0</v>
      </c>
      <c r="K79">
        <f>'ＷＤ１'!F21</f>
        <v>0</v>
      </c>
      <c r="L79">
        <f>'ＷＤ１'!G21</f>
        <v>0</v>
      </c>
      <c r="M79" t="str">
        <f>A86&amp;"・"&amp;'ＷＤ１'!H21</f>
        <v>0・</v>
      </c>
      <c r="N79" s="136">
        <f>'ＷＤ１'!I21</f>
        <v>0</v>
      </c>
      <c r="O79">
        <f>表紙ＭＤ１!$M$2</f>
        <v>0</v>
      </c>
      <c r="P79">
        <f>'ＷＤ１'!F22</f>
        <v>0</v>
      </c>
      <c r="Q79">
        <f>'ＷＤ１'!G22</f>
        <v>0</v>
      </c>
      <c r="R79" t="str">
        <f>A87&amp;"・"&amp;'ＷＤ１'!H22</f>
        <v>0・</v>
      </c>
      <c r="S79">
        <f>'ＷＤ１'!I22</f>
        <v>0</v>
      </c>
    </row>
    <row r="80" spans="1:19" x14ac:dyDescent="0.15">
      <c r="A80">
        <f>表紙ＭＤ１!$M$2</f>
        <v>0</v>
      </c>
      <c r="B80" t="str">
        <f>A80&amp;"・"&amp;'ＷＤ１'!H23</f>
        <v>0・</v>
      </c>
      <c r="C80" t="str">
        <f>'ＷＤ１'!C23</f>
        <v>　</v>
      </c>
      <c r="D80" t="str">
        <f>'ＷＤ１'!F23&amp;" "&amp;A80&amp;"・"&amp;'ＷＤ１'!H23</f>
        <v xml:space="preserve"> 0・</v>
      </c>
      <c r="E80" t="str">
        <f>'ＷＤ１'!F24&amp;" "&amp;A80&amp;"・"&amp;'ＷＤ１'!H24</f>
        <v xml:space="preserve"> 0・</v>
      </c>
      <c r="F80">
        <f>'ＷＤ１'!E23</f>
        <v>0</v>
      </c>
      <c r="G80">
        <f>'ＷＤ１'!E24</f>
        <v>0</v>
      </c>
      <c r="H80">
        <f>'ＷＤ１'!D23</f>
        <v>0</v>
      </c>
      <c r="I80" t="str">
        <f>A80&amp;"・"&amp;'ＷＤ１'!H24</f>
        <v>0・</v>
      </c>
      <c r="J80">
        <f>表紙ＭＤ１!$M$2</f>
        <v>0</v>
      </c>
      <c r="K80">
        <f>'ＷＤ１'!F23</f>
        <v>0</v>
      </c>
      <c r="L80">
        <f>'ＷＤ１'!G23</f>
        <v>0</v>
      </c>
      <c r="M80" t="str">
        <f>A88&amp;"・"&amp;'ＷＤ１'!H23</f>
        <v>0・</v>
      </c>
      <c r="N80" s="136">
        <f>'ＷＤ１'!I23</f>
        <v>0</v>
      </c>
      <c r="O80">
        <f>表紙ＭＤ１!$M$2</f>
        <v>0</v>
      </c>
      <c r="P80">
        <f>'ＷＤ１'!F24</f>
        <v>0</v>
      </c>
      <c r="Q80">
        <f>'ＷＤ１'!G24</f>
        <v>0</v>
      </c>
      <c r="R80" t="str">
        <f>A89&amp;"・"&amp;'ＷＤ１'!H24</f>
        <v>0・</v>
      </c>
      <c r="S80">
        <f>'ＷＤ１'!I24</f>
        <v>0</v>
      </c>
    </row>
    <row r="81" spans="1:19" x14ac:dyDescent="0.15">
      <c r="A81">
        <f>表紙ＭＤ１!$M$2</f>
        <v>0</v>
      </c>
      <c r="B81" t="str">
        <f>A81&amp;"・"&amp;'ＷＤ１'!H25</f>
        <v>0・</v>
      </c>
      <c r="C81" t="str">
        <f>'ＷＤ１'!C25</f>
        <v>　</v>
      </c>
      <c r="D81" t="str">
        <f>'ＷＤ１'!F25&amp;" "&amp;A81&amp;"・"&amp;'ＷＤ１'!H25</f>
        <v xml:space="preserve"> 0・</v>
      </c>
      <c r="E81" t="str">
        <f>'ＷＤ１'!F26&amp;" "&amp;A81&amp;"・"&amp;'ＷＤ１'!H26</f>
        <v xml:space="preserve"> 0・</v>
      </c>
      <c r="F81">
        <f>'ＷＤ１'!E25</f>
        <v>0</v>
      </c>
      <c r="G81">
        <f>'ＷＤ１'!E26</f>
        <v>0</v>
      </c>
      <c r="H81">
        <f>'ＷＤ１'!D25</f>
        <v>0</v>
      </c>
      <c r="I81" t="str">
        <f>A81&amp;"・"&amp;'ＷＤ１'!H26</f>
        <v>0・</v>
      </c>
      <c r="J81">
        <f>表紙ＭＤ１!$M$2</f>
        <v>0</v>
      </c>
      <c r="K81">
        <f>'ＷＤ１'!F25</f>
        <v>0</v>
      </c>
      <c r="L81">
        <f>'ＷＤ１'!G25</f>
        <v>0</v>
      </c>
      <c r="M81" t="str">
        <f>A90&amp;"・"&amp;'ＷＤ１'!H25</f>
        <v>0・</v>
      </c>
      <c r="N81" s="136">
        <f>'ＷＤ１'!I25</f>
        <v>0</v>
      </c>
      <c r="O81">
        <f>表紙ＭＤ１!$M$2</f>
        <v>0</v>
      </c>
      <c r="P81">
        <f>'ＷＤ１'!F26</f>
        <v>0</v>
      </c>
      <c r="Q81">
        <f>'ＷＤ１'!G26</f>
        <v>0</v>
      </c>
      <c r="R81" t="str">
        <f>A91&amp;"・"&amp;'ＷＤ１'!H26</f>
        <v>0・</v>
      </c>
      <c r="S81">
        <f>'ＷＤ１'!I26</f>
        <v>0</v>
      </c>
    </row>
    <row r="82" spans="1:19" x14ac:dyDescent="0.15">
      <c r="A82">
        <f>表紙ＭＤ１!$M$2</f>
        <v>0</v>
      </c>
      <c r="B82" t="str">
        <f>A82&amp;"・"&amp;'ＷＤ１'!H27</f>
        <v>0・</v>
      </c>
      <c r="C82" t="str">
        <f>'ＷＤ１'!C27</f>
        <v>　</v>
      </c>
      <c r="D82" t="str">
        <f>'ＷＤ１'!F27&amp;" "&amp;A82&amp;"・"&amp;'ＷＤ１'!H27</f>
        <v xml:space="preserve"> 0・</v>
      </c>
      <c r="E82" t="str">
        <f>'ＷＤ１'!F28&amp;" "&amp;A82&amp;"・"&amp;'ＷＤ１'!H28</f>
        <v xml:space="preserve"> 0・</v>
      </c>
      <c r="F82">
        <f>'ＷＤ１'!E27</f>
        <v>0</v>
      </c>
      <c r="G82">
        <f>'ＷＤ１'!E28</f>
        <v>0</v>
      </c>
      <c r="H82">
        <f>'ＷＤ１'!D27</f>
        <v>0</v>
      </c>
      <c r="I82" t="str">
        <f>A82&amp;"・"&amp;'ＷＤ１'!H28</f>
        <v>0・</v>
      </c>
      <c r="J82">
        <f>表紙ＭＤ１!$M$2</f>
        <v>0</v>
      </c>
      <c r="K82">
        <f>'ＷＤ１'!F27</f>
        <v>0</v>
      </c>
      <c r="L82">
        <f>'ＷＤ１'!G27</f>
        <v>0</v>
      </c>
      <c r="M82" t="str">
        <f>A92&amp;"・"&amp;'ＷＤ１'!H27</f>
        <v>0・</v>
      </c>
      <c r="N82" s="136">
        <f>'ＷＤ１'!I27</f>
        <v>0</v>
      </c>
      <c r="O82">
        <f>表紙ＭＤ１!$M$2</f>
        <v>0</v>
      </c>
      <c r="P82">
        <f>'ＷＤ１'!F28</f>
        <v>0</v>
      </c>
      <c r="Q82">
        <f>'ＷＤ１'!G28</f>
        <v>0</v>
      </c>
      <c r="R82" t="str">
        <f>A93&amp;"・"&amp;'ＷＤ１'!H28</f>
        <v>0・</v>
      </c>
      <c r="S82">
        <f>'ＷＤ１'!I28</f>
        <v>0</v>
      </c>
    </row>
    <row r="83" spans="1:19" x14ac:dyDescent="0.15">
      <c r="A83">
        <f>表紙ＭＤ１!$M$2</f>
        <v>0</v>
      </c>
      <c r="B83" t="str">
        <f>A83&amp;"・"&amp;'ＷＤ１'!H29</f>
        <v>0・</v>
      </c>
      <c r="C83" t="str">
        <f>'ＷＤ１'!C29</f>
        <v>　</v>
      </c>
      <c r="D83" t="str">
        <f>'ＷＤ１'!F29&amp;" "&amp;A83&amp;"・"&amp;'ＷＤ１'!H29</f>
        <v xml:space="preserve"> 0・</v>
      </c>
      <c r="E83" t="str">
        <f>'ＷＤ１'!F30&amp;" "&amp;A83&amp;"・"&amp;'ＷＤ１'!H30</f>
        <v xml:space="preserve"> 0・</v>
      </c>
      <c r="F83">
        <f>'ＷＤ１'!E29</f>
        <v>0</v>
      </c>
      <c r="G83">
        <f>'ＷＤ１'!E30</f>
        <v>0</v>
      </c>
      <c r="H83">
        <f>'ＷＤ１'!D29</f>
        <v>0</v>
      </c>
      <c r="I83" t="str">
        <f>A83&amp;"・"&amp;'ＷＤ１'!H30</f>
        <v>0・</v>
      </c>
      <c r="J83">
        <f>表紙ＭＤ１!$M$2</f>
        <v>0</v>
      </c>
      <c r="K83">
        <f>'ＷＤ１'!F29</f>
        <v>0</v>
      </c>
      <c r="L83">
        <f>'ＷＤ１'!G29</f>
        <v>0</v>
      </c>
      <c r="M83" t="str">
        <f>A94&amp;"・"&amp;'ＷＤ１'!H29</f>
        <v>0・</v>
      </c>
      <c r="N83" s="136">
        <f>'ＷＤ１'!I29</f>
        <v>0</v>
      </c>
      <c r="O83">
        <f>表紙ＭＤ１!$M$2</f>
        <v>0</v>
      </c>
      <c r="P83">
        <f>'ＷＤ１'!F30</f>
        <v>0</v>
      </c>
      <c r="Q83">
        <f>'ＷＤ１'!G30</f>
        <v>0</v>
      </c>
      <c r="R83" t="str">
        <f>A95&amp;"・"&amp;'ＷＤ１'!H30</f>
        <v>0・</v>
      </c>
      <c r="S83">
        <f>'ＷＤ１'!I30</f>
        <v>0</v>
      </c>
    </row>
    <row r="84" spans="1:19" x14ac:dyDescent="0.15">
      <c r="A84">
        <f>表紙ＭＤ１!$M$2</f>
        <v>0</v>
      </c>
      <c r="B84" t="str">
        <f>A84&amp;"・"&amp;'ＷＤ１'!H31</f>
        <v>0・</v>
      </c>
      <c r="C84" t="str">
        <f>'ＷＤ１'!C31</f>
        <v>　</v>
      </c>
      <c r="D84" t="str">
        <f>'ＷＤ１'!F31&amp;" "&amp;A84&amp;"・"&amp;'ＷＤ１'!H31</f>
        <v xml:space="preserve"> 0・</v>
      </c>
      <c r="E84" t="str">
        <f>'ＷＤ１'!F32&amp;" "&amp;A84&amp;"・"&amp;'ＷＤ１'!H32</f>
        <v xml:space="preserve"> 0・</v>
      </c>
      <c r="F84">
        <f>'ＷＤ１'!E31</f>
        <v>0</v>
      </c>
      <c r="G84">
        <f>'ＷＤ１'!E32</f>
        <v>0</v>
      </c>
      <c r="H84">
        <f>'ＷＤ１'!D31</f>
        <v>0</v>
      </c>
      <c r="I84" t="str">
        <f>A84&amp;"・"&amp;'ＷＤ１'!H32</f>
        <v>0・</v>
      </c>
      <c r="J84">
        <f>表紙ＭＤ１!$M$2</f>
        <v>0</v>
      </c>
      <c r="K84">
        <f>'ＷＤ１'!F31</f>
        <v>0</v>
      </c>
      <c r="L84">
        <f>'ＷＤ１'!G31</f>
        <v>0</v>
      </c>
      <c r="M84" t="str">
        <f>A96&amp;"・"&amp;'ＷＤ１'!H31</f>
        <v>0・</v>
      </c>
      <c r="N84" s="136">
        <f>'ＷＤ１'!I31</f>
        <v>0</v>
      </c>
      <c r="O84">
        <f>表紙ＭＤ１!$M$2</f>
        <v>0</v>
      </c>
      <c r="P84">
        <f>'ＷＤ１'!F32</f>
        <v>0</v>
      </c>
      <c r="Q84">
        <f>'ＷＤ１'!G32</f>
        <v>0</v>
      </c>
      <c r="R84" t="str">
        <f>A97&amp;"・"&amp;'ＷＤ１'!H32</f>
        <v>0・</v>
      </c>
      <c r="S84">
        <f>'ＷＤ１'!I32</f>
        <v>0</v>
      </c>
    </row>
    <row r="85" spans="1:19" x14ac:dyDescent="0.15">
      <c r="A85">
        <f>表紙ＭＤ１!$M$2</f>
        <v>0</v>
      </c>
      <c r="B85" t="str">
        <f>A85&amp;"・"&amp;'ＷＤ１'!H33</f>
        <v>0・</v>
      </c>
      <c r="C85" t="str">
        <f>'ＷＤ１'!C33</f>
        <v>　</v>
      </c>
      <c r="D85" t="str">
        <f>'ＷＤ１'!F33&amp;" "&amp;A85&amp;"・"&amp;'ＷＤ１'!H33</f>
        <v xml:space="preserve"> 0・</v>
      </c>
      <c r="E85" t="str">
        <f>'ＷＤ１'!F34&amp;" "&amp;A85&amp;"・"&amp;'ＷＤ１'!H34</f>
        <v xml:space="preserve"> 0・</v>
      </c>
      <c r="F85">
        <f>'ＷＤ１'!E33</f>
        <v>0</v>
      </c>
      <c r="G85">
        <f>'ＷＤ１'!E34</f>
        <v>0</v>
      </c>
      <c r="H85">
        <f>'ＷＤ１'!D33</f>
        <v>0</v>
      </c>
      <c r="I85" t="str">
        <f>A85&amp;"・"&amp;'ＷＤ１'!H34</f>
        <v>0・</v>
      </c>
      <c r="J85">
        <f>表紙ＭＤ１!$M$2</f>
        <v>0</v>
      </c>
      <c r="K85">
        <f>'ＷＤ１'!F33</f>
        <v>0</v>
      </c>
      <c r="L85">
        <f>'ＷＤ１'!G33</f>
        <v>0</v>
      </c>
      <c r="M85" t="str">
        <f>A98&amp;"・"&amp;'ＷＤ１'!H33</f>
        <v>0・</v>
      </c>
      <c r="N85" s="136">
        <f>'ＷＤ１'!I33</f>
        <v>0</v>
      </c>
      <c r="O85">
        <f>表紙ＭＤ１!$M$2</f>
        <v>0</v>
      </c>
      <c r="P85">
        <f>'ＷＤ１'!F34</f>
        <v>0</v>
      </c>
      <c r="Q85">
        <f>'ＷＤ１'!G34</f>
        <v>0</v>
      </c>
      <c r="R85" t="str">
        <f>A99&amp;"・"&amp;'ＷＤ１'!H34</f>
        <v>0・</v>
      </c>
      <c r="S85">
        <f>'ＷＤ１'!I34</f>
        <v>0</v>
      </c>
    </row>
    <row r="86" spans="1:19" x14ac:dyDescent="0.15">
      <c r="A86">
        <f>表紙ＭＤ１!$M$2</f>
        <v>0</v>
      </c>
      <c r="B86" t="str">
        <f>A86&amp;"・"&amp;'ＷＤ１'!H35</f>
        <v>0・</v>
      </c>
      <c r="C86" t="str">
        <f>'ＷＤ１'!C35</f>
        <v>　</v>
      </c>
      <c r="D86" t="str">
        <f>'ＷＤ１'!F35&amp;" "&amp;A86&amp;"・"&amp;'ＷＤ１'!H35</f>
        <v xml:space="preserve"> 0・</v>
      </c>
      <c r="E86" t="str">
        <f>'ＷＤ１'!F36&amp;" "&amp;A86&amp;"・"&amp;'ＷＤ１'!H36</f>
        <v xml:space="preserve"> 0・</v>
      </c>
      <c r="F86">
        <f>'ＷＤ１'!E35</f>
        <v>0</v>
      </c>
      <c r="G86">
        <f>'ＷＤ１'!E36</f>
        <v>0</v>
      </c>
      <c r="H86">
        <f>'ＷＤ１'!D35</f>
        <v>0</v>
      </c>
      <c r="I86" t="str">
        <f>A86&amp;"・"&amp;'ＷＤ１'!H36</f>
        <v>0・</v>
      </c>
      <c r="J86">
        <f>表紙ＭＤ１!$M$2</f>
        <v>0</v>
      </c>
      <c r="K86">
        <f>'ＷＤ１'!F35</f>
        <v>0</v>
      </c>
      <c r="L86">
        <f>'ＷＤ１'!G35</f>
        <v>0</v>
      </c>
      <c r="M86" t="str">
        <f>A100&amp;"・"&amp;'ＷＤ１'!H35</f>
        <v>0・</v>
      </c>
      <c r="N86" s="136">
        <f>'ＷＤ１'!I35</f>
        <v>0</v>
      </c>
      <c r="O86">
        <f>表紙ＭＤ１!$M$2</f>
        <v>0</v>
      </c>
      <c r="P86">
        <f>'ＷＤ１'!F36</f>
        <v>0</v>
      </c>
      <c r="Q86">
        <f>'ＷＤ１'!G36</f>
        <v>0</v>
      </c>
      <c r="R86" t="str">
        <f>A101&amp;"・"&amp;'ＷＤ１'!H36</f>
        <v>0・</v>
      </c>
      <c r="S86">
        <f>'ＷＤ１'!I36</f>
        <v>0</v>
      </c>
    </row>
    <row r="87" spans="1:19" x14ac:dyDescent="0.15">
      <c r="A87">
        <f>表紙ＭＤ１!$M$2</f>
        <v>0</v>
      </c>
      <c r="B87" t="str">
        <f>A87&amp;"・"&amp;'ＷＤ１'!H37</f>
        <v>0・</v>
      </c>
      <c r="C87" t="str">
        <f>'ＷＤ１'!C37</f>
        <v>　</v>
      </c>
      <c r="D87" t="str">
        <f>'ＷＤ１'!F37&amp;" "&amp;A87&amp;"・"&amp;'ＷＤ１'!H37</f>
        <v xml:space="preserve"> 0・</v>
      </c>
      <c r="E87" t="str">
        <f>'ＷＤ１'!F38&amp;" "&amp;A87&amp;"・"&amp;'ＷＤ１'!H38</f>
        <v xml:space="preserve"> 0・</v>
      </c>
      <c r="F87">
        <f>'ＷＤ１'!E37</f>
        <v>0</v>
      </c>
      <c r="G87">
        <f>'ＷＤ１'!E38</f>
        <v>0</v>
      </c>
      <c r="H87">
        <f>'ＷＤ１'!D37</f>
        <v>0</v>
      </c>
      <c r="I87" t="str">
        <f>A87&amp;"・"&amp;'ＷＤ１'!H38</f>
        <v>0・</v>
      </c>
      <c r="J87">
        <f>表紙ＭＤ１!$M$2</f>
        <v>0</v>
      </c>
      <c r="K87">
        <f>'ＷＤ１'!F37</f>
        <v>0</v>
      </c>
      <c r="L87">
        <f>'ＷＤ１'!G37</f>
        <v>0</v>
      </c>
      <c r="M87" t="str">
        <f>A102&amp;"・"&amp;'ＷＤ１'!H37</f>
        <v>0・</v>
      </c>
      <c r="N87" s="136">
        <f>'ＷＤ１'!I37</f>
        <v>0</v>
      </c>
      <c r="O87">
        <f>表紙ＭＤ１!$M$2</f>
        <v>0</v>
      </c>
      <c r="P87">
        <f>'ＷＤ１'!F38</f>
        <v>0</v>
      </c>
      <c r="Q87">
        <f>'ＷＤ１'!G38</f>
        <v>0</v>
      </c>
      <c r="R87" t="str">
        <f>A103&amp;"・"&amp;'ＷＤ１'!H38</f>
        <v>0・</v>
      </c>
      <c r="S87">
        <f>'ＷＤ１'!I38</f>
        <v>0</v>
      </c>
    </row>
    <row r="88" spans="1:19" x14ac:dyDescent="0.15">
      <c r="A88">
        <f>表紙ＭＤ１!$M$2</f>
        <v>0</v>
      </c>
      <c r="B88" t="str">
        <f>A88&amp;"・"&amp;'ＷＤ１'!H39</f>
        <v>0・</v>
      </c>
      <c r="C88" t="str">
        <f>'ＷＤ１'!C39</f>
        <v>　</v>
      </c>
      <c r="D88" t="str">
        <f>'ＷＤ１'!F39&amp;" "&amp;A88&amp;"・"&amp;'ＷＤ１'!H39</f>
        <v xml:space="preserve"> 0・</v>
      </c>
      <c r="E88" t="str">
        <f>'ＷＤ１'!F40&amp;" "&amp;A88&amp;"・"&amp;'ＷＤ１'!H40</f>
        <v xml:space="preserve"> 0・</v>
      </c>
      <c r="F88">
        <f>'ＷＤ１'!E39</f>
        <v>0</v>
      </c>
      <c r="G88">
        <f>'ＷＤ１'!E40</f>
        <v>0</v>
      </c>
      <c r="H88">
        <f>'ＷＤ１'!D39</f>
        <v>0</v>
      </c>
      <c r="I88" t="str">
        <f>A88&amp;"・"&amp;'ＷＤ１'!H40</f>
        <v>0・</v>
      </c>
      <c r="J88">
        <f>表紙ＭＤ１!$M$2</f>
        <v>0</v>
      </c>
      <c r="K88">
        <f>'ＷＤ１'!F39</f>
        <v>0</v>
      </c>
      <c r="L88">
        <f>'ＷＤ１'!G39</f>
        <v>0</v>
      </c>
      <c r="M88" t="str">
        <f>A104&amp;"・"&amp;'ＷＤ１'!H39</f>
        <v>0・</v>
      </c>
      <c r="N88" s="136">
        <f>'ＷＤ１'!I39</f>
        <v>0</v>
      </c>
      <c r="O88">
        <f>表紙ＭＤ１!$M$2</f>
        <v>0</v>
      </c>
      <c r="P88">
        <f>'ＷＤ１'!F40</f>
        <v>0</v>
      </c>
      <c r="Q88">
        <f>'ＷＤ１'!G40</f>
        <v>0</v>
      </c>
      <c r="R88" t="str">
        <f>A105&amp;"・"&amp;'ＷＤ１'!H40</f>
        <v>0・</v>
      </c>
      <c r="S88">
        <f>'ＷＤ１'!I40</f>
        <v>0</v>
      </c>
    </row>
    <row r="89" spans="1:19" x14ac:dyDescent="0.15">
      <c r="A89">
        <f>表紙ＭＤ１!$M$2</f>
        <v>0</v>
      </c>
      <c r="B89" t="str">
        <f>A89&amp;"・"&amp;'ＷＤ１'!H41</f>
        <v>0・</v>
      </c>
      <c r="C89" t="str">
        <f>'ＷＤ１'!C41</f>
        <v>　</v>
      </c>
      <c r="D89" t="str">
        <f>'ＷＤ１'!F41&amp;" "&amp;A89&amp;"・"&amp;'ＷＤ１'!H41</f>
        <v xml:space="preserve"> 0・</v>
      </c>
      <c r="E89" t="str">
        <f>'ＷＤ１'!F42&amp;" "&amp;A89&amp;"・"&amp;'ＷＤ１'!H42</f>
        <v xml:space="preserve"> 0・</v>
      </c>
      <c r="F89">
        <f>'ＷＤ１'!E41</f>
        <v>0</v>
      </c>
      <c r="G89">
        <f>'ＷＤ１'!E42</f>
        <v>0</v>
      </c>
      <c r="H89">
        <f>'ＷＤ１'!D41</f>
        <v>0</v>
      </c>
      <c r="I89" t="str">
        <f>A89&amp;"・"&amp;'ＷＤ１'!H42</f>
        <v>0・</v>
      </c>
      <c r="J89">
        <f>表紙ＭＤ１!$M$2</f>
        <v>0</v>
      </c>
      <c r="K89">
        <f>'ＷＤ１'!F41</f>
        <v>0</v>
      </c>
      <c r="L89">
        <f>'ＷＤ１'!G41</f>
        <v>0</v>
      </c>
      <c r="M89" t="str">
        <f>A106&amp;"・"&amp;'ＷＤ１'!H41</f>
        <v>0・</v>
      </c>
      <c r="N89" s="136">
        <f>'ＷＤ１'!I41</f>
        <v>0</v>
      </c>
      <c r="O89">
        <f>表紙ＭＤ１!$M$2</f>
        <v>0</v>
      </c>
      <c r="P89">
        <f>'ＷＤ１'!F42</f>
        <v>0</v>
      </c>
      <c r="Q89">
        <f>'ＷＤ１'!G42</f>
        <v>0</v>
      </c>
      <c r="R89" t="str">
        <f>A107&amp;"・"&amp;'ＷＤ１'!H42</f>
        <v>0・</v>
      </c>
      <c r="S89">
        <f>'ＷＤ１'!I42</f>
        <v>0</v>
      </c>
    </row>
    <row r="90" spans="1:19" x14ac:dyDescent="0.15">
      <c r="A90">
        <f>表紙ＭＤ１!$M$2</f>
        <v>0</v>
      </c>
      <c r="B90" t="str">
        <f>A90&amp;"・"&amp;'ＷＤ１'!H43</f>
        <v>0・</v>
      </c>
      <c r="C90" t="str">
        <f>'ＷＤ１'!C43</f>
        <v>　</v>
      </c>
      <c r="D90" t="str">
        <f>'ＷＤ１'!F43&amp;" "&amp;A90&amp;"・"&amp;'ＷＤ１'!H43</f>
        <v xml:space="preserve"> 0・</v>
      </c>
      <c r="E90" t="str">
        <f>'ＷＤ１'!F44&amp;" "&amp;A90&amp;"・"&amp;'ＷＤ１'!H44</f>
        <v xml:space="preserve"> 0・</v>
      </c>
      <c r="F90">
        <f>'ＷＤ１'!E43</f>
        <v>0</v>
      </c>
      <c r="G90">
        <f>'ＷＤ１'!E44</f>
        <v>0</v>
      </c>
      <c r="H90">
        <f>'ＷＤ１'!D43</f>
        <v>0</v>
      </c>
      <c r="I90" t="str">
        <f>A90&amp;"・"&amp;'ＷＤ１'!H44</f>
        <v>0・</v>
      </c>
      <c r="J90">
        <f>表紙ＭＤ１!$M$2</f>
        <v>0</v>
      </c>
      <c r="K90">
        <f>'ＷＤ１'!F43</f>
        <v>0</v>
      </c>
      <c r="L90">
        <f>'ＷＤ１'!G43</f>
        <v>0</v>
      </c>
      <c r="M90" t="str">
        <f>A108&amp;"・"&amp;'ＷＤ１'!H43</f>
        <v>0・</v>
      </c>
      <c r="N90" s="136">
        <f>'ＷＤ１'!I43</f>
        <v>0</v>
      </c>
      <c r="O90">
        <f>表紙ＭＤ１!$M$2</f>
        <v>0</v>
      </c>
      <c r="P90">
        <f>'ＷＤ１'!F44</f>
        <v>0</v>
      </c>
      <c r="Q90">
        <f>'ＷＤ１'!G44</f>
        <v>0</v>
      </c>
      <c r="R90" t="str">
        <f>A109&amp;"・"&amp;'ＷＤ１'!H44</f>
        <v>0・</v>
      </c>
      <c r="S90">
        <f>'ＷＤ１'!I44</f>
        <v>0</v>
      </c>
    </row>
    <row r="91" spans="1:19" x14ac:dyDescent="0.15">
      <c r="A91">
        <f>表紙ＭＤ１!$M$2</f>
        <v>0</v>
      </c>
      <c r="B91" t="str">
        <f>A91&amp;"・"&amp;'ＷＤ１'!H45</f>
        <v>0・</v>
      </c>
      <c r="C91" t="str">
        <f>'ＷＤ１'!C45</f>
        <v>　</v>
      </c>
      <c r="D91" t="str">
        <f>'ＷＤ１'!F45&amp;" "&amp;A91&amp;"・"&amp;'ＷＤ１'!H45</f>
        <v xml:space="preserve"> 0・</v>
      </c>
      <c r="E91" t="str">
        <f>'ＷＤ１'!F46&amp;" "&amp;A91&amp;"・"&amp;'ＷＤ１'!H46</f>
        <v xml:space="preserve"> 0・</v>
      </c>
      <c r="F91">
        <f>'ＷＤ１'!E45</f>
        <v>0</v>
      </c>
      <c r="G91">
        <f>'ＷＤ１'!E46</f>
        <v>0</v>
      </c>
      <c r="H91">
        <f>'ＷＤ１'!D45</f>
        <v>0</v>
      </c>
      <c r="I91" t="str">
        <f>A91&amp;"・"&amp;'ＷＤ１'!H46</f>
        <v>0・</v>
      </c>
      <c r="J91">
        <f>表紙ＭＤ１!$M$2</f>
        <v>0</v>
      </c>
      <c r="K91">
        <f>'ＷＤ１'!F45</f>
        <v>0</v>
      </c>
      <c r="L91">
        <f>'ＷＤ１'!G45</f>
        <v>0</v>
      </c>
      <c r="M91" t="str">
        <f>A110&amp;"・"&amp;'ＷＤ１'!H45</f>
        <v>0・</v>
      </c>
      <c r="N91" s="136">
        <f>'ＷＤ１'!I45</f>
        <v>0</v>
      </c>
      <c r="O91">
        <f>表紙ＭＤ１!$M$2</f>
        <v>0</v>
      </c>
      <c r="P91">
        <f>'ＷＤ１'!F46</f>
        <v>0</v>
      </c>
      <c r="Q91">
        <f>'ＷＤ１'!G46</f>
        <v>0</v>
      </c>
      <c r="R91" t="str">
        <f>A111&amp;"・"&amp;'ＷＤ１'!H46</f>
        <v>0・</v>
      </c>
      <c r="S91">
        <f>'ＷＤ１'!I46</f>
        <v>0</v>
      </c>
    </row>
    <row r="92" spans="1:19" x14ac:dyDescent="0.15">
      <c r="A92">
        <f>表紙ＭＤ１!$M$2</f>
        <v>0</v>
      </c>
      <c r="B92" t="str">
        <f>A92&amp;"・"&amp;'ＷＤ１'!H47</f>
        <v>0・</v>
      </c>
      <c r="C92" t="str">
        <f>'ＷＤ１'!C47</f>
        <v>　</v>
      </c>
      <c r="D92" t="str">
        <f>'ＷＤ１'!F47&amp;" "&amp;A92&amp;"・"&amp;'ＷＤ１'!H47</f>
        <v xml:space="preserve"> 0・</v>
      </c>
      <c r="E92" t="str">
        <f>'ＷＤ１'!F48&amp;" "&amp;A92&amp;"・"&amp;'ＷＤ１'!H48</f>
        <v xml:space="preserve"> 0・</v>
      </c>
      <c r="F92">
        <f>'ＷＤ１'!E47</f>
        <v>0</v>
      </c>
      <c r="G92">
        <f>'ＷＤ１'!E48</f>
        <v>0</v>
      </c>
      <c r="H92">
        <f>'ＷＤ１'!D47</f>
        <v>0</v>
      </c>
      <c r="I92" t="str">
        <f>A92&amp;"・"&amp;'ＷＤ１'!H48</f>
        <v>0・</v>
      </c>
      <c r="J92">
        <f>表紙ＭＤ１!$M$2</f>
        <v>0</v>
      </c>
      <c r="K92">
        <f>'ＷＤ１'!F47</f>
        <v>0</v>
      </c>
      <c r="L92">
        <f>'ＷＤ１'!G47</f>
        <v>0</v>
      </c>
      <c r="M92" t="str">
        <f>A112&amp;"・"&amp;'ＷＤ１'!H47</f>
        <v>0・</v>
      </c>
      <c r="N92" s="136">
        <f>'ＷＤ１'!I47</f>
        <v>0</v>
      </c>
      <c r="O92">
        <f>表紙ＭＤ１!$M$2</f>
        <v>0</v>
      </c>
      <c r="P92">
        <f>'ＷＤ１'!F48</f>
        <v>0</v>
      </c>
      <c r="Q92">
        <f>'ＷＤ１'!G48</f>
        <v>0</v>
      </c>
      <c r="R92" t="str">
        <f>A113&amp;"・"&amp;'ＷＤ１'!H48</f>
        <v>0・</v>
      </c>
      <c r="S92">
        <f>'ＷＤ１'!I48</f>
        <v>0</v>
      </c>
    </row>
    <row r="93" spans="1:19" x14ac:dyDescent="0.15">
      <c r="A93">
        <f>表紙ＭＤ１!$M$2</f>
        <v>0</v>
      </c>
      <c r="B93" t="str">
        <f>A93&amp;"・"&amp;'ＷＤ１'!H49</f>
        <v>0・</v>
      </c>
      <c r="C93" t="str">
        <f>'ＷＤ１'!C49</f>
        <v>　</v>
      </c>
      <c r="D93" t="str">
        <f>'ＷＤ１'!F49&amp;" "&amp;A93&amp;"・"&amp;'ＷＤ１'!H49</f>
        <v xml:space="preserve"> 0・</v>
      </c>
      <c r="E93" t="str">
        <f>'ＷＤ１'!F50&amp;" "&amp;A93&amp;"・"&amp;'ＷＤ１'!H50</f>
        <v xml:space="preserve"> 0・</v>
      </c>
      <c r="F93">
        <f>'ＷＤ１'!E49</f>
        <v>0</v>
      </c>
      <c r="G93">
        <f>'ＷＤ１'!E50</f>
        <v>0</v>
      </c>
      <c r="H93">
        <f>'ＷＤ１'!D49</f>
        <v>0</v>
      </c>
      <c r="I93" t="str">
        <f>A93&amp;"・"&amp;'ＷＤ１'!H50</f>
        <v>0・</v>
      </c>
      <c r="J93">
        <f>表紙ＭＤ１!$M$2</f>
        <v>0</v>
      </c>
      <c r="K93">
        <f>'ＷＤ１'!F49</f>
        <v>0</v>
      </c>
      <c r="L93">
        <f>'ＷＤ１'!G49</f>
        <v>0</v>
      </c>
      <c r="M93" t="str">
        <f>A114&amp;"・"&amp;'ＷＤ１'!H49</f>
        <v>0・</v>
      </c>
      <c r="N93" s="136">
        <f>'ＷＤ１'!I49</f>
        <v>0</v>
      </c>
      <c r="O93">
        <f>表紙ＭＤ１!$M$2</f>
        <v>0</v>
      </c>
      <c r="P93">
        <f>'ＷＤ１'!F50</f>
        <v>0</v>
      </c>
      <c r="Q93">
        <f>'ＷＤ１'!G50</f>
        <v>0</v>
      </c>
      <c r="R93" t="str">
        <f>A115&amp;"・"&amp;'ＷＤ１'!H50</f>
        <v>0・</v>
      </c>
      <c r="S93">
        <f>'ＷＤ１'!I50</f>
        <v>0</v>
      </c>
    </row>
    <row r="94" spans="1:19" x14ac:dyDescent="0.15">
      <c r="A94">
        <f>表紙ＭＤ１!$M$2</f>
        <v>0</v>
      </c>
      <c r="B94" t="str">
        <f>A94&amp;"・"&amp;'ＷＤ１'!H51</f>
        <v>0・</v>
      </c>
      <c r="C94" t="str">
        <f>'ＷＤ１'!C51</f>
        <v>　</v>
      </c>
      <c r="D94" t="str">
        <f>'ＷＤ１'!F51&amp;" "&amp;A94&amp;"・"&amp;'ＷＤ１'!H51</f>
        <v xml:space="preserve"> 0・</v>
      </c>
      <c r="E94" t="str">
        <f>'ＷＤ１'!F52&amp;" "&amp;A94&amp;"・"&amp;'ＷＤ１'!H52</f>
        <v xml:space="preserve"> 0・</v>
      </c>
      <c r="F94">
        <f>'ＷＤ１'!E51</f>
        <v>0</v>
      </c>
      <c r="G94">
        <f>'ＷＤ１'!E52</f>
        <v>0</v>
      </c>
      <c r="H94">
        <f>'ＷＤ１'!D51</f>
        <v>0</v>
      </c>
      <c r="I94" t="str">
        <f>A94&amp;"・"&amp;'ＷＤ１'!H52</f>
        <v>0・</v>
      </c>
      <c r="J94">
        <f>表紙ＭＤ１!$M$2</f>
        <v>0</v>
      </c>
      <c r="K94">
        <f>'ＷＤ１'!F51</f>
        <v>0</v>
      </c>
      <c r="L94">
        <f>'ＷＤ１'!G51</f>
        <v>0</v>
      </c>
      <c r="M94" t="str">
        <f>A116&amp;"・"&amp;'ＷＤ１'!H51</f>
        <v>0・</v>
      </c>
      <c r="N94" s="136">
        <f>'ＷＤ１'!I51</f>
        <v>0</v>
      </c>
      <c r="O94">
        <f>表紙ＭＤ１!$M$2</f>
        <v>0</v>
      </c>
      <c r="P94">
        <f>'ＷＤ１'!F52</f>
        <v>0</v>
      </c>
      <c r="Q94">
        <f>'ＷＤ１'!G52</f>
        <v>0</v>
      </c>
      <c r="R94" t="str">
        <f>A117&amp;"・"&amp;'ＷＤ１'!H52</f>
        <v>0・</v>
      </c>
      <c r="S94">
        <f>'ＷＤ１'!I52</f>
        <v>0</v>
      </c>
    </row>
    <row r="95" spans="1:19" x14ac:dyDescent="0.15">
      <c r="A95">
        <f>表紙ＭＤ１!$M$2</f>
        <v>0</v>
      </c>
      <c r="B95" t="str">
        <f>A95&amp;"・"&amp;'ＷＤ１'!H53</f>
        <v>0・</v>
      </c>
      <c r="C95" t="str">
        <f>'ＷＤ１'!C53</f>
        <v>　</v>
      </c>
      <c r="D95" t="str">
        <f>'ＷＤ１'!F53&amp;" "&amp;A95&amp;"・"&amp;'ＷＤ１'!H53</f>
        <v xml:space="preserve"> 0・</v>
      </c>
      <c r="E95" t="str">
        <f>'ＷＤ１'!F54&amp;" "&amp;A95&amp;"・"&amp;'ＷＤ１'!H54</f>
        <v xml:space="preserve"> 0・</v>
      </c>
      <c r="F95">
        <f>'ＷＤ１'!E53</f>
        <v>0</v>
      </c>
      <c r="G95">
        <f>'ＷＤ１'!E54</f>
        <v>0</v>
      </c>
      <c r="H95">
        <f>'ＷＤ１'!D53</f>
        <v>0</v>
      </c>
      <c r="I95" t="str">
        <f>A95&amp;"・"&amp;'ＷＤ１'!H54</f>
        <v>0・</v>
      </c>
      <c r="J95">
        <f>表紙ＭＤ１!$M$2</f>
        <v>0</v>
      </c>
      <c r="K95">
        <f>'ＷＤ１'!F53</f>
        <v>0</v>
      </c>
      <c r="L95">
        <f>'ＷＤ１'!G53</f>
        <v>0</v>
      </c>
      <c r="M95" t="str">
        <f>A118&amp;"・"&amp;'ＷＤ１'!H53</f>
        <v>0・</v>
      </c>
      <c r="N95" s="136">
        <f>'ＷＤ１'!I53</f>
        <v>0</v>
      </c>
      <c r="O95">
        <f>表紙ＭＤ１!$M$2</f>
        <v>0</v>
      </c>
      <c r="P95">
        <f>'ＷＤ１'!F54</f>
        <v>0</v>
      </c>
      <c r="Q95">
        <f>'ＷＤ１'!G54</f>
        <v>0</v>
      </c>
      <c r="R95" t="str">
        <f>A119&amp;"・"&amp;'ＷＤ１'!H54</f>
        <v>0・</v>
      </c>
      <c r="S95">
        <f>'ＷＤ１'!I54</f>
        <v>0</v>
      </c>
    </row>
    <row r="96" spans="1:19" x14ac:dyDescent="0.15">
      <c r="A96">
        <f>表紙ＭＤ１!$M$2</f>
        <v>0</v>
      </c>
      <c r="B96" t="str">
        <f>A96&amp;"・"&amp;'ＷＤ１'!H55</f>
        <v>0・</v>
      </c>
      <c r="C96" t="str">
        <f>'ＷＤ１'!C55</f>
        <v>　</v>
      </c>
      <c r="D96" t="str">
        <f>'ＷＤ１'!F55&amp;" "&amp;A96&amp;"・"&amp;'ＷＤ１'!H55</f>
        <v xml:space="preserve"> 0・</v>
      </c>
      <c r="E96" t="str">
        <f>'ＷＤ１'!F56&amp;" "&amp;A96&amp;"・"&amp;'ＷＤ１'!H56</f>
        <v xml:space="preserve"> 0・</v>
      </c>
      <c r="F96">
        <f>'ＷＤ１'!E55</f>
        <v>0</v>
      </c>
      <c r="G96">
        <f>'ＷＤ１'!E56</f>
        <v>0</v>
      </c>
      <c r="H96">
        <f>'ＷＤ１'!D55</f>
        <v>0</v>
      </c>
      <c r="I96" t="str">
        <f>A96&amp;"・"&amp;'ＷＤ１'!H56</f>
        <v>0・</v>
      </c>
      <c r="J96">
        <f>表紙ＭＤ１!$M$2</f>
        <v>0</v>
      </c>
      <c r="K96">
        <f>'ＷＤ１'!F55</f>
        <v>0</v>
      </c>
      <c r="L96">
        <f>'ＷＤ１'!G55</f>
        <v>0</v>
      </c>
      <c r="M96" t="str">
        <f>A120&amp;"・"&amp;'ＷＤ１'!H55</f>
        <v>0・</v>
      </c>
      <c r="N96" s="136">
        <f>'ＷＤ１'!I55</f>
        <v>0</v>
      </c>
      <c r="O96">
        <f>表紙ＭＤ１!$M$2</f>
        <v>0</v>
      </c>
      <c r="P96">
        <f>'ＷＤ１'!F56</f>
        <v>0</v>
      </c>
      <c r="Q96">
        <f>'ＷＤ１'!G56</f>
        <v>0</v>
      </c>
      <c r="R96" t="str">
        <f>A121&amp;"・"&amp;'ＷＤ１'!H56</f>
        <v>0・</v>
      </c>
      <c r="S96">
        <f>'ＷＤ１'!I56</f>
        <v>0</v>
      </c>
    </row>
    <row r="97" spans="1:19" x14ac:dyDescent="0.15">
      <c r="A97">
        <f>表紙ＭＤ１!$M$2</f>
        <v>0</v>
      </c>
      <c r="B97" t="str">
        <f>A97&amp;"・"&amp;'ＷＤ２'!H7</f>
        <v>0・</v>
      </c>
      <c r="C97">
        <f>'ＷＤ２'!C7</f>
        <v>0</v>
      </c>
      <c r="D97" t="str">
        <f>'ＷＤ２'!F7&amp;" "&amp;A97&amp;"・"&amp;'ＷＤ２'!H7</f>
        <v xml:space="preserve"> 0・</v>
      </c>
      <c r="E97" t="str">
        <f>'ＷＤ２'!F8&amp;" "&amp;A97&amp;"・"&amp;'ＷＤ２'!H8</f>
        <v xml:space="preserve"> 0・</v>
      </c>
      <c r="F97">
        <f>'ＷＤ２'!E7</f>
        <v>0</v>
      </c>
      <c r="G97">
        <f>'ＷＤ２'!E8</f>
        <v>0</v>
      </c>
      <c r="H97">
        <f>'ＷＤ２'!D7</f>
        <v>0</v>
      </c>
      <c r="I97" t="str">
        <f>A97&amp;"・"&amp;'ＷＤ２'!H8</f>
        <v>0・</v>
      </c>
      <c r="J97">
        <f>表紙ＭＤ１!$M$2</f>
        <v>0</v>
      </c>
      <c r="K97">
        <f>'ＷＤ２'!F7</f>
        <v>0</v>
      </c>
      <c r="L97">
        <f>'ＷＤ２'!G7</f>
        <v>0</v>
      </c>
      <c r="M97" t="str">
        <f>A97&amp;"・"&amp;'ＷＤ２'!H7</f>
        <v>0・</v>
      </c>
      <c r="N97" s="136">
        <f>'ＷＤ２'!I7</f>
        <v>0</v>
      </c>
      <c r="O97">
        <f>表紙ＭＤ１!$M$2</f>
        <v>0</v>
      </c>
      <c r="P97">
        <f>'ＷＤ２'!F8</f>
        <v>0</v>
      </c>
      <c r="Q97">
        <f>'ＷＤ２'!G8</f>
        <v>0</v>
      </c>
      <c r="R97" t="str">
        <f>A98&amp;"・"&amp;'ＷＤ２'!H8</f>
        <v>0・</v>
      </c>
      <c r="S97">
        <f>'ＷＤ２'!I8</f>
        <v>0</v>
      </c>
    </row>
    <row r="98" spans="1:19" x14ac:dyDescent="0.15">
      <c r="A98">
        <f>表紙ＭＤ１!$M$2</f>
        <v>0</v>
      </c>
      <c r="B98" t="str">
        <f>A98&amp;"・"&amp;'ＷＤ２'!H9</f>
        <v>0・</v>
      </c>
      <c r="C98">
        <f>'ＷＤ２'!C9</f>
        <v>0</v>
      </c>
      <c r="D98" t="str">
        <f>'ＷＤ２'!F9&amp;" "&amp;A98&amp;"・"&amp;'ＷＤ２'!H9</f>
        <v xml:space="preserve"> 0・</v>
      </c>
      <c r="E98" t="str">
        <f>'ＷＤ２'!F10&amp;" "&amp;A98&amp;"・"&amp;'ＷＤ２'!H10</f>
        <v xml:space="preserve"> 0・</v>
      </c>
      <c r="F98">
        <f>'ＷＤ２'!E9</f>
        <v>0</v>
      </c>
      <c r="G98">
        <f>'ＷＤ２'!E10</f>
        <v>0</v>
      </c>
      <c r="H98">
        <f>'ＷＤ２'!D9</f>
        <v>0</v>
      </c>
      <c r="I98" t="str">
        <f>A98&amp;"・"&amp;'ＷＤ２'!H10</f>
        <v>0・</v>
      </c>
      <c r="J98">
        <f>表紙ＭＤ１!$M$2</f>
        <v>0</v>
      </c>
      <c r="K98">
        <f>'ＷＤ２'!F9</f>
        <v>0</v>
      </c>
      <c r="L98">
        <f>'ＷＤ２'!G9</f>
        <v>0</v>
      </c>
      <c r="M98" t="str">
        <f>A99&amp;"・"&amp;'ＷＤ２'!H9</f>
        <v>0・</v>
      </c>
      <c r="N98" s="136">
        <f>'ＷＤ２'!I9</f>
        <v>0</v>
      </c>
      <c r="O98">
        <f>表紙ＭＤ１!$M$2</f>
        <v>0</v>
      </c>
      <c r="P98">
        <f>'ＷＤ２'!F10</f>
        <v>0</v>
      </c>
      <c r="Q98">
        <f>'ＷＤ２'!G10</f>
        <v>0</v>
      </c>
      <c r="R98" t="str">
        <f>A100&amp;"・"&amp;'ＷＤ２'!H10</f>
        <v>0・</v>
      </c>
      <c r="S98">
        <f>'ＷＤ２'!I10</f>
        <v>0</v>
      </c>
    </row>
    <row r="99" spans="1:19" x14ac:dyDescent="0.15">
      <c r="A99">
        <f>表紙ＭＤ１!$M$2</f>
        <v>0</v>
      </c>
      <c r="B99" t="str">
        <f>A99&amp;"・"&amp;'ＷＤ２'!H11</f>
        <v>0・</v>
      </c>
      <c r="C99">
        <f>'ＷＤ２'!C11</f>
        <v>0</v>
      </c>
      <c r="D99" t="str">
        <f>'ＷＤ２'!F11&amp;" "&amp;A99&amp;"・"&amp;'ＷＤ２'!H11</f>
        <v xml:space="preserve"> 0・</v>
      </c>
      <c r="E99" t="str">
        <f>'ＷＤ２'!F12&amp;" "&amp;A99&amp;"・"&amp;'ＷＤ２'!H12</f>
        <v xml:space="preserve"> 0・</v>
      </c>
      <c r="F99">
        <f>'ＷＤ２'!E11</f>
        <v>0</v>
      </c>
      <c r="G99">
        <f>'ＷＤ２'!E12</f>
        <v>0</v>
      </c>
      <c r="H99">
        <f>'ＷＤ２'!D11</f>
        <v>0</v>
      </c>
      <c r="I99" t="str">
        <f>A99&amp;"・"&amp;'ＷＤ２'!H12</f>
        <v>0・</v>
      </c>
      <c r="J99">
        <f>表紙ＭＤ１!$M$2</f>
        <v>0</v>
      </c>
      <c r="K99">
        <f>'ＷＤ２'!F11</f>
        <v>0</v>
      </c>
      <c r="L99">
        <f>'ＷＤ２'!G11</f>
        <v>0</v>
      </c>
      <c r="M99" t="str">
        <f>A101&amp;"・"&amp;'ＷＤ２'!H11</f>
        <v>0・</v>
      </c>
      <c r="N99" s="136">
        <f>'ＷＤ２'!I11</f>
        <v>0</v>
      </c>
      <c r="O99">
        <f>表紙ＭＤ１!$M$2</f>
        <v>0</v>
      </c>
      <c r="P99">
        <f>'ＷＤ２'!F12</f>
        <v>0</v>
      </c>
      <c r="Q99">
        <f>'ＷＤ２'!G12</f>
        <v>0</v>
      </c>
      <c r="R99" t="str">
        <f>A102&amp;"・"&amp;'ＷＤ２'!H12</f>
        <v>0・</v>
      </c>
      <c r="S99">
        <f>'ＷＤ２'!I12</f>
        <v>0</v>
      </c>
    </row>
    <row r="100" spans="1:19" x14ac:dyDescent="0.15">
      <c r="A100">
        <f>表紙ＭＤ１!$M$2</f>
        <v>0</v>
      </c>
      <c r="B100" t="str">
        <f>A100&amp;"・"&amp;'ＷＤ２'!H13</f>
        <v>0・</v>
      </c>
      <c r="C100">
        <f>'ＷＤ２'!C13</f>
        <v>0</v>
      </c>
      <c r="D100" t="str">
        <f>'ＷＤ２'!F13&amp;" "&amp;A100&amp;"・"&amp;'ＷＤ２'!H13</f>
        <v xml:space="preserve"> 0・</v>
      </c>
      <c r="E100" t="str">
        <f>'ＷＤ２'!F14&amp;" "&amp;A100&amp;"・"&amp;'ＷＤ２'!H14</f>
        <v xml:space="preserve"> 0・</v>
      </c>
      <c r="F100">
        <f>'ＷＤ２'!E13</f>
        <v>0</v>
      </c>
      <c r="G100">
        <f>'ＷＤ２'!E14</f>
        <v>0</v>
      </c>
      <c r="H100">
        <f>'ＷＤ２'!D13</f>
        <v>0</v>
      </c>
      <c r="I100" t="str">
        <f>A100&amp;"・"&amp;'ＷＤ２'!H14</f>
        <v>0・</v>
      </c>
      <c r="J100">
        <f>表紙ＭＤ１!$M$2</f>
        <v>0</v>
      </c>
      <c r="K100">
        <f>'ＷＤ２'!F13</f>
        <v>0</v>
      </c>
      <c r="L100">
        <f>'ＷＤ２'!G13</f>
        <v>0</v>
      </c>
      <c r="M100" t="str">
        <f>A103&amp;"・"&amp;'ＷＤ２'!H13</f>
        <v>0・</v>
      </c>
      <c r="N100" s="136">
        <f>'ＷＤ２'!I13</f>
        <v>0</v>
      </c>
      <c r="O100">
        <f>表紙ＭＤ１!$M$2</f>
        <v>0</v>
      </c>
      <c r="P100">
        <f>'ＷＤ２'!F14</f>
        <v>0</v>
      </c>
      <c r="Q100">
        <f>'ＷＤ２'!G14</f>
        <v>0</v>
      </c>
      <c r="R100" t="str">
        <f>A104&amp;"・"&amp;'ＷＤ２'!H14</f>
        <v>0・</v>
      </c>
      <c r="S100">
        <f>'ＷＤ２'!I14</f>
        <v>0</v>
      </c>
    </row>
    <row r="101" spans="1:19" x14ac:dyDescent="0.15">
      <c r="A101">
        <f>表紙ＭＤ１!$M$2</f>
        <v>0</v>
      </c>
      <c r="B101" t="str">
        <f>A101&amp;"・"&amp;'ＷＤ２'!H15</f>
        <v>0・</v>
      </c>
      <c r="C101">
        <f>'ＷＤ２'!C15</f>
        <v>0</v>
      </c>
      <c r="D101" t="str">
        <f>'ＷＤ２'!F15&amp;" "&amp;A101&amp;"・"&amp;'ＷＤ２'!H15</f>
        <v xml:space="preserve"> 0・</v>
      </c>
      <c r="E101" t="str">
        <f>'ＷＤ２'!F16&amp;" "&amp;A101&amp;"・"&amp;'ＷＤ２'!H16</f>
        <v xml:space="preserve"> 0・</v>
      </c>
      <c r="F101">
        <f>'ＷＤ２'!E15</f>
        <v>0</v>
      </c>
      <c r="G101">
        <f>'ＷＤ２'!E16</f>
        <v>0</v>
      </c>
      <c r="H101">
        <f>'ＷＤ２'!D15</f>
        <v>0</v>
      </c>
      <c r="I101" t="str">
        <f>A101&amp;"・"&amp;'ＷＤ２'!H16</f>
        <v>0・</v>
      </c>
      <c r="J101">
        <f>表紙ＭＤ１!$M$2</f>
        <v>0</v>
      </c>
      <c r="K101">
        <f>'ＷＤ２'!F15</f>
        <v>0</v>
      </c>
      <c r="L101">
        <f>'ＷＤ２'!G15</f>
        <v>0</v>
      </c>
      <c r="M101" t="str">
        <f>A105&amp;"・"&amp;'ＷＤ２'!H15</f>
        <v>0・</v>
      </c>
      <c r="N101" s="136">
        <f>'ＷＤ２'!I15</f>
        <v>0</v>
      </c>
      <c r="O101">
        <f>表紙ＭＤ１!$M$2</f>
        <v>0</v>
      </c>
      <c r="P101">
        <f>'ＷＤ２'!F16</f>
        <v>0</v>
      </c>
      <c r="Q101">
        <f>'ＷＤ２'!G16</f>
        <v>0</v>
      </c>
      <c r="R101" t="str">
        <f>A106&amp;"・"&amp;'ＷＤ２'!H16</f>
        <v>0・</v>
      </c>
      <c r="S101">
        <f>'ＷＤ２'!I16</f>
        <v>0</v>
      </c>
    </row>
    <row r="102" spans="1:19" x14ac:dyDescent="0.15">
      <c r="A102">
        <f>表紙ＭＤ１!$M$2</f>
        <v>0</v>
      </c>
      <c r="B102" t="str">
        <f>A102&amp;"・"&amp;'ＷＤ２'!H17</f>
        <v>0・</v>
      </c>
      <c r="C102">
        <f>'ＷＤ２'!C17</f>
        <v>0</v>
      </c>
      <c r="D102" t="str">
        <f>'ＷＤ２'!F17&amp;" "&amp;A102&amp;"・"&amp;'ＷＤ２'!H17</f>
        <v xml:space="preserve"> 0・</v>
      </c>
      <c r="E102" t="str">
        <f>'ＷＤ２'!F18&amp;" "&amp;A102&amp;"・"&amp;'ＷＤ２'!H18</f>
        <v xml:space="preserve"> 0・</v>
      </c>
      <c r="F102">
        <f>'ＷＤ２'!E17</f>
        <v>0</v>
      </c>
      <c r="G102">
        <f>'ＷＤ２'!E18</f>
        <v>0</v>
      </c>
      <c r="H102">
        <f>'ＷＤ２'!D17</f>
        <v>0</v>
      </c>
      <c r="I102" t="str">
        <f>A102&amp;"・"&amp;'ＷＤ２'!H18</f>
        <v>0・</v>
      </c>
      <c r="J102">
        <f>表紙ＭＤ１!$M$2</f>
        <v>0</v>
      </c>
      <c r="K102">
        <f>'ＷＤ２'!F17</f>
        <v>0</v>
      </c>
      <c r="L102">
        <f>'ＷＤ２'!G17</f>
        <v>0</v>
      </c>
      <c r="M102" t="str">
        <f>A107&amp;"・"&amp;'ＷＤ２'!H17</f>
        <v>0・</v>
      </c>
      <c r="N102" s="136">
        <f>'ＷＤ２'!I17</f>
        <v>0</v>
      </c>
      <c r="O102">
        <f>表紙ＭＤ１!$M$2</f>
        <v>0</v>
      </c>
      <c r="P102">
        <f>'ＷＤ２'!F18</f>
        <v>0</v>
      </c>
      <c r="Q102">
        <f>'ＷＤ２'!G18</f>
        <v>0</v>
      </c>
      <c r="R102" t="str">
        <f>A108&amp;"・"&amp;'ＷＤ２'!H18</f>
        <v>0・</v>
      </c>
      <c r="S102">
        <f>'ＷＤ２'!I18</f>
        <v>0</v>
      </c>
    </row>
    <row r="103" spans="1:19" x14ac:dyDescent="0.15">
      <c r="A103">
        <f>表紙ＭＤ１!$M$2</f>
        <v>0</v>
      </c>
      <c r="B103" t="str">
        <f>A103&amp;"・"&amp;'ＷＤ２'!H19</f>
        <v>0・</v>
      </c>
      <c r="C103">
        <f>'ＷＤ２'!C19</f>
        <v>0</v>
      </c>
      <c r="D103" t="str">
        <f>'ＷＤ２'!F19&amp;" "&amp;A103&amp;"・"&amp;'ＷＤ２'!H19</f>
        <v xml:space="preserve"> 0・</v>
      </c>
      <c r="E103" t="str">
        <f>'ＷＤ２'!F20&amp;" "&amp;A103&amp;"・"&amp;'ＷＤ２'!H20</f>
        <v xml:space="preserve"> 0・</v>
      </c>
      <c r="F103">
        <f>'ＷＤ２'!E19</f>
        <v>0</v>
      </c>
      <c r="G103">
        <f>'ＷＤ２'!E20</f>
        <v>0</v>
      </c>
      <c r="H103">
        <f>'ＷＤ２'!D19</f>
        <v>0</v>
      </c>
      <c r="I103" t="str">
        <f>A103&amp;"・"&amp;'ＷＤ２'!H20</f>
        <v>0・</v>
      </c>
      <c r="J103">
        <f>表紙ＭＤ１!$M$2</f>
        <v>0</v>
      </c>
      <c r="K103">
        <f>'ＷＤ２'!F19</f>
        <v>0</v>
      </c>
      <c r="L103">
        <f>'ＷＤ２'!G19</f>
        <v>0</v>
      </c>
      <c r="M103" t="str">
        <f>A109&amp;"・"&amp;'ＷＤ２'!H19</f>
        <v>0・</v>
      </c>
      <c r="N103" s="136">
        <f>'ＷＤ２'!I19</f>
        <v>0</v>
      </c>
      <c r="O103">
        <f>表紙ＭＤ１!$M$2</f>
        <v>0</v>
      </c>
      <c r="P103">
        <f>'ＷＤ２'!F20</f>
        <v>0</v>
      </c>
      <c r="Q103">
        <f>'ＷＤ２'!G20</f>
        <v>0</v>
      </c>
      <c r="R103" t="str">
        <f>A110&amp;"・"&amp;'ＷＤ２'!H20</f>
        <v>0・</v>
      </c>
      <c r="S103">
        <f>'ＷＤ２'!I20</f>
        <v>0</v>
      </c>
    </row>
    <row r="104" spans="1:19" x14ac:dyDescent="0.15">
      <c r="A104">
        <f>表紙ＭＤ１!$M$2</f>
        <v>0</v>
      </c>
      <c r="B104" t="str">
        <f>A104&amp;"・"&amp;'ＷＤ２'!H21</f>
        <v>0・</v>
      </c>
      <c r="C104">
        <f>'ＷＤ２'!C21</f>
        <v>0</v>
      </c>
      <c r="D104" t="str">
        <f>'ＷＤ２'!F21&amp;" "&amp;A104&amp;"・"&amp;'ＷＤ２'!H21</f>
        <v xml:space="preserve"> 0・</v>
      </c>
      <c r="E104" t="str">
        <f>'ＷＤ２'!F22&amp;" "&amp;A104&amp;"・"&amp;'ＷＤ２'!H22</f>
        <v xml:space="preserve"> 0・</v>
      </c>
      <c r="F104">
        <f>'ＷＤ２'!E21</f>
        <v>0</v>
      </c>
      <c r="G104">
        <f>'ＷＤ２'!E22</f>
        <v>0</v>
      </c>
      <c r="H104">
        <f>'ＷＤ２'!D21</f>
        <v>0</v>
      </c>
      <c r="I104" t="str">
        <f>A104&amp;"・"&amp;'ＷＤ２'!H22</f>
        <v>0・</v>
      </c>
      <c r="J104">
        <f>表紙ＭＤ１!$M$2</f>
        <v>0</v>
      </c>
      <c r="K104">
        <f>'ＷＤ２'!F21</f>
        <v>0</v>
      </c>
      <c r="L104">
        <f>'ＷＤ２'!G21</f>
        <v>0</v>
      </c>
      <c r="M104" t="str">
        <f>A111&amp;"・"&amp;'ＷＤ２'!H21</f>
        <v>0・</v>
      </c>
      <c r="N104" s="136">
        <f>'ＷＤ２'!I21</f>
        <v>0</v>
      </c>
      <c r="O104">
        <f>表紙ＭＤ１!$M$2</f>
        <v>0</v>
      </c>
      <c r="P104">
        <f>'ＷＤ２'!F22</f>
        <v>0</v>
      </c>
      <c r="Q104">
        <f>'ＷＤ２'!G22</f>
        <v>0</v>
      </c>
      <c r="R104" t="str">
        <f>A112&amp;"・"&amp;'ＷＤ２'!H22</f>
        <v>0・</v>
      </c>
      <c r="S104">
        <f>'ＷＤ２'!I22</f>
        <v>0</v>
      </c>
    </row>
    <row r="105" spans="1:19" x14ac:dyDescent="0.15">
      <c r="A105">
        <f>表紙ＭＤ１!$M$2</f>
        <v>0</v>
      </c>
      <c r="B105" t="str">
        <f>A105&amp;"・"&amp;'ＷＤ２'!H23</f>
        <v>0・</v>
      </c>
      <c r="C105">
        <f>'ＷＤ２'!C23</f>
        <v>0</v>
      </c>
      <c r="D105" t="str">
        <f>'ＷＤ２'!F23&amp;" "&amp;A105&amp;"・"&amp;'ＷＤ２'!H23</f>
        <v xml:space="preserve"> 0・</v>
      </c>
      <c r="E105" t="str">
        <f>'ＷＤ２'!F24&amp;" "&amp;A105&amp;"・"&amp;'ＷＤ２'!H24</f>
        <v xml:space="preserve"> 0・</v>
      </c>
      <c r="F105">
        <f>'ＷＤ２'!E23</f>
        <v>0</v>
      </c>
      <c r="G105">
        <f>'ＷＤ２'!E24</f>
        <v>0</v>
      </c>
      <c r="H105">
        <f>'ＷＤ２'!D23</f>
        <v>0</v>
      </c>
      <c r="I105" t="str">
        <f>A105&amp;"・"&amp;'ＷＤ２'!H24</f>
        <v>0・</v>
      </c>
      <c r="J105">
        <f>表紙ＭＤ１!$M$2</f>
        <v>0</v>
      </c>
      <c r="K105">
        <f>'ＷＤ２'!F23</f>
        <v>0</v>
      </c>
      <c r="L105">
        <f>'ＷＤ２'!G23</f>
        <v>0</v>
      </c>
      <c r="M105" t="str">
        <f>A113&amp;"・"&amp;'ＷＤ２'!H23</f>
        <v>0・</v>
      </c>
      <c r="N105" s="136">
        <f>'ＷＤ２'!I23</f>
        <v>0</v>
      </c>
      <c r="O105">
        <f>表紙ＭＤ１!$M$2</f>
        <v>0</v>
      </c>
      <c r="P105">
        <f>'ＷＤ２'!F24</f>
        <v>0</v>
      </c>
      <c r="Q105">
        <f>'ＷＤ２'!G24</f>
        <v>0</v>
      </c>
      <c r="R105" t="str">
        <f>A114&amp;"・"&amp;'ＷＤ２'!H24</f>
        <v>0・</v>
      </c>
      <c r="S105">
        <f>'ＷＤ２'!I24</f>
        <v>0</v>
      </c>
    </row>
    <row r="106" spans="1:19" x14ac:dyDescent="0.15">
      <c r="A106">
        <f>表紙ＭＤ１!$M$2</f>
        <v>0</v>
      </c>
      <c r="B106" t="str">
        <f>A106&amp;"・"&amp;'ＷＤ２'!H25</f>
        <v>0・</v>
      </c>
      <c r="C106">
        <f>'ＷＤ２'!C25</f>
        <v>0</v>
      </c>
      <c r="D106" t="str">
        <f>'ＷＤ２'!F25&amp;" "&amp;A106&amp;"・"&amp;'ＷＤ２'!H25</f>
        <v xml:space="preserve"> 0・</v>
      </c>
      <c r="E106" t="str">
        <f>'ＷＤ２'!F26&amp;" "&amp;A106&amp;"・"&amp;'ＷＤ２'!H26</f>
        <v xml:space="preserve"> 0・</v>
      </c>
      <c r="F106">
        <f>'ＷＤ２'!E25</f>
        <v>0</v>
      </c>
      <c r="G106">
        <f>'ＷＤ２'!E26</f>
        <v>0</v>
      </c>
      <c r="H106">
        <f>'ＷＤ２'!D25</f>
        <v>0</v>
      </c>
      <c r="I106" t="str">
        <f>A106&amp;"・"&amp;'ＷＤ２'!H26</f>
        <v>0・</v>
      </c>
      <c r="J106">
        <f>表紙ＭＤ１!$M$2</f>
        <v>0</v>
      </c>
      <c r="K106">
        <f>'ＷＤ２'!F25</f>
        <v>0</v>
      </c>
      <c r="L106">
        <f>'ＷＤ２'!G25</f>
        <v>0</v>
      </c>
      <c r="M106" t="str">
        <f>A115&amp;"・"&amp;'ＷＤ２'!H25</f>
        <v>0・</v>
      </c>
      <c r="N106" s="136">
        <f>'ＷＤ２'!I25</f>
        <v>0</v>
      </c>
      <c r="O106">
        <f>表紙ＭＤ１!$M$2</f>
        <v>0</v>
      </c>
      <c r="P106">
        <f>'ＷＤ２'!F26</f>
        <v>0</v>
      </c>
      <c r="Q106">
        <f>'ＷＤ２'!G26</f>
        <v>0</v>
      </c>
      <c r="R106" t="str">
        <f>A116&amp;"・"&amp;'ＷＤ２'!H26</f>
        <v>0・</v>
      </c>
      <c r="S106">
        <f>'ＷＤ２'!I26</f>
        <v>0</v>
      </c>
    </row>
    <row r="107" spans="1:19" x14ac:dyDescent="0.15">
      <c r="A107">
        <f>表紙ＭＤ１!$M$2</f>
        <v>0</v>
      </c>
      <c r="B107" t="str">
        <f>A107&amp;"・"&amp;'ＷＤ２'!H27</f>
        <v>0・</v>
      </c>
      <c r="C107">
        <f>'ＷＤ２'!C27</f>
        <v>0</v>
      </c>
      <c r="D107" t="str">
        <f>'ＷＤ２'!F27&amp;" "&amp;A107&amp;"・"&amp;'ＷＤ２'!H27</f>
        <v xml:space="preserve"> 0・</v>
      </c>
      <c r="E107" t="str">
        <f>'ＷＤ２'!F28&amp;" "&amp;A107&amp;"・"&amp;'ＷＤ２'!H28</f>
        <v xml:space="preserve"> 0・</v>
      </c>
      <c r="F107">
        <f>'ＷＤ２'!E27</f>
        <v>0</v>
      </c>
      <c r="G107">
        <f>'ＷＤ２'!E28</f>
        <v>0</v>
      </c>
      <c r="H107">
        <f>'ＷＤ２'!D27</f>
        <v>0</v>
      </c>
      <c r="I107" t="str">
        <f>A107&amp;"・"&amp;'ＷＤ２'!H28</f>
        <v>0・</v>
      </c>
      <c r="J107">
        <f>表紙ＭＤ１!$M$2</f>
        <v>0</v>
      </c>
      <c r="K107">
        <f>'ＷＤ２'!F27</f>
        <v>0</v>
      </c>
      <c r="L107">
        <f>'ＷＤ２'!G27</f>
        <v>0</v>
      </c>
      <c r="M107" t="str">
        <f>A117&amp;"・"&amp;'ＷＤ２'!H27</f>
        <v>0・</v>
      </c>
      <c r="N107" s="136">
        <f>'ＷＤ２'!I27</f>
        <v>0</v>
      </c>
      <c r="O107">
        <f>表紙ＭＤ１!$M$2</f>
        <v>0</v>
      </c>
      <c r="P107">
        <f>'ＷＤ２'!F28</f>
        <v>0</v>
      </c>
      <c r="Q107">
        <f>'ＷＤ２'!G28</f>
        <v>0</v>
      </c>
      <c r="R107" t="str">
        <f>A118&amp;"・"&amp;'ＷＤ２'!H28</f>
        <v>0・</v>
      </c>
      <c r="S107">
        <f>'ＷＤ２'!I28</f>
        <v>0</v>
      </c>
    </row>
    <row r="108" spans="1:19" x14ac:dyDescent="0.15">
      <c r="A108">
        <f>表紙ＭＤ１!$M$2</f>
        <v>0</v>
      </c>
      <c r="B108" t="str">
        <f>A108&amp;"・"&amp;'ＷＤ２'!H29</f>
        <v>0・</v>
      </c>
      <c r="C108">
        <f>'ＷＤ２'!C29</f>
        <v>0</v>
      </c>
      <c r="D108" t="str">
        <f>'ＷＤ２'!F29&amp;" "&amp;A108&amp;"・"&amp;'ＷＤ２'!H29</f>
        <v xml:space="preserve"> 0・</v>
      </c>
      <c r="E108" t="str">
        <f>'ＷＤ２'!F30&amp;" "&amp;A108&amp;"・"&amp;'ＷＤ２'!H30</f>
        <v xml:space="preserve"> 0・</v>
      </c>
      <c r="F108">
        <f>'ＷＤ２'!E29</f>
        <v>0</v>
      </c>
      <c r="G108">
        <f>'ＷＤ２'!E30</f>
        <v>0</v>
      </c>
      <c r="H108">
        <f>'ＷＤ２'!D29</f>
        <v>0</v>
      </c>
      <c r="I108" t="str">
        <f>A108&amp;"・"&amp;'ＷＤ２'!H30</f>
        <v>0・</v>
      </c>
      <c r="J108">
        <f>表紙ＭＤ１!$M$2</f>
        <v>0</v>
      </c>
      <c r="K108">
        <f>'ＷＤ２'!F29</f>
        <v>0</v>
      </c>
      <c r="L108">
        <f>'ＷＤ２'!G29</f>
        <v>0</v>
      </c>
      <c r="M108" t="str">
        <f>A119&amp;"・"&amp;'ＷＤ２'!H29</f>
        <v>0・</v>
      </c>
      <c r="N108" s="136">
        <f>'ＷＤ２'!I29</f>
        <v>0</v>
      </c>
      <c r="O108">
        <f>表紙ＭＤ１!$M$2</f>
        <v>0</v>
      </c>
      <c r="P108">
        <f>'ＷＤ２'!F30</f>
        <v>0</v>
      </c>
      <c r="Q108">
        <f>'ＷＤ２'!G30</f>
        <v>0</v>
      </c>
      <c r="R108" t="str">
        <f>A120&amp;"・"&amp;'ＷＤ２'!H30</f>
        <v>0・</v>
      </c>
      <c r="S108">
        <f>'ＷＤ２'!I30</f>
        <v>0</v>
      </c>
    </row>
    <row r="109" spans="1:19" x14ac:dyDescent="0.15">
      <c r="A109">
        <f>表紙ＭＤ１!$M$2</f>
        <v>0</v>
      </c>
      <c r="B109" t="str">
        <f>A109&amp;"・"&amp;'ＷＤ２'!H31</f>
        <v>0・</v>
      </c>
      <c r="C109">
        <f>'ＷＤ２'!C31</f>
        <v>0</v>
      </c>
      <c r="D109" t="str">
        <f>'ＷＤ２'!F31&amp;" "&amp;A109&amp;"・"&amp;'ＷＤ２'!H31</f>
        <v xml:space="preserve"> 0・</v>
      </c>
      <c r="E109" t="str">
        <f>'ＷＤ２'!F32&amp;" "&amp;A109&amp;"・"&amp;'ＷＤ２'!H32</f>
        <v xml:space="preserve"> 0・</v>
      </c>
      <c r="F109">
        <f>'ＷＤ２'!E31</f>
        <v>0</v>
      </c>
      <c r="G109">
        <f>'ＷＤ２'!E32</f>
        <v>0</v>
      </c>
      <c r="H109">
        <f>'ＷＤ２'!D31</f>
        <v>0</v>
      </c>
      <c r="I109" t="str">
        <f>A109&amp;"・"&amp;'ＷＤ２'!H32</f>
        <v>0・</v>
      </c>
      <c r="J109">
        <f>表紙ＭＤ１!$M$2</f>
        <v>0</v>
      </c>
      <c r="K109">
        <f>'ＷＤ２'!F31</f>
        <v>0</v>
      </c>
      <c r="L109">
        <f>'ＷＤ２'!G31</f>
        <v>0</v>
      </c>
      <c r="M109" t="str">
        <f>A121&amp;"・"&amp;'ＷＤ２'!H31</f>
        <v>0・</v>
      </c>
      <c r="N109" s="136">
        <f>'ＷＤ２'!I31</f>
        <v>0</v>
      </c>
      <c r="O109">
        <f>表紙ＭＤ１!$M$2</f>
        <v>0</v>
      </c>
      <c r="P109">
        <f>'ＷＤ２'!F32</f>
        <v>0</v>
      </c>
      <c r="Q109">
        <f>'ＷＤ２'!G32</f>
        <v>0</v>
      </c>
      <c r="R109" t="str">
        <f>A122&amp;"・"&amp;'ＷＤ２'!H32</f>
        <v>0・</v>
      </c>
      <c r="S109">
        <f>'ＷＤ２'!I32</f>
        <v>0</v>
      </c>
    </row>
    <row r="110" spans="1:19" x14ac:dyDescent="0.15">
      <c r="A110">
        <f>表紙ＭＤ１!$M$2</f>
        <v>0</v>
      </c>
      <c r="B110" t="str">
        <f>A110&amp;"・"&amp;'ＷＤ２'!H33</f>
        <v>0・</v>
      </c>
      <c r="C110">
        <f>'ＷＤ２'!C33</f>
        <v>0</v>
      </c>
      <c r="D110" t="str">
        <f>'ＷＤ２'!F33&amp;" "&amp;A110&amp;"・"&amp;'ＷＤ２'!H33</f>
        <v xml:space="preserve"> 0・</v>
      </c>
      <c r="E110" t="str">
        <f>'ＷＤ２'!F34&amp;" "&amp;A110&amp;"・"&amp;'ＷＤ２'!H34</f>
        <v xml:space="preserve"> 0・</v>
      </c>
      <c r="F110">
        <f>'ＷＤ２'!E33</f>
        <v>0</v>
      </c>
      <c r="G110">
        <f>'ＷＤ２'!E34</f>
        <v>0</v>
      </c>
      <c r="H110">
        <f>'ＷＤ２'!D33</f>
        <v>0</v>
      </c>
      <c r="I110" t="str">
        <f>A110&amp;"・"&amp;'ＷＤ２'!H34</f>
        <v>0・</v>
      </c>
      <c r="J110">
        <f>表紙ＭＤ１!$M$2</f>
        <v>0</v>
      </c>
      <c r="K110">
        <f>'ＷＤ２'!F33</f>
        <v>0</v>
      </c>
      <c r="L110">
        <f>'ＷＤ２'!G33</f>
        <v>0</v>
      </c>
      <c r="M110" t="str">
        <f>A123&amp;"・"&amp;'ＷＤ２'!H33</f>
        <v>0・</v>
      </c>
      <c r="N110" s="136">
        <f>'ＷＤ２'!I33</f>
        <v>0</v>
      </c>
      <c r="O110">
        <f>表紙ＭＤ１!$M$2</f>
        <v>0</v>
      </c>
      <c r="P110">
        <f>'ＷＤ２'!F34</f>
        <v>0</v>
      </c>
      <c r="Q110">
        <f>'ＷＤ２'!G34</f>
        <v>0</v>
      </c>
      <c r="R110" t="str">
        <f>A124&amp;"・"&amp;'ＷＤ２'!H34</f>
        <v>0・</v>
      </c>
      <c r="S110">
        <f>'ＷＤ２'!I34</f>
        <v>0</v>
      </c>
    </row>
    <row r="111" spans="1:19" x14ac:dyDescent="0.15">
      <c r="A111">
        <f>表紙ＭＤ１!$M$2</f>
        <v>0</v>
      </c>
      <c r="B111" t="str">
        <f>A111&amp;"・"&amp;'ＷＤ２'!H35</f>
        <v>0・</v>
      </c>
      <c r="C111">
        <f>'ＷＤ２'!C35</f>
        <v>0</v>
      </c>
      <c r="D111" t="str">
        <f>'ＷＤ２'!F35&amp;" "&amp;A111&amp;"・"&amp;'ＷＤ２'!H35</f>
        <v xml:space="preserve"> 0・</v>
      </c>
      <c r="E111" t="str">
        <f>'ＷＤ２'!F36&amp;" "&amp;A111&amp;"・"&amp;'ＷＤ２'!H36</f>
        <v xml:space="preserve"> 0・</v>
      </c>
      <c r="F111">
        <f>'ＷＤ２'!E35</f>
        <v>0</v>
      </c>
      <c r="G111">
        <f>'ＷＤ２'!E36</f>
        <v>0</v>
      </c>
      <c r="H111">
        <f>'ＷＤ２'!D35</f>
        <v>0</v>
      </c>
      <c r="I111" t="str">
        <f>A111&amp;"・"&amp;'ＷＤ２'!H36</f>
        <v>0・</v>
      </c>
      <c r="J111">
        <f>表紙ＭＤ１!$M$2</f>
        <v>0</v>
      </c>
      <c r="K111">
        <f>'ＷＤ２'!F35</f>
        <v>0</v>
      </c>
      <c r="L111">
        <f>'ＷＤ２'!G35</f>
        <v>0</v>
      </c>
      <c r="M111" t="str">
        <f>A125&amp;"・"&amp;'ＷＤ２'!H35</f>
        <v>0・</v>
      </c>
      <c r="N111" s="136">
        <f>'ＷＤ２'!I35</f>
        <v>0</v>
      </c>
      <c r="O111">
        <f>表紙ＭＤ１!$M$2</f>
        <v>0</v>
      </c>
      <c r="P111">
        <f>'ＷＤ２'!F36</f>
        <v>0</v>
      </c>
      <c r="Q111">
        <f>'ＷＤ２'!G36</f>
        <v>0</v>
      </c>
      <c r="R111" t="str">
        <f>A126&amp;"・"&amp;'ＷＤ２'!H36</f>
        <v>0・</v>
      </c>
      <c r="S111">
        <f>'ＷＤ２'!I36</f>
        <v>0</v>
      </c>
    </row>
    <row r="112" spans="1:19" x14ac:dyDescent="0.15">
      <c r="A112">
        <f>表紙ＭＤ１!$M$2</f>
        <v>0</v>
      </c>
      <c r="B112" t="str">
        <f>A112&amp;"・"&amp;'ＷＤ２'!H37</f>
        <v>0・</v>
      </c>
      <c r="C112">
        <f>'ＷＤ２'!C37</f>
        <v>0</v>
      </c>
      <c r="D112" t="str">
        <f>'ＷＤ２'!F37&amp;" "&amp;A112&amp;"・"&amp;'ＷＤ２'!H37</f>
        <v xml:space="preserve"> 0・</v>
      </c>
      <c r="E112" t="str">
        <f>'ＷＤ２'!F38&amp;" "&amp;A112&amp;"・"&amp;'ＷＤ２'!H38</f>
        <v xml:space="preserve"> 0・</v>
      </c>
      <c r="F112">
        <f>'ＷＤ２'!E37</f>
        <v>0</v>
      </c>
      <c r="G112">
        <f>'ＷＤ２'!E38</f>
        <v>0</v>
      </c>
      <c r="H112">
        <f>'ＷＤ２'!D37</f>
        <v>0</v>
      </c>
      <c r="I112" t="str">
        <f>A112&amp;"・"&amp;'ＷＤ２'!H38</f>
        <v>0・</v>
      </c>
      <c r="J112">
        <f>表紙ＭＤ１!$M$2</f>
        <v>0</v>
      </c>
      <c r="K112">
        <f>'ＷＤ２'!F37</f>
        <v>0</v>
      </c>
      <c r="L112">
        <f>'ＷＤ２'!G37</f>
        <v>0</v>
      </c>
      <c r="M112" t="str">
        <f>A127&amp;"・"&amp;'ＷＤ２'!H37</f>
        <v>0・</v>
      </c>
      <c r="N112" s="136">
        <f>'ＷＤ２'!I37</f>
        <v>0</v>
      </c>
      <c r="O112">
        <f>表紙ＭＤ１!$M$2</f>
        <v>0</v>
      </c>
      <c r="P112">
        <f>'ＷＤ２'!F38</f>
        <v>0</v>
      </c>
      <c r="Q112">
        <f>'ＷＤ２'!G38</f>
        <v>0</v>
      </c>
      <c r="R112" t="str">
        <f>A128&amp;"・"&amp;'ＷＤ２'!H38</f>
        <v>0・</v>
      </c>
      <c r="S112">
        <f>'ＷＤ２'!I38</f>
        <v>0</v>
      </c>
    </row>
    <row r="113" spans="1:19" x14ac:dyDescent="0.15">
      <c r="A113">
        <f>表紙ＭＤ１!$M$2</f>
        <v>0</v>
      </c>
      <c r="B113" t="str">
        <f>A113&amp;"・"&amp;'ＷＤ２'!H39</f>
        <v>0・</v>
      </c>
      <c r="C113">
        <f>'ＷＤ２'!C39</f>
        <v>0</v>
      </c>
      <c r="D113" t="str">
        <f>'ＷＤ２'!F39&amp;" "&amp;A113&amp;"・"&amp;'ＷＤ２'!H39</f>
        <v xml:space="preserve"> 0・</v>
      </c>
      <c r="E113" t="str">
        <f>'ＷＤ２'!F40&amp;" "&amp;A113&amp;"・"&amp;'ＷＤ２'!H40</f>
        <v xml:space="preserve"> 0・</v>
      </c>
      <c r="F113">
        <f>'ＷＤ２'!E39</f>
        <v>0</v>
      </c>
      <c r="G113">
        <f>'ＷＤ２'!E40</f>
        <v>0</v>
      </c>
      <c r="H113">
        <f>'ＷＤ２'!D39</f>
        <v>0</v>
      </c>
      <c r="I113" t="str">
        <f>A113&amp;"・"&amp;'ＷＤ２'!H40</f>
        <v>0・</v>
      </c>
      <c r="J113">
        <f>表紙ＭＤ１!$M$2</f>
        <v>0</v>
      </c>
      <c r="K113">
        <f>'ＷＤ２'!F39</f>
        <v>0</v>
      </c>
      <c r="L113">
        <f>'ＷＤ２'!G39</f>
        <v>0</v>
      </c>
      <c r="M113" t="str">
        <f>A129&amp;"・"&amp;'ＷＤ２'!H39</f>
        <v>0・</v>
      </c>
      <c r="N113" s="136">
        <f>'ＷＤ２'!I39</f>
        <v>0</v>
      </c>
      <c r="O113">
        <f>表紙ＭＤ１!$M$2</f>
        <v>0</v>
      </c>
      <c r="P113">
        <f>'ＷＤ２'!F40</f>
        <v>0</v>
      </c>
      <c r="Q113">
        <f>'ＷＤ２'!G40</f>
        <v>0</v>
      </c>
      <c r="R113" t="str">
        <f>A130&amp;"・"&amp;'ＷＤ２'!H40</f>
        <v>0・</v>
      </c>
      <c r="S113">
        <f>'ＷＤ２'!I40</f>
        <v>0</v>
      </c>
    </row>
    <row r="114" spans="1:19" x14ac:dyDescent="0.15">
      <c r="A114">
        <f>表紙ＭＤ１!$M$2</f>
        <v>0</v>
      </c>
      <c r="B114" t="str">
        <f>A114&amp;"・"&amp;'ＷＤ２'!H41</f>
        <v>0・</v>
      </c>
      <c r="C114">
        <f>'ＷＤ２'!C41</f>
        <v>0</v>
      </c>
      <c r="D114" t="str">
        <f>'ＷＤ２'!F41&amp;" "&amp;A114&amp;"・"&amp;'ＷＤ２'!H41</f>
        <v xml:space="preserve"> 0・</v>
      </c>
      <c r="E114" t="str">
        <f>'ＷＤ２'!F42&amp;" "&amp;A114&amp;"・"&amp;'ＷＤ２'!H42</f>
        <v xml:space="preserve"> 0・</v>
      </c>
      <c r="F114">
        <f>'ＷＤ２'!E41</f>
        <v>0</v>
      </c>
      <c r="G114">
        <f>'ＷＤ２'!E42</f>
        <v>0</v>
      </c>
      <c r="H114">
        <f>'ＷＤ２'!D41</f>
        <v>0</v>
      </c>
      <c r="I114" t="str">
        <f>A114&amp;"・"&amp;'ＷＤ２'!H42</f>
        <v>0・</v>
      </c>
      <c r="J114">
        <f>表紙ＭＤ１!$M$2</f>
        <v>0</v>
      </c>
      <c r="K114">
        <f>'ＷＤ２'!F41</f>
        <v>0</v>
      </c>
      <c r="L114">
        <f>'ＷＤ２'!G41</f>
        <v>0</v>
      </c>
      <c r="M114" t="str">
        <f>A131&amp;"・"&amp;'ＷＤ２'!H41</f>
        <v>0・</v>
      </c>
      <c r="N114" s="136">
        <f>'ＷＤ２'!I41</f>
        <v>0</v>
      </c>
      <c r="O114">
        <f>表紙ＭＤ１!$M$2</f>
        <v>0</v>
      </c>
      <c r="P114">
        <f>'ＷＤ２'!F42</f>
        <v>0</v>
      </c>
      <c r="Q114">
        <f>'ＷＤ２'!G42</f>
        <v>0</v>
      </c>
      <c r="R114" t="str">
        <f>A132&amp;"・"&amp;'ＷＤ２'!H42</f>
        <v>0・</v>
      </c>
      <c r="S114">
        <f>'ＷＤ２'!I42</f>
        <v>0</v>
      </c>
    </row>
    <row r="115" spans="1:19" x14ac:dyDescent="0.15">
      <c r="A115">
        <f>表紙ＭＤ１!$M$2</f>
        <v>0</v>
      </c>
      <c r="B115" t="str">
        <f>A115&amp;"・"&amp;'ＷＤ２'!H43</f>
        <v>0・</v>
      </c>
      <c r="C115">
        <f>'ＷＤ２'!C43</f>
        <v>0</v>
      </c>
      <c r="D115" t="str">
        <f>'ＷＤ２'!F43&amp;" "&amp;A115&amp;"・"&amp;'ＷＤ２'!H43</f>
        <v xml:space="preserve"> 0・</v>
      </c>
      <c r="E115" t="str">
        <f>'ＷＤ２'!F44&amp;" "&amp;A115&amp;"・"&amp;'ＷＤ２'!H44</f>
        <v xml:space="preserve"> 0・</v>
      </c>
      <c r="F115">
        <f>'ＷＤ２'!E43</f>
        <v>0</v>
      </c>
      <c r="G115">
        <f>'ＷＤ２'!E44</f>
        <v>0</v>
      </c>
      <c r="H115">
        <f>'ＷＤ２'!D43</f>
        <v>0</v>
      </c>
      <c r="I115" t="str">
        <f>A115&amp;"・"&amp;'ＷＤ２'!H44</f>
        <v>0・</v>
      </c>
      <c r="J115">
        <f>表紙ＭＤ１!$M$2</f>
        <v>0</v>
      </c>
      <c r="K115">
        <f>'ＷＤ２'!F43</f>
        <v>0</v>
      </c>
      <c r="L115">
        <f>'ＷＤ２'!G43</f>
        <v>0</v>
      </c>
      <c r="M115" t="str">
        <f>A133&amp;"・"&amp;'ＷＤ２'!H43</f>
        <v>0・</v>
      </c>
      <c r="N115" s="136">
        <f>'ＷＤ２'!I43</f>
        <v>0</v>
      </c>
      <c r="O115">
        <f>表紙ＭＤ１!$M$2</f>
        <v>0</v>
      </c>
      <c r="P115">
        <f>'ＷＤ２'!F44</f>
        <v>0</v>
      </c>
      <c r="Q115">
        <f>'ＷＤ２'!G44</f>
        <v>0</v>
      </c>
      <c r="R115" t="str">
        <f>A134&amp;"・"&amp;'ＷＤ２'!H44</f>
        <v>0・</v>
      </c>
      <c r="S115">
        <f>'ＷＤ２'!I44</f>
        <v>0</v>
      </c>
    </row>
    <row r="116" spans="1:19" x14ac:dyDescent="0.15">
      <c r="A116">
        <f>表紙ＭＤ１!$M$2</f>
        <v>0</v>
      </c>
      <c r="B116" t="str">
        <f>A116&amp;"・"&amp;'ＷＤ２'!H45</f>
        <v>0・</v>
      </c>
      <c r="C116">
        <f>'ＷＤ２'!C45</f>
        <v>0</v>
      </c>
      <c r="D116" t="str">
        <f>'ＷＤ２'!F45&amp;" "&amp;A116&amp;"・"&amp;'ＷＤ２'!H45</f>
        <v xml:space="preserve"> 0・</v>
      </c>
      <c r="E116" t="str">
        <f>'ＷＤ２'!F46&amp;" "&amp;A116&amp;"・"&amp;'ＷＤ２'!H46</f>
        <v xml:space="preserve"> 0・</v>
      </c>
      <c r="F116">
        <f>'ＷＤ２'!E45</f>
        <v>0</v>
      </c>
      <c r="G116">
        <f>'ＷＤ２'!E46</f>
        <v>0</v>
      </c>
      <c r="H116">
        <f>'ＷＤ２'!D45</f>
        <v>0</v>
      </c>
      <c r="I116" t="str">
        <f>A116&amp;"・"&amp;'ＷＤ２'!H46</f>
        <v>0・</v>
      </c>
      <c r="J116">
        <f>表紙ＭＤ１!$M$2</f>
        <v>0</v>
      </c>
      <c r="K116">
        <f>'ＷＤ２'!F45</f>
        <v>0</v>
      </c>
      <c r="L116">
        <f>'ＷＤ２'!G45</f>
        <v>0</v>
      </c>
      <c r="M116" t="str">
        <f>A135&amp;"・"&amp;'ＷＤ２'!H45</f>
        <v>0・</v>
      </c>
      <c r="N116" s="136">
        <f>'ＷＤ２'!I45</f>
        <v>0</v>
      </c>
      <c r="O116">
        <f>表紙ＭＤ１!$M$2</f>
        <v>0</v>
      </c>
      <c r="P116">
        <f>'ＷＤ２'!F46</f>
        <v>0</v>
      </c>
      <c r="Q116">
        <f>'ＷＤ２'!G46</f>
        <v>0</v>
      </c>
      <c r="R116" t="str">
        <f>A136&amp;"・"&amp;'ＷＤ２'!H46</f>
        <v>0・</v>
      </c>
      <c r="S116">
        <f>'ＷＤ２'!I46</f>
        <v>0</v>
      </c>
    </row>
    <row r="117" spans="1:19" x14ac:dyDescent="0.15">
      <c r="A117">
        <f>表紙ＭＤ１!$M$2</f>
        <v>0</v>
      </c>
      <c r="B117" t="str">
        <f>A117&amp;"・"&amp;'ＷＤ２'!H47</f>
        <v>0・</v>
      </c>
      <c r="C117">
        <f>'ＷＤ２'!C47</f>
        <v>0</v>
      </c>
      <c r="D117" t="str">
        <f>'ＷＤ２'!F47&amp;" "&amp;A117&amp;"・"&amp;'ＷＤ２'!H47</f>
        <v xml:space="preserve"> 0・</v>
      </c>
      <c r="E117" t="str">
        <f>'ＷＤ２'!F48&amp;" "&amp;A117&amp;"・"&amp;'ＷＤ２'!H48</f>
        <v xml:space="preserve"> 0・</v>
      </c>
      <c r="F117">
        <f>'ＷＤ２'!E47</f>
        <v>0</v>
      </c>
      <c r="G117">
        <f>'ＷＤ２'!E48</f>
        <v>0</v>
      </c>
      <c r="H117">
        <f>'ＷＤ２'!D47</f>
        <v>0</v>
      </c>
      <c r="I117" t="str">
        <f>A117&amp;"・"&amp;'ＷＤ２'!H48</f>
        <v>0・</v>
      </c>
      <c r="J117">
        <f>表紙ＭＤ１!$M$2</f>
        <v>0</v>
      </c>
      <c r="K117">
        <f>'ＷＤ２'!F47</f>
        <v>0</v>
      </c>
      <c r="L117">
        <f>'ＷＤ２'!G47</f>
        <v>0</v>
      </c>
      <c r="M117" t="str">
        <f>A137&amp;"・"&amp;'ＷＤ２'!H47</f>
        <v>0・</v>
      </c>
      <c r="N117" s="136">
        <f>'ＷＤ２'!I47</f>
        <v>0</v>
      </c>
      <c r="O117">
        <f>表紙ＭＤ１!$M$2</f>
        <v>0</v>
      </c>
      <c r="P117">
        <f>'ＷＤ２'!F48</f>
        <v>0</v>
      </c>
      <c r="Q117">
        <f>'ＷＤ２'!G48</f>
        <v>0</v>
      </c>
      <c r="R117" t="str">
        <f>A138&amp;"・"&amp;'ＷＤ２'!H48</f>
        <v>0・</v>
      </c>
      <c r="S117">
        <f>'ＷＤ２'!I48</f>
        <v>0</v>
      </c>
    </row>
    <row r="118" spans="1:19" x14ac:dyDescent="0.15">
      <c r="A118">
        <f>表紙ＭＤ１!$M$2</f>
        <v>0</v>
      </c>
      <c r="B118" t="str">
        <f>A118&amp;"・"&amp;'ＷＤ２'!H49</f>
        <v>0・</v>
      </c>
      <c r="C118">
        <f>'ＷＤ２'!C49</f>
        <v>0</v>
      </c>
      <c r="D118" t="str">
        <f>'ＷＤ２'!F49&amp;" "&amp;A118&amp;"・"&amp;'ＷＤ２'!H49</f>
        <v xml:space="preserve"> 0・</v>
      </c>
      <c r="E118" t="str">
        <f>'ＷＤ２'!F50&amp;" "&amp;A118&amp;"・"&amp;'ＷＤ２'!H50</f>
        <v xml:space="preserve"> 0・</v>
      </c>
      <c r="F118">
        <f>'ＷＤ２'!E49</f>
        <v>0</v>
      </c>
      <c r="G118">
        <f>'ＷＤ２'!E50</f>
        <v>0</v>
      </c>
      <c r="H118">
        <f>'ＷＤ２'!D49</f>
        <v>0</v>
      </c>
      <c r="I118" t="str">
        <f>A118&amp;"・"&amp;'ＷＤ２'!H50</f>
        <v>0・</v>
      </c>
      <c r="J118">
        <f>表紙ＭＤ１!$M$2</f>
        <v>0</v>
      </c>
      <c r="K118">
        <f>'ＷＤ２'!F49</f>
        <v>0</v>
      </c>
      <c r="L118">
        <f>'ＷＤ２'!G49</f>
        <v>0</v>
      </c>
      <c r="M118" t="str">
        <f>A139&amp;"・"&amp;'ＷＤ２'!H49</f>
        <v>0・</v>
      </c>
      <c r="N118" s="136">
        <f>'ＷＤ２'!I49</f>
        <v>0</v>
      </c>
      <c r="O118">
        <f>表紙ＭＤ１!$M$2</f>
        <v>0</v>
      </c>
      <c r="P118">
        <f>'ＷＤ２'!F50</f>
        <v>0</v>
      </c>
      <c r="Q118">
        <f>'ＷＤ２'!G50</f>
        <v>0</v>
      </c>
      <c r="R118" t="str">
        <f>A140&amp;"・"&amp;'ＷＤ２'!H50</f>
        <v>0・</v>
      </c>
      <c r="S118">
        <f>'ＷＤ２'!I50</f>
        <v>0</v>
      </c>
    </row>
    <row r="119" spans="1:19" x14ac:dyDescent="0.15">
      <c r="A119">
        <f>表紙ＭＤ１!$M$2</f>
        <v>0</v>
      </c>
      <c r="B119" t="str">
        <f>A119&amp;"・"&amp;'ＷＤ２'!H51</f>
        <v>0・</v>
      </c>
      <c r="C119">
        <f>'ＷＤ２'!C51</f>
        <v>0</v>
      </c>
      <c r="D119" t="str">
        <f>'ＷＤ２'!F51&amp;" "&amp;A119&amp;"・"&amp;'ＷＤ２'!H51</f>
        <v xml:space="preserve"> 0・</v>
      </c>
      <c r="E119" t="str">
        <f>'ＷＤ２'!F52&amp;" "&amp;A119&amp;"・"&amp;'ＷＤ２'!H52</f>
        <v xml:space="preserve"> 0・</v>
      </c>
      <c r="F119">
        <f>'ＷＤ２'!E51</f>
        <v>0</v>
      </c>
      <c r="G119">
        <f>'ＷＤ２'!E52</f>
        <v>0</v>
      </c>
      <c r="H119">
        <f>'ＷＤ２'!D51</f>
        <v>0</v>
      </c>
      <c r="I119" t="str">
        <f>A119&amp;"・"&amp;'ＷＤ２'!H52</f>
        <v>0・</v>
      </c>
      <c r="J119">
        <f>表紙ＭＤ１!$M$2</f>
        <v>0</v>
      </c>
      <c r="K119">
        <f>'ＷＤ２'!F51</f>
        <v>0</v>
      </c>
      <c r="L119">
        <f>'ＷＤ２'!G51</f>
        <v>0</v>
      </c>
      <c r="M119" t="str">
        <f>A141&amp;"・"&amp;'ＷＤ２'!H51</f>
        <v>0・</v>
      </c>
      <c r="N119" s="136">
        <f>'ＷＤ２'!I51</f>
        <v>0</v>
      </c>
      <c r="O119">
        <f>表紙ＭＤ１!$M$2</f>
        <v>0</v>
      </c>
      <c r="P119">
        <f>'ＷＤ２'!F52</f>
        <v>0</v>
      </c>
      <c r="Q119">
        <f>'ＷＤ２'!G52</f>
        <v>0</v>
      </c>
      <c r="R119" t="str">
        <f>A142&amp;"・"&amp;'ＷＤ２'!H52</f>
        <v>0・</v>
      </c>
      <c r="S119">
        <f>'ＷＤ２'!I52</f>
        <v>0</v>
      </c>
    </row>
    <row r="120" spans="1:19" x14ac:dyDescent="0.15">
      <c r="A120">
        <f>表紙ＭＤ１!$M$2</f>
        <v>0</v>
      </c>
      <c r="B120" t="str">
        <f>A120&amp;"・"&amp;'ＷＤ２'!H53</f>
        <v>0・</v>
      </c>
      <c r="C120">
        <f>'ＷＤ２'!C53</f>
        <v>0</v>
      </c>
      <c r="D120" t="str">
        <f>'ＷＤ２'!F53&amp;" "&amp;A120&amp;"・"&amp;'ＷＤ２'!H53</f>
        <v xml:space="preserve"> 0・</v>
      </c>
      <c r="E120" t="str">
        <f>'ＷＤ２'!F54&amp;" "&amp;A120&amp;"・"&amp;'ＷＤ２'!H54</f>
        <v xml:space="preserve"> 0・</v>
      </c>
      <c r="F120">
        <f>'ＷＤ２'!E53</f>
        <v>0</v>
      </c>
      <c r="G120">
        <f>'ＷＤ２'!E54</f>
        <v>0</v>
      </c>
      <c r="H120">
        <f>'ＷＤ２'!D53</f>
        <v>0</v>
      </c>
      <c r="I120" t="str">
        <f>A120&amp;"・"&amp;'ＷＤ２'!H54</f>
        <v>0・</v>
      </c>
      <c r="J120">
        <f>表紙ＭＤ１!$M$2</f>
        <v>0</v>
      </c>
      <c r="K120">
        <f>'ＷＤ２'!F53</f>
        <v>0</v>
      </c>
      <c r="L120">
        <f>'ＷＤ２'!G53</f>
        <v>0</v>
      </c>
      <c r="M120" t="str">
        <f>A143&amp;"・"&amp;'ＷＤ２'!H53</f>
        <v>0・</v>
      </c>
      <c r="N120" s="136">
        <f>'ＷＤ２'!I53</f>
        <v>0</v>
      </c>
      <c r="O120">
        <f>表紙ＭＤ１!$M$2</f>
        <v>0</v>
      </c>
      <c r="P120">
        <f>'ＷＤ２'!F54</f>
        <v>0</v>
      </c>
      <c r="Q120">
        <f>'ＷＤ２'!G54</f>
        <v>0</v>
      </c>
      <c r="R120" t="str">
        <f>A144&amp;"・"&amp;'ＷＤ２'!H54</f>
        <v>0・</v>
      </c>
      <c r="S120">
        <f>'ＷＤ２'!I54</f>
        <v>0</v>
      </c>
    </row>
    <row r="121" spans="1:19" x14ac:dyDescent="0.15">
      <c r="A121">
        <f>表紙ＭＤ１!$M$2</f>
        <v>0</v>
      </c>
      <c r="B121" t="str">
        <f>A121&amp;"・"&amp;'ＷＤ２'!H55</f>
        <v>0・</v>
      </c>
      <c r="C121">
        <f>'ＷＤ２'!C55</f>
        <v>0</v>
      </c>
      <c r="D121" t="str">
        <f>'ＷＤ２'!F55&amp;" "&amp;A121&amp;"・"&amp;'ＷＤ２'!H55</f>
        <v xml:space="preserve"> 0・</v>
      </c>
      <c r="E121" t="str">
        <f>'ＷＤ２'!F56&amp;" "&amp;A121&amp;"・"&amp;'ＷＤ２'!H56</f>
        <v xml:space="preserve"> 0・</v>
      </c>
      <c r="F121">
        <f>'ＷＤ２'!E55</f>
        <v>0</v>
      </c>
      <c r="G121">
        <f>'ＷＤ２'!E56</f>
        <v>0</v>
      </c>
      <c r="H121">
        <f>'ＷＤ２'!D55</f>
        <v>0</v>
      </c>
      <c r="I121" t="str">
        <f>A121&amp;"・"&amp;'ＷＤ２'!H56</f>
        <v>0・</v>
      </c>
      <c r="J121">
        <f>表紙ＭＤ１!$M$2</f>
        <v>0</v>
      </c>
      <c r="K121">
        <f>'ＷＤ２'!F55</f>
        <v>0</v>
      </c>
      <c r="L121">
        <f>'ＷＤ２'!G55</f>
        <v>0</v>
      </c>
      <c r="M121" t="str">
        <f>A145&amp;"・"&amp;'ＷＤ２'!H55</f>
        <v>0・</v>
      </c>
      <c r="N121" s="136">
        <f>'ＷＤ２'!I55</f>
        <v>0</v>
      </c>
      <c r="O121">
        <f>表紙ＭＤ１!$M$2</f>
        <v>0</v>
      </c>
      <c r="P121">
        <f>'ＷＤ２'!F56</f>
        <v>0</v>
      </c>
      <c r="Q121">
        <f>'ＷＤ２'!G56</f>
        <v>0</v>
      </c>
      <c r="R121" t="str">
        <f>A146&amp;"・"&amp;'ＷＤ２'!H56</f>
        <v>0・</v>
      </c>
      <c r="S121">
        <f>'ＷＤ２'!I56</f>
        <v>0</v>
      </c>
    </row>
    <row r="122" spans="1:19" x14ac:dyDescent="0.15">
      <c r="A122">
        <f>表紙ＭＤ１!$M$2</f>
        <v>0</v>
      </c>
      <c r="B122" t="str">
        <f>A122&amp;"・"&amp;'ＷＤ３'!H7</f>
        <v>0・</v>
      </c>
      <c r="C122">
        <f>'ＷＤ３'!C7</f>
        <v>0</v>
      </c>
      <c r="D122" t="str">
        <f>'ＷＤ３'!F7&amp;" "&amp;A122&amp;"・"&amp;'ＷＤ３'!H7</f>
        <v xml:space="preserve"> 0・</v>
      </c>
      <c r="E122" t="str">
        <f>'ＷＤ３'!F8&amp;" "&amp;A122&amp;"・"&amp;'ＷＤ３'!H8</f>
        <v xml:space="preserve"> 0・</v>
      </c>
      <c r="F122">
        <f>'ＷＤ３'!E7</f>
        <v>0</v>
      </c>
      <c r="G122">
        <f>'ＷＤ３'!E8</f>
        <v>0</v>
      </c>
      <c r="H122">
        <f>'ＷＤ３'!D7</f>
        <v>0</v>
      </c>
      <c r="I122" t="str">
        <f>A122&amp;"・"&amp;'ＷＤ３'!H8</f>
        <v>0・</v>
      </c>
      <c r="J122">
        <f>表紙ＭＤ１!$M$2</f>
        <v>0</v>
      </c>
      <c r="K122">
        <f>'ＷＤ３'!F7</f>
        <v>0</v>
      </c>
      <c r="L122">
        <f>'ＷＤ３'!G7</f>
        <v>0</v>
      </c>
      <c r="M122" t="str">
        <f>A122&amp;"・"&amp;'ＷＤ３'!H7</f>
        <v>0・</v>
      </c>
      <c r="N122" s="136">
        <f>'ＷＤ３'!I7</f>
        <v>0</v>
      </c>
      <c r="O122">
        <f>表紙ＭＤ１!$M$2</f>
        <v>0</v>
      </c>
      <c r="P122">
        <f>'ＷＤ３'!F8</f>
        <v>0</v>
      </c>
      <c r="Q122">
        <f>'ＷＤ３'!G8</f>
        <v>0</v>
      </c>
      <c r="R122" t="str">
        <f>A123&amp;"・"&amp;'ＷＤ３'!H8</f>
        <v>0・</v>
      </c>
      <c r="S122">
        <f>'ＷＤ３'!I8</f>
        <v>0</v>
      </c>
    </row>
    <row r="123" spans="1:19" x14ac:dyDescent="0.15">
      <c r="A123">
        <f>表紙ＭＤ１!$M$2</f>
        <v>0</v>
      </c>
      <c r="B123" t="str">
        <f>A123&amp;"・"&amp;'ＷＤ３'!H9</f>
        <v>0・</v>
      </c>
      <c r="C123">
        <f>'ＷＤ３'!C9</f>
        <v>0</v>
      </c>
      <c r="D123" t="str">
        <f>'ＷＤ３'!F9&amp;" "&amp;A123&amp;"・"&amp;'ＷＤ３'!H9</f>
        <v xml:space="preserve"> 0・</v>
      </c>
      <c r="E123" t="str">
        <f>'ＷＤ３'!F10&amp;" "&amp;A123&amp;"・"&amp;'ＷＤ３'!H10</f>
        <v xml:space="preserve"> 0・</v>
      </c>
      <c r="F123">
        <f>'ＷＤ３'!E9</f>
        <v>0</v>
      </c>
      <c r="G123">
        <f>'ＷＤ３'!E10</f>
        <v>0</v>
      </c>
      <c r="H123">
        <f>'ＷＤ３'!D9</f>
        <v>0</v>
      </c>
      <c r="I123" t="str">
        <f>A123&amp;"・"&amp;'ＷＤ３'!H10</f>
        <v>0・</v>
      </c>
      <c r="J123">
        <f>表紙ＭＤ１!$M$2</f>
        <v>0</v>
      </c>
      <c r="K123">
        <f>'ＷＤ３'!F9</f>
        <v>0</v>
      </c>
      <c r="L123">
        <f>'ＷＤ３'!G9</f>
        <v>0</v>
      </c>
      <c r="M123" t="str">
        <f>A124&amp;"・"&amp;'ＷＤ３'!H9</f>
        <v>0・</v>
      </c>
      <c r="N123" s="136">
        <f>'ＷＤ３'!I9</f>
        <v>0</v>
      </c>
      <c r="O123">
        <f>表紙ＭＤ１!$M$2</f>
        <v>0</v>
      </c>
      <c r="P123">
        <f>'ＷＤ３'!F10</f>
        <v>0</v>
      </c>
      <c r="Q123">
        <f>'ＷＤ３'!G10</f>
        <v>0</v>
      </c>
      <c r="R123" t="str">
        <f>A125&amp;"・"&amp;'ＷＤ３'!H10</f>
        <v>0・</v>
      </c>
      <c r="S123">
        <f>'ＷＤ３'!I10</f>
        <v>0</v>
      </c>
    </row>
    <row r="124" spans="1:19" x14ac:dyDescent="0.15">
      <c r="A124">
        <f>表紙ＭＤ１!$M$2</f>
        <v>0</v>
      </c>
      <c r="B124" t="str">
        <f>A124&amp;"・"&amp;'ＷＤ３'!H11</f>
        <v>0・</v>
      </c>
      <c r="C124">
        <f>'ＷＤ３'!C11</f>
        <v>0</v>
      </c>
      <c r="D124" t="str">
        <f>'ＷＤ３'!F11&amp;" "&amp;A124&amp;"・"&amp;'ＷＤ３'!H11</f>
        <v xml:space="preserve"> 0・</v>
      </c>
      <c r="E124" t="str">
        <f>'ＷＤ３'!F12&amp;" "&amp;A124&amp;"・"&amp;'ＷＤ３'!H12</f>
        <v xml:space="preserve"> 0・</v>
      </c>
      <c r="F124">
        <f>'ＷＤ３'!E11</f>
        <v>0</v>
      </c>
      <c r="G124">
        <f>'ＷＤ３'!E12</f>
        <v>0</v>
      </c>
      <c r="H124">
        <f>'ＷＤ３'!D11</f>
        <v>0</v>
      </c>
      <c r="I124" t="str">
        <f>A124&amp;"・"&amp;'ＷＤ３'!H12</f>
        <v>0・</v>
      </c>
      <c r="J124">
        <f>表紙ＭＤ１!$M$2</f>
        <v>0</v>
      </c>
      <c r="K124">
        <f>'ＷＤ３'!F11</f>
        <v>0</v>
      </c>
      <c r="L124">
        <f>'ＷＤ３'!G11</f>
        <v>0</v>
      </c>
      <c r="M124" t="str">
        <f>A126&amp;"・"&amp;'ＷＤ３'!H11</f>
        <v>0・</v>
      </c>
      <c r="N124" s="136">
        <f>'ＷＤ３'!I11</f>
        <v>0</v>
      </c>
      <c r="O124">
        <f>表紙ＭＤ１!$M$2</f>
        <v>0</v>
      </c>
      <c r="P124">
        <f>'ＷＤ３'!F12</f>
        <v>0</v>
      </c>
      <c r="Q124">
        <f>'ＷＤ３'!G12</f>
        <v>0</v>
      </c>
      <c r="R124" t="str">
        <f>A127&amp;"・"&amp;'ＷＤ３'!H12</f>
        <v>0・</v>
      </c>
      <c r="S124">
        <f>'ＷＤ３'!I12</f>
        <v>0</v>
      </c>
    </row>
    <row r="125" spans="1:19" x14ac:dyDescent="0.15">
      <c r="A125">
        <f>表紙ＭＤ１!$M$2</f>
        <v>0</v>
      </c>
      <c r="B125" t="str">
        <f>A125&amp;"・"&amp;'ＷＤ３'!H13</f>
        <v>0・</v>
      </c>
      <c r="C125">
        <f>'ＷＤ３'!C13</f>
        <v>0</v>
      </c>
      <c r="D125" t="str">
        <f>'ＷＤ３'!F13&amp;" "&amp;A125&amp;"・"&amp;'ＷＤ３'!H13</f>
        <v xml:space="preserve"> 0・</v>
      </c>
      <c r="E125" t="str">
        <f>'ＷＤ３'!F14&amp;" "&amp;A125&amp;"・"&amp;'ＷＤ３'!H14</f>
        <v xml:space="preserve"> 0・</v>
      </c>
      <c r="F125">
        <f>'ＷＤ３'!E13</f>
        <v>0</v>
      </c>
      <c r="G125">
        <f>'ＷＤ３'!E14</f>
        <v>0</v>
      </c>
      <c r="H125">
        <f>'ＷＤ３'!D13</f>
        <v>0</v>
      </c>
      <c r="I125" t="str">
        <f>A125&amp;"・"&amp;'ＷＤ３'!H14</f>
        <v>0・</v>
      </c>
      <c r="J125">
        <f>表紙ＭＤ１!$M$2</f>
        <v>0</v>
      </c>
      <c r="K125">
        <f>'ＷＤ３'!F13</f>
        <v>0</v>
      </c>
      <c r="L125">
        <f>'ＷＤ３'!G13</f>
        <v>0</v>
      </c>
      <c r="M125" t="str">
        <f>A128&amp;"・"&amp;'ＷＤ３'!H13</f>
        <v>0・</v>
      </c>
      <c r="N125" s="136">
        <f>'ＷＤ３'!I13</f>
        <v>0</v>
      </c>
      <c r="O125">
        <f>表紙ＭＤ１!$M$2</f>
        <v>0</v>
      </c>
      <c r="P125">
        <f>'ＷＤ３'!F14</f>
        <v>0</v>
      </c>
      <c r="Q125">
        <f>'ＷＤ３'!G14</f>
        <v>0</v>
      </c>
      <c r="R125" t="str">
        <f>A129&amp;"・"&amp;'ＷＤ３'!H14</f>
        <v>0・</v>
      </c>
      <c r="S125">
        <f>'ＷＤ３'!I14</f>
        <v>0</v>
      </c>
    </row>
    <row r="126" spans="1:19" x14ac:dyDescent="0.15">
      <c r="A126">
        <f>表紙ＭＤ１!$M$2</f>
        <v>0</v>
      </c>
      <c r="B126" t="str">
        <f>A126&amp;"・"&amp;'ＷＤ３'!H15</f>
        <v>0・</v>
      </c>
      <c r="C126">
        <f>'ＷＤ３'!C15</f>
        <v>0</v>
      </c>
      <c r="D126" t="str">
        <f>'ＷＤ３'!F15&amp;" "&amp;A126&amp;"・"&amp;'ＷＤ３'!H15</f>
        <v xml:space="preserve"> 0・</v>
      </c>
      <c r="E126" t="str">
        <f>'ＷＤ３'!F16&amp;" "&amp;A126&amp;"・"&amp;'ＷＤ３'!H16</f>
        <v xml:space="preserve"> 0・</v>
      </c>
      <c r="F126">
        <f>'ＷＤ３'!E15</f>
        <v>0</v>
      </c>
      <c r="G126">
        <f>'ＷＤ３'!E16</f>
        <v>0</v>
      </c>
      <c r="H126">
        <f>'ＷＤ３'!D15</f>
        <v>0</v>
      </c>
      <c r="I126" t="str">
        <f>A126&amp;"・"&amp;'ＷＤ３'!H16</f>
        <v>0・</v>
      </c>
      <c r="J126">
        <f>表紙ＭＤ１!$M$2</f>
        <v>0</v>
      </c>
      <c r="K126">
        <f>'ＷＤ３'!F15</f>
        <v>0</v>
      </c>
      <c r="L126">
        <f>'ＷＤ３'!G15</f>
        <v>0</v>
      </c>
      <c r="M126" t="str">
        <f>A130&amp;"・"&amp;'ＷＤ３'!H15</f>
        <v>0・</v>
      </c>
      <c r="N126" s="136">
        <f>'ＷＤ３'!I15</f>
        <v>0</v>
      </c>
      <c r="O126">
        <f>表紙ＭＤ１!$M$2</f>
        <v>0</v>
      </c>
      <c r="P126">
        <f>'ＷＤ３'!F16</f>
        <v>0</v>
      </c>
      <c r="Q126">
        <f>'ＷＤ３'!G16</f>
        <v>0</v>
      </c>
      <c r="R126" t="str">
        <f>A131&amp;"・"&amp;'ＷＤ３'!H16</f>
        <v>0・</v>
      </c>
      <c r="S126">
        <f>'ＷＤ３'!I16</f>
        <v>0</v>
      </c>
    </row>
    <row r="127" spans="1:19" x14ac:dyDescent="0.15">
      <c r="A127">
        <f>表紙ＭＤ１!$M$2</f>
        <v>0</v>
      </c>
      <c r="B127" t="str">
        <f>A127&amp;"・"&amp;'ＷＤ３'!H17</f>
        <v>0・</v>
      </c>
      <c r="C127">
        <f>'ＷＤ３'!C17</f>
        <v>0</v>
      </c>
      <c r="D127" t="str">
        <f>'ＷＤ３'!F17&amp;" "&amp;A127&amp;"・"&amp;'ＷＤ３'!H17</f>
        <v xml:space="preserve"> 0・</v>
      </c>
      <c r="E127" t="str">
        <f>'ＷＤ３'!F18&amp;" "&amp;A127&amp;"・"&amp;'ＷＤ３'!H18</f>
        <v xml:space="preserve"> 0・</v>
      </c>
      <c r="F127">
        <f>'ＷＤ３'!E17</f>
        <v>0</v>
      </c>
      <c r="G127">
        <f>'ＷＤ３'!E18</f>
        <v>0</v>
      </c>
      <c r="H127">
        <f>'ＷＤ３'!D17</f>
        <v>0</v>
      </c>
      <c r="I127" t="str">
        <f>A127&amp;"・"&amp;'ＷＤ３'!H18</f>
        <v>0・</v>
      </c>
      <c r="J127">
        <f>表紙ＭＤ１!$M$2</f>
        <v>0</v>
      </c>
      <c r="K127">
        <f>'ＷＤ３'!F17</f>
        <v>0</v>
      </c>
      <c r="L127">
        <f>'ＷＤ３'!G17</f>
        <v>0</v>
      </c>
      <c r="M127" t="str">
        <f>A132&amp;"・"&amp;'ＷＤ３'!H17</f>
        <v>0・</v>
      </c>
      <c r="N127" s="136">
        <f>'ＷＤ３'!I17</f>
        <v>0</v>
      </c>
      <c r="O127">
        <f>表紙ＭＤ１!$M$2</f>
        <v>0</v>
      </c>
      <c r="P127">
        <f>'ＷＤ３'!F18</f>
        <v>0</v>
      </c>
      <c r="Q127">
        <f>'ＷＤ３'!G18</f>
        <v>0</v>
      </c>
      <c r="R127" t="str">
        <f>A133&amp;"・"&amp;'ＷＤ３'!H18</f>
        <v>0・</v>
      </c>
      <c r="S127">
        <f>'ＷＤ３'!I18</f>
        <v>0</v>
      </c>
    </row>
    <row r="128" spans="1:19" x14ac:dyDescent="0.15">
      <c r="A128">
        <f>表紙ＭＤ１!$M$2</f>
        <v>0</v>
      </c>
      <c r="B128" t="str">
        <f>A128&amp;"・"&amp;'ＷＤ３'!H19</f>
        <v>0・</v>
      </c>
      <c r="C128">
        <f>'ＷＤ３'!C19</f>
        <v>0</v>
      </c>
      <c r="D128" t="str">
        <f>'ＷＤ３'!F19&amp;" "&amp;A128&amp;"・"&amp;'ＷＤ３'!H19</f>
        <v xml:space="preserve"> 0・</v>
      </c>
      <c r="E128" t="str">
        <f>'ＷＤ３'!F20&amp;" "&amp;A128&amp;"・"&amp;'ＷＤ３'!H20</f>
        <v xml:space="preserve"> 0・</v>
      </c>
      <c r="F128">
        <f>'ＷＤ３'!E19</f>
        <v>0</v>
      </c>
      <c r="G128">
        <f>'ＷＤ３'!E20</f>
        <v>0</v>
      </c>
      <c r="H128">
        <f>'ＷＤ３'!D19</f>
        <v>0</v>
      </c>
      <c r="I128" t="str">
        <f>A128&amp;"・"&amp;'ＷＤ３'!H20</f>
        <v>0・</v>
      </c>
      <c r="J128">
        <f>表紙ＭＤ１!$M$2</f>
        <v>0</v>
      </c>
      <c r="K128">
        <f>'ＷＤ３'!F19</f>
        <v>0</v>
      </c>
      <c r="L128">
        <f>'ＷＤ３'!G19</f>
        <v>0</v>
      </c>
      <c r="M128" t="str">
        <f>A134&amp;"・"&amp;'ＷＤ３'!H19</f>
        <v>0・</v>
      </c>
      <c r="N128" s="136">
        <f>'ＷＤ３'!I19</f>
        <v>0</v>
      </c>
      <c r="O128">
        <f>表紙ＭＤ１!$M$2</f>
        <v>0</v>
      </c>
      <c r="P128">
        <f>'ＷＤ３'!F20</f>
        <v>0</v>
      </c>
      <c r="Q128">
        <f>'ＷＤ３'!G20</f>
        <v>0</v>
      </c>
      <c r="R128" t="str">
        <f>A135&amp;"・"&amp;'ＷＤ３'!H20</f>
        <v>0・</v>
      </c>
      <c r="S128">
        <f>'ＷＤ３'!I20</f>
        <v>0</v>
      </c>
    </row>
    <row r="129" spans="1:19" x14ac:dyDescent="0.15">
      <c r="A129">
        <f>表紙ＭＤ１!$M$2</f>
        <v>0</v>
      </c>
      <c r="B129" t="str">
        <f>A129&amp;"・"&amp;'ＷＤ３'!H21</f>
        <v>0・</v>
      </c>
      <c r="C129">
        <f>'ＷＤ３'!C21</f>
        <v>0</v>
      </c>
      <c r="D129" t="str">
        <f>'ＷＤ３'!F21&amp;" "&amp;A129&amp;"・"&amp;'ＷＤ３'!H21</f>
        <v xml:space="preserve"> 0・</v>
      </c>
      <c r="E129" t="str">
        <f>'ＷＤ３'!F22&amp;" "&amp;A129&amp;"・"&amp;'ＷＤ３'!H22</f>
        <v xml:space="preserve"> 0・</v>
      </c>
      <c r="F129">
        <f>'ＷＤ３'!E21</f>
        <v>0</v>
      </c>
      <c r="G129">
        <f>'ＷＤ３'!E22</f>
        <v>0</v>
      </c>
      <c r="H129">
        <f>'ＷＤ３'!D21</f>
        <v>0</v>
      </c>
      <c r="I129" t="str">
        <f>A129&amp;"・"&amp;'ＷＤ３'!H22</f>
        <v>0・</v>
      </c>
      <c r="J129">
        <f>表紙ＭＤ１!$M$2</f>
        <v>0</v>
      </c>
      <c r="K129">
        <f>'ＷＤ３'!F21</f>
        <v>0</v>
      </c>
      <c r="L129">
        <f>'ＷＤ３'!G21</f>
        <v>0</v>
      </c>
      <c r="M129" t="str">
        <f>A136&amp;"・"&amp;'ＷＤ３'!H21</f>
        <v>0・</v>
      </c>
      <c r="N129" s="136">
        <f>'ＷＤ３'!I21</f>
        <v>0</v>
      </c>
      <c r="O129">
        <f>表紙ＭＤ１!$M$2</f>
        <v>0</v>
      </c>
      <c r="P129">
        <f>'ＷＤ３'!F22</f>
        <v>0</v>
      </c>
      <c r="Q129">
        <f>'ＷＤ３'!G22</f>
        <v>0</v>
      </c>
      <c r="R129" t="str">
        <f>A137&amp;"・"&amp;'ＷＤ３'!H22</f>
        <v>0・</v>
      </c>
      <c r="S129">
        <f>'ＷＤ３'!I22</f>
        <v>0</v>
      </c>
    </row>
    <row r="130" spans="1:19" x14ac:dyDescent="0.15">
      <c r="A130">
        <f>表紙ＭＤ１!$M$2</f>
        <v>0</v>
      </c>
      <c r="B130" t="str">
        <f>A130&amp;"・"&amp;'ＷＤ３'!H23</f>
        <v>0・</v>
      </c>
      <c r="C130">
        <f>'ＷＤ３'!C23</f>
        <v>0</v>
      </c>
      <c r="D130" t="str">
        <f>'ＷＤ３'!F23&amp;" "&amp;A130&amp;"・"&amp;'ＷＤ３'!H23</f>
        <v xml:space="preserve"> 0・</v>
      </c>
      <c r="E130" t="str">
        <f>'ＷＤ３'!F24&amp;" "&amp;A130&amp;"・"&amp;'ＷＤ３'!H24</f>
        <v xml:space="preserve"> 0・</v>
      </c>
      <c r="F130">
        <f>'ＷＤ３'!E23</f>
        <v>0</v>
      </c>
      <c r="G130">
        <f>'ＷＤ３'!E24</f>
        <v>0</v>
      </c>
      <c r="H130">
        <f>'ＷＤ３'!D23</f>
        <v>0</v>
      </c>
      <c r="I130" t="str">
        <f>A130&amp;"・"&amp;'ＷＤ３'!H24</f>
        <v>0・</v>
      </c>
      <c r="J130">
        <f>表紙ＭＤ１!$M$2</f>
        <v>0</v>
      </c>
      <c r="K130">
        <f>'ＷＤ３'!F23</f>
        <v>0</v>
      </c>
      <c r="L130">
        <f>'ＷＤ３'!G23</f>
        <v>0</v>
      </c>
      <c r="M130" t="str">
        <f>A138&amp;"・"&amp;'ＷＤ３'!H23</f>
        <v>0・</v>
      </c>
      <c r="N130" s="136">
        <f>'ＷＤ３'!I23</f>
        <v>0</v>
      </c>
      <c r="O130">
        <f>表紙ＭＤ１!$M$2</f>
        <v>0</v>
      </c>
      <c r="P130">
        <f>'ＷＤ３'!F24</f>
        <v>0</v>
      </c>
      <c r="Q130">
        <f>'ＷＤ３'!G24</f>
        <v>0</v>
      </c>
      <c r="R130" t="str">
        <f>A139&amp;"・"&amp;'ＷＤ３'!H24</f>
        <v>0・</v>
      </c>
      <c r="S130">
        <f>'ＷＤ３'!I24</f>
        <v>0</v>
      </c>
    </row>
    <row r="131" spans="1:19" x14ac:dyDescent="0.15">
      <c r="A131">
        <f>表紙ＭＤ１!$M$2</f>
        <v>0</v>
      </c>
      <c r="B131" t="str">
        <f>A131&amp;"・"&amp;'ＷＤ３'!H25</f>
        <v>0・</v>
      </c>
      <c r="C131">
        <f>'ＷＤ３'!C25</f>
        <v>0</v>
      </c>
      <c r="D131" t="str">
        <f>'ＷＤ３'!F25&amp;" "&amp;A131&amp;"・"&amp;'ＷＤ３'!H25</f>
        <v xml:space="preserve"> 0・</v>
      </c>
      <c r="E131" t="str">
        <f>'ＷＤ３'!F26&amp;" "&amp;A131&amp;"・"&amp;'ＷＤ３'!H26</f>
        <v xml:space="preserve"> 0・</v>
      </c>
      <c r="F131">
        <f>'ＷＤ３'!E25</f>
        <v>0</v>
      </c>
      <c r="G131">
        <f>'ＷＤ３'!E26</f>
        <v>0</v>
      </c>
      <c r="H131">
        <f>'ＷＤ３'!D25</f>
        <v>0</v>
      </c>
      <c r="I131" t="str">
        <f>A131&amp;"・"&amp;'ＷＤ３'!H26</f>
        <v>0・</v>
      </c>
      <c r="J131">
        <f>表紙ＭＤ１!$M$2</f>
        <v>0</v>
      </c>
      <c r="K131">
        <f>'ＷＤ３'!F25</f>
        <v>0</v>
      </c>
      <c r="L131">
        <f>'ＷＤ３'!G25</f>
        <v>0</v>
      </c>
      <c r="M131" t="str">
        <f>A140&amp;"・"&amp;'ＷＤ３'!H25</f>
        <v>0・</v>
      </c>
      <c r="N131" s="136">
        <f>'ＷＤ３'!I25</f>
        <v>0</v>
      </c>
      <c r="O131">
        <f>表紙ＭＤ１!$M$2</f>
        <v>0</v>
      </c>
      <c r="P131">
        <f>'ＷＤ３'!F26</f>
        <v>0</v>
      </c>
      <c r="Q131">
        <f>'ＷＤ３'!G26</f>
        <v>0</v>
      </c>
      <c r="R131" t="str">
        <f>A141&amp;"・"&amp;'ＷＤ３'!H26</f>
        <v>0・</v>
      </c>
      <c r="S131">
        <f>'ＷＤ３'!I26</f>
        <v>0</v>
      </c>
    </row>
    <row r="132" spans="1:19" x14ac:dyDescent="0.15">
      <c r="A132">
        <f>表紙ＭＤ１!$M$2</f>
        <v>0</v>
      </c>
      <c r="B132" t="str">
        <f>A132&amp;"・"&amp;'ＷＤ３'!H27</f>
        <v>0・</v>
      </c>
      <c r="C132">
        <f>'ＷＤ３'!C27</f>
        <v>0</v>
      </c>
      <c r="D132" t="str">
        <f>'ＷＤ３'!F27&amp;" "&amp;A132&amp;"・"&amp;'ＷＤ３'!H27</f>
        <v xml:space="preserve"> 0・</v>
      </c>
      <c r="E132" t="str">
        <f>'ＷＤ３'!F28&amp;" "&amp;A132&amp;"・"&amp;'ＷＤ３'!H28</f>
        <v xml:space="preserve"> 0・</v>
      </c>
      <c r="F132">
        <f>'ＷＤ３'!E27</f>
        <v>0</v>
      </c>
      <c r="G132">
        <f>'ＷＤ３'!E28</f>
        <v>0</v>
      </c>
      <c r="H132">
        <f>'ＷＤ３'!D27</f>
        <v>0</v>
      </c>
      <c r="I132" t="str">
        <f>A132&amp;"・"&amp;'ＷＤ３'!H28</f>
        <v>0・</v>
      </c>
      <c r="J132">
        <f>表紙ＭＤ１!$M$2</f>
        <v>0</v>
      </c>
      <c r="K132">
        <f>'ＷＤ３'!F27</f>
        <v>0</v>
      </c>
      <c r="L132">
        <f>'ＷＤ３'!G27</f>
        <v>0</v>
      </c>
      <c r="M132" t="str">
        <f>A142&amp;"・"&amp;'ＷＤ３'!H27</f>
        <v>0・</v>
      </c>
      <c r="N132" s="136">
        <f>'ＷＤ３'!I27</f>
        <v>0</v>
      </c>
      <c r="O132">
        <f>表紙ＭＤ１!$M$2</f>
        <v>0</v>
      </c>
      <c r="P132">
        <f>'ＷＤ３'!F28</f>
        <v>0</v>
      </c>
      <c r="Q132">
        <f>'ＷＤ３'!G28</f>
        <v>0</v>
      </c>
      <c r="R132" t="str">
        <f>A143&amp;"・"&amp;'ＷＤ３'!H28</f>
        <v>0・</v>
      </c>
      <c r="S132">
        <f>'ＷＤ３'!I28</f>
        <v>0</v>
      </c>
    </row>
    <row r="133" spans="1:19" x14ac:dyDescent="0.15">
      <c r="A133">
        <f>表紙ＭＤ１!$M$2</f>
        <v>0</v>
      </c>
      <c r="B133" t="str">
        <f>A133&amp;"・"&amp;'ＷＤ３'!H29</f>
        <v>0・</v>
      </c>
      <c r="C133">
        <f>'ＷＤ３'!C29</f>
        <v>0</v>
      </c>
      <c r="D133" t="str">
        <f>'ＷＤ３'!F29&amp;" "&amp;A133&amp;"・"&amp;'ＷＤ３'!H29</f>
        <v xml:space="preserve"> 0・</v>
      </c>
      <c r="E133" t="str">
        <f>'ＷＤ３'!F30&amp;" "&amp;A133&amp;"・"&amp;'ＷＤ３'!H30</f>
        <v xml:space="preserve"> 0・</v>
      </c>
      <c r="F133">
        <f>'ＷＤ３'!E29</f>
        <v>0</v>
      </c>
      <c r="G133">
        <f>'ＷＤ３'!E30</f>
        <v>0</v>
      </c>
      <c r="H133">
        <f>'ＷＤ３'!D29</f>
        <v>0</v>
      </c>
      <c r="I133" t="str">
        <f>A133&amp;"・"&amp;'ＷＤ３'!H30</f>
        <v>0・</v>
      </c>
      <c r="J133">
        <f>表紙ＭＤ１!$M$2</f>
        <v>0</v>
      </c>
      <c r="K133">
        <f>'ＷＤ３'!F29</f>
        <v>0</v>
      </c>
      <c r="L133">
        <f>'ＷＤ３'!G29</f>
        <v>0</v>
      </c>
      <c r="M133" t="str">
        <f>A144&amp;"・"&amp;'ＷＤ３'!H29</f>
        <v>0・</v>
      </c>
      <c r="N133" s="136">
        <f>'ＷＤ３'!I29</f>
        <v>0</v>
      </c>
      <c r="O133">
        <f>表紙ＭＤ１!$M$2</f>
        <v>0</v>
      </c>
      <c r="P133">
        <f>'ＷＤ３'!F30</f>
        <v>0</v>
      </c>
      <c r="Q133">
        <f>'ＷＤ３'!G30</f>
        <v>0</v>
      </c>
      <c r="R133" t="str">
        <f>A145&amp;"・"&amp;'ＷＤ３'!H30</f>
        <v>0・</v>
      </c>
      <c r="S133">
        <f>'ＷＤ３'!I30</f>
        <v>0</v>
      </c>
    </row>
    <row r="134" spans="1:19" x14ac:dyDescent="0.15">
      <c r="A134">
        <f>表紙ＭＤ１!$M$2</f>
        <v>0</v>
      </c>
      <c r="B134" t="str">
        <f>A134&amp;"・"&amp;'ＷＤ３'!H31</f>
        <v>0・</v>
      </c>
      <c r="C134">
        <f>'ＷＤ３'!C31</f>
        <v>0</v>
      </c>
      <c r="D134" t="str">
        <f>'ＷＤ３'!F31&amp;" "&amp;A134&amp;"・"&amp;'ＷＤ３'!H31</f>
        <v xml:space="preserve"> 0・</v>
      </c>
      <c r="E134" t="str">
        <f>'ＷＤ３'!F32&amp;" "&amp;A134&amp;"・"&amp;'ＷＤ３'!H32</f>
        <v xml:space="preserve"> 0・</v>
      </c>
      <c r="F134">
        <f>'ＷＤ３'!E31</f>
        <v>0</v>
      </c>
      <c r="G134">
        <f>'ＷＤ３'!E32</f>
        <v>0</v>
      </c>
      <c r="H134">
        <f>'ＷＤ３'!D31</f>
        <v>0</v>
      </c>
      <c r="I134" t="str">
        <f>A134&amp;"・"&amp;'ＷＤ３'!H32</f>
        <v>0・</v>
      </c>
      <c r="J134">
        <f>表紙ＭＤ１!$M$2</f>
        <v>0</v>
      </c>
      <c r="K134">
        <f>'ＷＤ３'!F31</f>
        <v>0</v>
      </c>
      <c r="L134">
        <f>'ＷＤ３'!G31</f>
        <v>0</v>
      </c>
      <c r="M134" t="str">
        <f>A146&amp;"・"&amp;'ＷＤ３'!H31</f>
        <v>0・</v>
      </c>
      <c r="N134" s="136">
        <f>'ＷＤ３'!I31</f>
        <v>0</v>
      </c>
      <c r="O134">
        <f>表紙ＭＤ１!$M$2</f>
        <v>0</v>
      </c>
      <c r="P134">
        <f>'ＷＤ３'!F32</f>
        <v>0</v>
      </c>
      <c r="Q134">
        <f>'ＷＤ３'!G32</f>
        <v>0</v>
      </c>
      <c r="R134" t="str">
        <f>A147&amp;"・"&amp;'ＷＤ３'!H32</f>
        <v>0・</v>
      </c>
      <c r="S134">
        <f>'ＷＤ３'!I32</f>
        <v>0</v>
      </c>
    </row>
    <row r="135" spans="1:19" x14ac:dyDescent="0.15">
      <c r="A135">
        <f>表紙ＭＤ１!$M$2</f>
        <v>0</v>
      </c>
      <c r="B135" t="str">
        <f>A135&amp;"・"&amp;'ＷＤ３'!H33</f>
        <v>0・</v>
      </c>
      <c r="C135">
        <f>'ＷＤ３'!C33</f>
        <v>0</v>
      </c>
      <c r="D135" t="str">
        <f>'ＷＤ３'!F33&amp;" "&amp;A135&amp;"・"&amp;'ＷＤ３'!H33</f>
        <v xml:space="preserve"> 0・</v>
      </c>
      <c r="E135" t="str">
        <f>'ＷＤ３'!F34&amp;" "&amp;A135&amp;"・"&amp;'ＷＤ３'!H34</f>
        <v xml:space="preserve"> 0・</v>
      </c>
      <c r="F135">
        <f>'ＷＤ３'!E33</f>
        <v>0</v>
      </c>
      <c r="G135">
        <f>'ＷＤ３'!E34</f>
        <v>0</v>
      </c>
      <c r="H135">
        <f>'ＷＤ３'!D33</f>
        <v>0</v>
      </c>
      <c r="I135" t="str">
        <f>A135&amp;"・"&amp;'ＷＤ３'!H34</f>
        <v>0・</v>
      </c>
      <c r="J135">
        <f>表紙ＭＤ１!$M$2</f>
        <v>0</v>
      </c>
      <c r="K135">
        <f>'ＷＤ３'!F33</f>
        <v>0</v>
      </c>
      <c r="L135">
        <f>'ＷＤ３'!G33</f>
        <v>0</v>
      </c>
      <c r="M135" t="str">
        <f>A148&amp;"・"&amp;'ＷＤ３'!H33</f>
        <v>0・</v>
      </c>
      <c r="N135" s="136">
        <f>'ＷＤ３'!I33</f>
        <v>0</v>
      </c>
      <c r="O135">
        <f>表紙ＭＤ１!$M$2</f>
        <v>0</v>
      </c>
      <c r="P135">
        <f>'ＷＤ３'!F34</f>
        <v>0</v>
      </c>
      <c r="Q135">
        <f>'ＷＤ３'!G34</f>
        <v>0</v>
      </c>
      <c r="R135" t="str">
        <f>A149&amp;"・"&amp;'ＷＤ３'!H34</f>
        <v>0・</v>
      </c>
      <c r="S135">
        <f>'ＷＤ３'!I34</f>
        <v>0</v>
      </c>
    </row>
    <row r="136" spans="1:19" x14ac:dyDescent="0.15">
      <c r="A136">
        <f>表紙ＭＤ１!$M$2</f>
        <v>0</v>
      </c>
      <c r="B136" t="str">
        <f>A136&amp;"・"&amp;'ＷＤ３'!H35</f>
        <v>0・</v>
      </c>
      <c r="C136">
        <f>'ＷＤ３'!C35</f>
        <v>0</v>
      </c>
      <c r="D136" t="str">
        <f>'ＷＤ３'!F35&amp;" "&amp;A136&amp;"・"&amp;'ＷＤ３'!H35</f>
        <v xml:space="preserve"> 0・</v>
      </c>
      <c r="E136" t="str">
        <f>'ＷＤ３'!F36&amp;" "&amp;A136&amp;"・"&amp;'ＷＤ３'!H36</f>
        <v xml:space="preserve"> 0・</v>
      </c>
      <c r="F136">
        <f>'ＷＤ３'!E35</f>
        <v>0</v>
      </c>
      <c r="G136">
        <f>'ＷＤ３'!E36</f>
        <v>0</v>
      </c>
      <c r="H136">
        <f>'ＷＤ３'!D35</f>
        <v>0</v>
      </c>
      <c r="I136" t="str">
        <f>A136&amp;"・"&amp;'ＷＤ３'!H36</f>
        <v>0・</v>
      </c>
      <c r="J136">
        <f>表紙ＭＤ１!$M$2</f>
        <v>0</v>
      </c>
      <c r="K136">
        <f>'ＷＤ３'!F35</f>
        <v>0</v>
      </c>
      <c r="L136">
        <f>'ＷＤ３'!G35</f>
        <v>0</v>
      </c>
      <c r="M136" t="str">
        <f>A150&amp;"・"&amp;'ＷＤ３'!H35</f>
        <v>0・</v>
      </c>
      <c r="N136" s="136">
        <f>'ＷＤ３'!I35</f>
        <v>0</v>
      </c>
      <c r="O136">
        <f>表紙ＭＤ１!$M$2</f>
        <v>0</v>
      </c>
      <c r="P136">
        <f>'ＷＤ３'!F36</f>
        <v>0</v>
      </c>
      <c r="Q136">
        <f>'ＷＤ３'!G36</f>
        <v>0</v>
      </c>
      <c r="R136" t="str">
        <f>A151&amp;"・"&amp;'ＷＤ３'!H36</f>
        <v>0・</v>
      </c>
      <c r="S136">
        <f>'ＷＤ３'!I36</f>
        <v>0</v>
      </c>
    </row>
    <row r="137" spans="1:19" x14ac:dyDescent="0.15">
      <c r="A137">
        <f>表紙ＭＤ１!$M$2</f>
        <v>0</v>
      </c>
      <c r="B137" t="str">
        <f>A137&amp;"・"&amp;'ＷＤ３'!H37</f>
        <v>0・</v>
      </c>
      <c r="C137">
        <f>'ＷＤ３'!C37</f>
        <v>0</v>
      </c>
      <c r="D137" t="str">
        <f>'ＷＤ３'!F37&amp;" "&amp;A137&amp;"・"&amp;'ＷＤ３'!H37</f>
        <v xml:space="preserve"> 0・</v>
      </c>
      <c r="E137" t="str">
        <f>'ＷＤ３'!F38&amp;" "&amp;A137&amp;"・"&amp;'ＷＤ３'!H38</f>
        <v xml:space="preserve"> 0・</v>
      </c>
      <c r="F137">
        <f>'ＷＤ３'!E37</f>
        <v>0</v>
      </c>
      <c r="G137">
        <f>'ＷＤ３'!E38</f>
        <v>0</v>
      </c>
      <c r="H137">
        <f>'ＷＤ３'!D37</f>
        <v>0</v>
      </c>
      <c r="I137" t="str">
        <f>A137&amp;"・"&amp;'ＷＤ３'!H38</f>
        <v>0・</v>
      </c>
      <c r="J137">
        <f>表紙ＭＤ１!$M$2</f>
        <v>0</v>
      </c>
      <c r="K137">
        <f>'ＷＤ３'!F37</f>
        <v>0</v>
      </c>
      <c r="L137">
        <f>'ＷＤ３'!G37</f>
        <v>0</v>
      </c>
      <c r="M137" t="str">
        <f>A152&amp;"・"&amp;'ＷＤ３'!H37</f>
        <v>0・</v>
      </c>
      <c r="N137" s="136">
        <f>'ＷＤ３'!I37</f>
        <v>0</v>
      </c>
      <c r="O137">
        <f>表紙ＭＤ１!$M$2</f>
        <v>0</v>
      </c>
      <c r="P137">
        <f>'ＷＤ３'!F38</f>
        <v>0</v>
      </c>
      <c r="Q137">
        <f>'ＷＤ３'!G38</f>
        <v>0</v>
      </c>
      <c r="R137" t="str">
        <f>A153&amp;"・"&amp;'ＷＤ３'!H38</f>
        <v>0・</v>
      </c>
      <c r="S137">
        <f>'ＷＤ３'!I38</f>
        <v>0</v>
      </c>
    </row>
    <row r="138" spans="1:19" x14ac:dyDescent="0.15">
      <c r="A138">
        <f>表紙ＭＤ１!$M$2</f>
        <v>0</v>
      </c>
      <c r="B138" t="str">
        <f>A138&amp;"・"&amp;'ＷＤ３'!H39</f>
        <v>0・</v>
      </c>
      <c r="C138">
        <f>'ＷＤ３'!C39</f>
        <v>0</v>
      </c>
      <c r="D138" t="str">
        <f>'ＷＤ３'!F39&amp;" "&amp;A138&amp;"・"&amp;'ＷＤ３'!H39</f>
        <v xml:space="preserve"> 0・</v>
      </c>
      <c r="E138" t="str">
        <f>'ＷＤ３'!F40&amp;" "&amp;A138&amp;"・"&amp;'ＷＤ３'!H40</f>
        <v xml:space="preserve"> 0・</v>
      </c>
      <c r="F138">
        <f>'ＷＤ３'!E39</f>
        <v>0</v>
      </c>
      <c r="G138">
        <f>'ＷＤ３'!E40</f>
        <v>0</v>
      </c>
      <c r="H138">
        <f>'ＷＤ３'!D39</f>
        <v>0</v>
      </c>
      <c r="I138" t="str">
        <f>A138&amp;"・"&amp;'ＷＤ３'!H40</f>
        <v>0・</v>
      </c>
      <c r="J138">
        <f>表紙ＭＤ１!$M$2</f>
        <v>0</v>
      </c>
      <c r="K138">
        <f>'ＷＤ３'!F39</f>
        <v>0</v>
      </c>
      <c r="L138">
        <f>'ＷＤ３'!G39</f>
        <v>0</v>
      </c>
      <c r="M138" t="str">
        <f>A154&amp;"・"&amp;'ＷＤ３'!H39</f>
        <v>0・</v>
      </c>
      <c r="N138" s="136">
        <f>'ＷＤ３'!I39</f>
        <v>0</v>
      </c>
      <c r="O138">
        <f>表紙ＭＤ１!$M$2</f>
        <v>0</v>
      </c>
      <c r="P138">
        <f>'ＷＤ３'!F40</f>
        <v>0</v>
      </c>
      <c r="Q138">
        <f>'ＷＤ３'!G40</f>
        <v>0</v>
      </c>
      <c r="R138" t="str">
        <f>A155&amp;"・"&amp;'ＷＤ３'!H40</f>
        <v>0・</v>
      </c>
      <c r="S138">
        <f>'ＷＤ３'!I40</f>
        <v>0</v>
      </c>
    </row>
    <row r="139" spans="1:19" x14ac:dyDescent="0.15">
      <c r="A139">
        <f>表紙ＭＤ１!$M$2</f>
        <v>0</v>
      </c>
      <c r="B139" t="str">
        <f>A139&amp;"・"&amp;'ＷＤ３'!H41</f>
        <v>0・</v>
      </c>
      <c r="C139">
        <f>'ＷＤ３'!C41</f>
        <v>0</v>
      </c>
      <c r="D139" t="str">
        <f>'ＷＤ３'!F41&amp;" "&amp;A139&amp;"・"&amp;'ＷＤ３'!H41</f>
        <v xml:space="preserve"> 0・</v>
      </c>
      <c r="E139" t="str">
        <f>'ＷＤ３'!F42&amp;" "&amp;A139&amp;"・"&amp;'ＷＤ３'!H42</f>
        <v xml:space="preserve"> 0・</v>
      </c>
      <c r="F139">
        <f>'ＷＤ３'!E41</f>
        <v>0</v>
      </c>
      <c r="G139">
        <f>'ＷＤ３'!E42</f>
        <v>0</v>
      </c>
      <c r="H139">
        <f>'ＷＤ３'!D41</f>
        <v>0</v>
      </c>
      <c r="I139" t="str">
        <f>A139&amp;"・"&amp;'ＷＤ３'!H42</f>
        <v>0・</v>
      </c>
      <c r="J139">
        <f>表紙ＭＤ１!$M$2</f>
        <v>0</v>
      </c>
      <c r="K139">
        <f>'ＷＤ３'!F41</f>
        <v>0</v>
      </c>
      <c r="L139">
        <f>'ＷＤ３'!G41</f>
        <v>0</v>
      </c>
      <c r="M139" t="str">
        <f>A156&amp;"・"&amp;'ＷＤ３'!H41</f>
        <v>0・</v>
      </c>
      <c r="N139" s="136">
        <f>'ＷＤ３'!I41</f>
        <v>0</v>
      </c>
      <c r="O139">
        <f>表紙ＭＤ１!$M$2</f>
        <v>0</v>
      </c>
      <c r="P139">
        <f>'ＷＤ３'!F42</f>
        <v>0</v>
      </c>
      <c r="Q139">
        <f>'ＷＤ３'!G42</f>
        <v>0</v>
      </c>
      <c r="R139" t="str">
        <f>A157&amp;"・"&amp;'ＷＤ３'!H42</f>
        <v>0・</v>
      </c>
      <c r="S139">
        <f>'ＷＤ３'!I42</f>
        <v>0</v>
      </c>
    </row>
    <row r="140" spans="1:19" x14ac:dyDescent="0.15">
      <c r="A140">
        <f>表紙ＭＤ１!$M$2</f>
        <v>0</v>
      </c>
      <c r="B140" t="str">
        <f>A140&amp;"・"&amp;'ＷＤ３'!H43</f>
        <v>0・</v>
      </c>
      <c r="C140">
        <f>'ＷＤ３'!C43</f>
        <v>0</v>
      </c>
      <c r="D140" t="str">
        <f>'ＷＤ３'!F43&amp;" "&amp;A140&amp;"・"&amp;'ＷＤ３'!H43</f>
        <v xml:space="preserve"> 0・</v>
      </c>
      <c r="E140" t="str">
        <f>'ＷＤ３'!F44&amp;" "&amp;A140&amp;"・"&amp;'ＷＤ３'!H44</f>
        <v xml:space="preserve"> 0・</v>
      </c>
      <c r="F140">
        <f>'ＷＤ３'!E43</f>
        <v>0</v>
      </c>
      <c r="G140">
        <f>'ＷＤ３'!E44</f>
        <v>0</v>
      </c>
      <c r="H140">
        <f>'ＷＤ３'!D43</f>
        <v>0</v>
      </c>
      <c r="I140" t="str">
        <f>A140&amp;"・"&amp;'ＷＤ３'!H44</f>
        <v>0・</v>
      </c>
      <c r="J140">
        <f>表紙ＭＤ１!$M$2</f>
        <v>0</v>
      </c>
      <c r="K140">
        <f>'ＷＤ３'!F43</f>
        <v>0</v>
      </c>
      <c r="L140">
        <f>'ＷＤ３'!G43</f>
        <v>0</v>
      </c>
      <c r="M140" t="str">
        <f>A158&amp;"・"&amp;'ＷＤ３'!H43</f>
        <v>0・</v>
      </c>
      <c r="N140" s="136">
        <f>'ＷＤ３'!I43</f>
        <v>0</v>
      </c>
      <c r="O140">
        <f>表紙ＭＤ１!$M$2</f>
        <v>0</v>
      </c>
      <c r="P140">
        <f>'ＷＤ３'!F44</f>
        <v>0</v>
      </c>
      <c r="Q140">
        <f>'ＷＤ３'!G44</f>
        <v>0</v>
      </c>
      <c r="R140" t="str">
        <f>A159&amp;"・"&amp;'ＷＤ３'!H44</f>
        <v>0・</v>
      </c>
      <c r="S140">
        <f>'ＷＤ３'!I44</f>
        <v>0</v>
      </c>
    </row>
    <row r="141" spans="1:19" x14ac:dyDescent="0.15">
      <c r="A141">
        <f>表紙ＭＤ１!$M$2</f>
        <v>0</v>
      </c>
      <c r="B141" t="str">
        <f>A141&amp;"・"&amp;'ＷＤ３'!H45</f>
        <v>0・</v>
      </c>
      <c r="C141">
        <f>'ＷＤ３'!C45</f>
        <v>0</v>
      </c>
      <c r="D141" t="str">
        <f>'ＷＤ３'!F45&amp;" "&amp;A141&amp;"・"&amp;'ＷＤ３'!H45</f>
        <v xml:space="preserve"> 0・</v>
      </c>
      <c r="E141" t="str">
        <f>'ＷＤ３'!F46&amp;" "&amp;A141&amp;"・"&amp;'ＷＤ３'!H46</f>
        <v xml:space="preserve"> 0・</v>
      </c>
      <c r="F141">
        <f>'ＷＤ３'!E45</f>
        <v>0</v>
      </c>
      <c r="G141">
        <f>'ＷＤ３'!E46</f>
        <v>0</v>
      </c>
      <c r="H141">
        <f>'ＷＤ３'!D45</f>
        <v>0</v>
      </c>
      <c r="I141" t="str">
        <f>A141&amp;"・"&amp;'ＷＤ３'!H46</f>
        <v>0・</v>
      </c>
      <c r="J141">
        <f>表紙ＭＤ１!$M$2</f>
        <v>0</v>
      </c>
      <c r="K141">
        <f>'ＷＤ３'!F45</f>
        <v>0</v>
      </c>
      <c r="L141">
        <f>'ＷＤ３'!G45</f>
        <v>0</v>
      </c>
      <c r="M141" t="str">
        <f>A160&amp;"・"&amp;'ＷＤ３'!H45</f>
        <v>0・</v>
      </c>
      <c r="N141" s="136">
        <f>'ＷＤ３'!I45</f>
        <v>0</v>
      </c>
      <c r="O141">
        <f>表紙ＭＤ１!$M$2</f>
        <v>0</v>
      </c>
      <c r="P141">
        <f>'ＷＤ３'!F46</f>
        <v>0</v>
      </c>
      <c r="Q141">
        <f>'ＷＤ３'!G46</f>
        <v>0</v>
      </c>
      <c r="R141" t="str">
        <f>A161&amp;"・"&amp;'ＷＤ３'!H46</f>
        <v>0・</v>
      </c>
      <c r="S141">
        <f>'ＷＤ３'!I46</f>
        <v>0</v>
      </c>
    </row>
    <row r="142" spans="1:19" x14ac:dyDescent="0.15">
      <c r="A142">
        <f>表紙ＭＤ１!$M$2</f>
        <v>0</v>
      </c>
      <c r="B142" t="str">
        <f>A142&amp;"・"&amp;'ＷＤ３'!H47</f>
        <v>0・</v>
      </c>
      <c r="C142">
        <f>'ＷＤ３'!C47</f>
        <v>0</v>
      </c>
      <c r="D142" t="str">
        <f>'ＷＤ３'!F47&amp;" "&amp;A142&amp;"・"&amp;'ＷＤ３'!H47</f>
        <v xml:space="preserve"> 0・</v>
      </c>
      <c r="E142" t="str">
        <f>'ＷＤ３'!F48&amp;" "&amp;A142&amp;"・"&amp;'ＷＤ３'!H48</f>
        <v xml:space="preserve"> 0・</v>
      </c>
      <c r="F142">
        <f>'ＷＤ３'!E47</f>
        <v>0</v>
      </c>
      <c r="G142">
        <f>'ＷＤ３'!E48</f>
        <v>0</v>
      </c>
      <c r="H142">
        <f>'ＷＤ３'!D47</f>
        <v>0</v>
      </c>
      <c r="I142" t="str">
        <f>A142&amp;"・"&amp;'ＷＤ３'!H48</f>
        <v>0・</v>
      </c>
      <c r="J142">
        <f>表紙ＭＤ１!$M$2</f>
        <v>0</v>
      </c>
      <c r="K142">
        <f>'ＷＤ３'!F47</f>
        <v>0</v>
      </c>
      <c r="L142">
        <f>'ＷＤ３'!G47</f>
        <v>0</v>
      </c>
      <c r="M142" t="str">
        <f>A162&amp;"・"&amp;'ＷＤ３'!H47</f>
        <v>0・</v>
      </c>
      <c r="N142" s="136">
        <f>'ＷＤ３'!I47</f>
        <v>0</v>
      </c>
      <c r="O142">
        <f>表紙ＭＤ１!$M$2</f>
        <v>0</v>
      </c>
      <c r="P142">
        <f>'ＷＤ３'!F48</f>
        <v>0</v>
      </c>
      <c r="Q142">
        <f>'ＷＤ３'!G48</f>
        <v>0</v>
      </c>
      <c r="R142" t="str">
        <f>A163&amp;"・"&amp;'ＷＤ３'!H48</f>
        <v>0・</v>
      </c>
      <c r="S142">
        <f>'ＷＤ３'!I48</f>
        <v>0</v>
      </c>
    </row>
    <row r="143" spans="1:19" x14ac:dyDescent="0.15">
      <c r="A143">
        <f>表紙ＭＤ１!$M$2</f>
        <v>0</v>
      </c>
      <c r="B143" t="str">
        <f>A143&amp;"・"&amp;'ＷＤ３'!H49</f>
        <v>0・</v>
      </c>
      <c r="C143">
        <f>'ＷＤ３'!C49</f>
        <v>0</v>
      </c>
      <c r="D143" t="str">
        <f>'ＷＤ３'!F49&amp;" "&amp;A143&amp;"・"&amp;'ＷＤ３'!H49</f>
        <v xml:space="preserve"> 0・</v>
      </c>
      <c r="E143" t="str">
        <f>'ＷＤ３'!F50&amp;" "&amp;A143&amp;"・"&amp;'ＷＤ３'!H50</f>
        <v xml:space="preserve"> 0・</v>
      </c>
      <c r="F143">
        <f>'ＷＤ３'!E49</f>
        <v>0</v>
      </c>
      <c r="G143">
        <f>'ＷＤ３'!E50</f>
        <v>0</v>
      </c>
      <c r="H143">
        <f>'ＷＤ３'!D49</f>
        <v>0</v>
      </c>
      <c r="I143" t="str">
        <f>A143&amp;"・"&amp;'ＷＤ３'!H50</f>
        <v>0・</v>
      </c>
      <c r="J143">
        <f>表紙ＭＤ１!$M$2</f>
        <v>0</v>
      </c>
      <c r="K143">
        <f>'ＷＤ３'!F49</f>
        <v>0</v>
      </c>
      <c r="L143">
        <f>'ＷＤ３'!G49</f>
        <v>0</v>
      </c>
      <c r="M143" t="str">
        <f>A164&amp;"・"&amp;'ＷＤ３'!H49</f>
        <v>0・</v>
      </c>
      <c r="N143" s="136">
        <f>'ＷＤ３'!I49</f>
        <v>0</v>
      </c>
      <c r="O143">
        <f>表紙ＭＤ１!$M$2</f>
        <v>0</v>
      </c>
      <c r="P143">
        <f>'ＷＤ３'!F50</f>
        <v>0</v>
      </c>
      <c r="Q143">
        <f>'ＷＤ３'!G50</f>
        <v>0</v>
      </c>
      <c r="R143" t="str">
        <f>A165&amp;"・"&amp;'ＷＤ３'!H50</f>
        <v>0・</v>
      </c>
      <c r="S143">
        <f>'ＷＤ３'!I50</f>
        <v>0</v>
      </c>
    </row>
    <row r="144" spans="1:19" x14ac:dyDescent="0.15">
      <c r="A144">
        <f>表紙ＭＤ１!$M$2</f>
        <v>0</v>
      </c>
      <c r="B144" t="str">
        <f>A144&amp;"・"&amp;'ＷＤ３'!H51</f>
        <v>0・</v>
      </c>
      <c r="C144">
        <f>'ＷＤ３'!C51</f>
        <v>0</v>
      </c>
      <c r="D144" t="str">
        <f>'ＷＤ３'!F51&amp;" "&amp;A144&amp;"・"&amp;'ＷＤ３'!H51</f>
        <v xml:space="preserve"> 0・</v>
      </c>
      <c r="E144" t="str">
        <f>'ＷＤ３'!F52&amp;" "&amp;A144&amp;"・"&amp;'ＷＤ３'!H52</f>
        <v xml:space="preserve"> 0・</v>
      </c>
      <c r="F144">
        <f>'ＷＤ３'!E51</f>
        <v>0</v>
      </c>
      <c r="G144">
        <f>'ＷＤ３'!E52</f>
        <v>0</v>
      </c>
      <c r="H144">
        <f>'ＷＤ３'!D51</f>
        <v>0</v>
      </c>
      <c r="I144" t="str">
        <f>A144&amp;"・"&amp;'ＷＤ３'!H52</f>
        <v>0・</v>
      </c>
      <c r="J144">
        <f>表紙ＭＤ１!$M$2</f>
        <v>0</v>
      </c>
      <c r="K144">
        <f>'ＷＤ３'!F51</f>
        <v>0</v>
      </c>
      <c r="L144">
        <f>'ＷＤ３'!G51</f>
        <v>0</v>
      </c>
      <c r="M144" t="str">
        <f>A166&amp;"・"&amp;'ＷＤ３'!H51</f>
        <v>0・</v>
      </c>
      <c r="N144" s="136">
        <f>'ＷＤ３'!I51</f>
        <v>0</v>
      </c>
      <c r="O144">
        <f>表紙ＭＤ１!$M$2</f>
        <v>0</v>
      </c>
      <c r="P144">
        <f>'ＷＤ３'!F52</f>
        <v>0</v>
      </c>
      <c r="Q144">
        <f>'ＷＤ３'!G52</f>
        <v>0</v>
      </c>
      <c r="R144" t="str">
        <f>A167&amp;"・"&amp;'ＷＤ３'!H52</f>
        <v>0・</v>
      </c>
      <c r="S144">
        <f>'ＷＤ３'!I52</f>
        <v>0</v>
      </c>
    </row>
    <row r="145" spans="1:19" x14ac:dyDescent="0.15">
      <c r="A145">
        <f>表紙ＭＤ１!$M$2</f>
        <v>0</v>
      </c>
      <c r="B145" t="str">
        <f>A145&amp;"・"&amp;'ＷＤ３'!H53</f>
        <v>0・</v>
      </c>
      <c r="C145">
        <f>'ＷＤ３'!C53</f>
        <v>0</v>
      </c>
      <c r="D145" t="str">
        <f>'ＷＤ３'!F53&amp;" "&amp;A145&amp;"・"&amp;'ＷＤ３'!H53</f>
        <v xml:space="preserve"> 0・</v>
      </c>
      <c r="E145" t="str">
        <f>'ＷＤ３'!F54&amp;" "&amp;A145&amp;"・"&amp;'ＷＤ３'!H54</f>
        <v xml:space="preserve"> 0・</v>
      </c>
      <c r="F145">
        <f>'ＷＤ３'!E53</f>
        <v>0</v>
      </c>
      <c r="G145">
        <f>'ＷＤ３'!E54</f>
        <v>0</v>
      </c>
      <c r="H145">
        <f>'ＷＤ３'!D53</f>
        <v>0</v>
      </c>
      <c r="I145" t="str">
        <f>A145&amp;"・"&amp;'ＷＤ３'!H54</f>
        <v>0・</v>
      </c>
      <c r="J145">
        <f>表紙ＭＤ１!$M$2</f>
        <v>0</v>
      </c>
      <c r="K145">
        <f>'ＷＤ３'!F53</f>
        <v>0</v>
      </c>
      <c r="L145">
        <f>'ＷＤ３'!G53</f>
        <v>0</v>
      </c>
      <c r="M145" t="str">
        <f>A168&amp;"・"&amp;'ＷＤ３'!H53</f>
        <v>0・</v>
      </c>
      <c r="N145" s="136">
        <f>'ＷＤ３'!I53</f>
        <v>0</v>
      </c>
      <c r="O145">
        <f>表紙ＭＤ１!$M$2</f>
        <v>0</v>
      </c>
      <c r="P145">
        <f>'ＷＤ３'!F54</f>
        <v>0</v>
      </c>
      <c r="Q145">
        <f>'ＷＤ３'!G54</f>
        <v>0</v>
      </c>
      <c r="R145" t="str">
        <f>A169&amp;"・"&amp;'ＷＤ３'!H54</f>
        <v>0・</v>
      </c>
      <c r="S145">
        <f>'ＷＤ３'!I54</f>
        <v>0</v>
      </c>
    </row>
    <row r="146" spans="1:19" x14ac:dyDescent="0.15">
      <c r="A146">
        <f>表紙ＭＤ１!$M$2</f>
        <v>0</v>
      </c>
      <c r="B146" t="str">
        <f>A146&amp;"・"&amp;'ＷＤ３'!H55</f>
        <v>0・</v>
      </c>
      <c r="C146">
        <f>'ＷＤ３'!C55</f>
        <v>0</v>
      </c>
      <c r="D146" t="str">
        <f>'ＷＤ３'!F55&amp;" "&amp;A146&amp;"・"&amp;'ＷＤ３'!H55</f>
        <v xml:space="preserve"> 0・</v>
      </c>
      <c r="E146" t="str">
        <f>'ＷＤ３'!F56&amp;" "&amp;A146&amp;"・"&amp;'ＷＤ３'!H56</f>
        <v xml:space="preserve"> 0・</v>
      </c>
      <c r="F146">
        <f>'ＷＤ３'!E55</f>
        <v>0</v>
      </c>
      <c r="G146">
        <f>'ＷＤ３'!E56</f>
        <v>0</v>
      </c>
      <c r="H146">
        <f>'ＷＤ３'!D55</f>
        <v>0</v>
      </c>
      <c r="I146" t="str">
        <f>A146&amp;"・"&amp;'ＷＤ３'!H56</f>
        <v>0・</v>
      </c>
      <c r="J146">
        <f>表紙ＭＤ１!$M$2</f>
        <v>0</v>
      </c>
      <c r="K146">
        <f>'ＷＤ３'!F55</f>
        <v>0</v>
      </c>
      <c r="L146">
        <f>'ＷＤ３'!G55</f>
        <v>0</v>
      </c>
      <c r="M146" t="str">
        <f>A170&amp;"・"&amp;'ＷＤ３'!H55</f>
        <v>0・</v>
      </c>
      <c r="N146" s="136">
        <f>'ＷＤ３'!I55</f>
        <v>0</v>
      </c>
      <c r="O146">
        <f>表紙ＭＤ１!$M$2</f>
        <v>0</v>
      </c>
      <c r="P146">
        <f>'ＷＤ３'!F56</f>
        <v>0</v>
      </c>
      <c r="Q146">
        <f>'ＷＤ３'!G56</f>
        <v>0</v>
      </c>
      <c r="R146" t="str">
        <f>A171&amp;"・"&amp;'ＷＤ３'!H56</f>
        <v>0・</v>
      </c>
      <c r="S146">
        <f>'ＷＤ３'!I56</f>
        <v>0</v>
      </c>
    </row>
    <row r="147" spans="1:19" x14ac:dyDescent="0.15">
      <c r="A147">
        <f>表紙ＭＤ１!$M$2</f>
        <v>0</v>
      </c>
      <c r="B147" t="str">
        <f>A147&amp;"・"&amp;'ＭＩＸ１'!H7</f>
        <v>0・</v>
      </c>
      <c r="C147">
        <f>'ＭＩＸ１'!C7</f>
        <v>0</v>
      </c>
      <c r="D147" t="str">
        <f>'ＭＩＸ１'!F7&amp;" "&amp;A147&amp;"・"&amp;'ＭＩＸ１'!H7</f>
        <v xml:space="preserve"> 0・</v>
      </c>
      <c r="E147" t="str">
        <f>'ＭＩＸ１'!F8&amp;" "&amp;A147&amp;"・"&amp;'ＭＩＸ１'!H8</f>
        <v xml:space="preserve"> 0・</v>
      </c>
      <c r="F147">
        <f>'ＭＩＸ１'!E7</f>
        <v>0</v>
      </c>
      <c r="G147">
        <f>'ＭＩＸ１'!E8</f>
        <v>0</v>
      </c>
      <c r="H147">
        <f>'ＭＩＸ１'!D7</f>
        <v>0</v>
      </c>
      <c r="I147" t="str">
        <f>A147&amp;"・"&amp;'ＭＩＸ１'!H8</f>
        <v>0・</v>
      </c>
      <c r="J147">
        <f>表紙ＭＤ１!$M$2</f>
        <v>0</v>
      </c>
      <c r="K147">
        <f>'ＭＩＸ１'!F7</f>
        <v>0</v>
      </c>
      <c r="L147">
        <f>'ＭＩＸ１'!G7</f>
        <v>0</v>
      </c>
      <c r="M147" t="str">
        <f>A147&amp;"・"&amp;'ＭＩＸ１'!H7</f>
        <v>0・</v>
      </c>
      <c r="N147" s="136">
        <f>'ＭＩＸ１'!I7</f>
        <v>0</v>
      </c>
      <c r="O147">
        <f>表紙ＭＤ１!$M$2</f>
        <v>0</v>
      </c>
      <c r="P147">
        <f>'ＭＩＸ１'!F8</f>
        <v>0</v>
      </c>
      <c r="Q147">
        <f>'ＭＩＸ１'!G8</f>
        <v>0</v>
      </c>
      <c r="R147" t="str">
        <f>A148&amp;"・"&amp;'ＭＩＸ１'!H8</f>
        <v>0・</v>
      </c>
      <c r="S147">
        <f>'ＭＩＸ１'!I8</f>
        <v>0</v>
      </c>
    </row>
    <row r="148" spans="1:19" x14ac:dyDescent="0.15">
      <c r="A148">
        <f>表紙ＭＤ１!$M$2</f>
        <v>0</v>
      </c>
      <c r="B148" t="str">
        <f>A148&amp;"・"&amp;'ＭＩＸ１'!H9</f>
        <v>0・</v>
      </c>
      <c r="C148">
        <f>'ＭＩＸ１'!C9</f>
        <v>0</v>
      </c>
      <c r="D148" t="str">
        <f>'ＭＩＸ１'!F9&amp;" "&amp;A148&amp;"・"&amp;'ＭＩＸ１'!H9</f>
        <v xml:space="preserve"> 0・</v>
      </c>
      <c r="E148" t="str">
        <f>'ＭＩＸ１'!F10&amp;" "&amp;A148&amp;"・"&amp;'ＭＩＸ１'!H10</f>
        <v xml:space="preserve"> 0・</v>
      </c>
      <c r="F148">
        <f>'ＭＩＸ１'!E9</f>
        <v>0</v>
      </c>
      <c r="G148">
        <f>'ＭＩＸ１'!E10</f>
        <v>0</v>
      </c>
      <c r="H148">
        <f>'ＭＩＸ１'!D9</f>
        <v>0</v>
      </c>
      <c r="I148" t="str">
        <f>A148&amp;"・"&amp;'ＭＩＸ１'!H10</f>
        <v>0・</v>
      </c>
      <c r="J148">
        <f>表紙ＭＤ１!$M$2</f>
        <v>0</v>
      </c>
      <c r="K148">
        <f>'ＭＩＸ１'!F9</f>
        <v>0</v>
      </c>
      <c r="L148">
        <f>'ＭＩＸ１'!G9</f>
        <v>0</v>
      </c>
      <c r="M148" t="str">
        <f>A149&amp;"・"&amp;'ＭＩＸ１'!H9</f>
        <v>0・</v>
      </c>
      <c r="N148" s="136">
        <f>'ＭＩＸ１'!I9</f>
        <v>0</v>
      </c>
      <c r="O148">
        <f>表紙ＭＤ１!$M$2</f>
        <v>0</v>
      </c>
      <c r="P148">
        <f>'ＭＩＸ１'!F10</f>
        <v>0</v>
      </c>
      <c r="Q148">
        <f>'ＭＩＸ１'!G10</f>
        <v>0</v>
      </c>
      <c r="R148" t="str">
        <f>A150&amp;"・"&amp;'ＭＩＸ１'!H10</f>
        <v>0・</v>
      </c>
      <c r="S148">
        <f>'ＭＩＸ１'!I10</f>
        <v>0</v>
      </c>
    </row>
    <row r="149" spans="1:19" x14ac:dyDescent="0.15">
      <c r="A149">
        <f>表紙ＭＤ１!$M$2</f>
        <v>0</v>
      </c>
      <c r="B149" t="str">
        <f>A149&amp;"・"&amp;'ＭＩＸ１'!H11</f>
        <v>0・</v>
      </c>
      <c r="C149">
        <f>'ＭＩＸ１'!C11</f>
        <v>0</v>
      </c>
      <c r="D149" t="str">
        <f>'ＭＩＸ１'!F11&amp;" "&amp;A149&amp;"・"&amp;'ＭＩＸ１'!H11</f>
        <v xml:space="preserve"> 0・</v>
      </c>
      <c r="E149" t="str">
        <f>'ＭＩＸ１'!F12&amp;" "&amp;A149&amp;"・"&amp;'ＭＩＸ１'!H12</f>
        <v xml:space="preserve"> 0・</v>
      </c>
      <c r="F149">
        <f>'ＭＩＸ１'!E11</f>
        <v>0</v>
      </c>
      <c r="G149">
        <f>'ＭＩＸ１'!E12</f>
        <v>0</v>
      </c>
      <c r="H149">
        <f>'ＭＩＸ１'!D11</f>
        <v>0</v>
      </c>
      <c r="I149" t="str">
        <f>A149&amp;"・"&amp;'ＭＩＸ１'!H12</f>
        <v>0・</v>
      </c>
      <c r="J149">
        <f>表紙ＭＤ１!$M$2</f>
        <v>0</v>
      </c>
      <c r="K149">
        <f>'ＭＩＸ１'!F11</f>
        <v>0</v>
      </c>
      <c r="L149">
        <f>'ＭＩＸ１'!G11</f>
        <v>0</v>
      </c>
      <c r="M149" t="str">
        <f>A151&amp;"・"&amp;'ＭＩＸ１'!H11</f>
        <v>0・</v>
      </c>
      <c r="N149" s="136">
        <f>'ＭＩＸ１'!I11</f>
        <v>0</v>
      </c>
      <c r="O149">
        <f>表紙ＭＤ１!$M$2</f>
        <v>0</v>
      </c>
      <c r="P149">
        <f>'ＭＩＸ１'!F12</f>
        <v>0</v>
      </c>
      <c r="Q149">
        <f>'ＭＩＸ１'!G12</f>
        <v>0</v>
      </c>
      <c r="R149" t="str">
        <f>A152&amp;"・"&amp;'ＭＩＸ１'!H12</f>
        <v>0・</v>
      </c>
      <c r="S149">
        <f>'ＭＩＸ１'!I12</f>
        <v>0</v>
      </c>
    </row>
    <row r="150" spans="1:19" x14ac:dyDescent="0.15">
      <c r="A150">
        <f>表紙ＭＤ１!$M$2</f>
        <v>0</v>
      </c>
      <c r="B150" t="str">
        <f>A150&amp;"・"&amp;'ＭＩＸ１'!H13</f>
        <v>0・</v>
      </c>
      <c r="C150">
        <f>'ＭＩＸ１'!C13</f>
        <v>0</v>
      </c>
      <c r="D150" t="str">
        <f>'ＭＩＸ１'!F13&amp;" "&amp;A150&amp;"・"&amp;'ＭＩＸ１'!H13</f>
        <v xml:space="preserve"> 0・</v>
      </c>
      <c r="E150" t="str">
        <f>'ＭＩＸ１'!F14&amp;" "&amp;A150&amp;"・"&amp;'ＭＩＸ１'!H14</f>
        <v xml:space="preserve"> 0・</v>
      </c>
      <c r="F150">
        <f>'ＭＩＸ１'!E13</f>
        <v>0</v>
      </c>
      <c r="G150">
        <f>'ＭＩＸ１'!E14</f>
        <v>0</v>
      </c>
      <c r="H150">
        <f>'ＭＩＸ１'!D13</f>
        <v>0</v>
      </c>
      <c r="I150" t="str">
        <f>A150&amp;"・"&amp;'ＭＩＸ１'!H14</f>
        <v>0・</v>
      </c>
      <c r="J150">
        <f>表紙ＭＤ１!$M$2</f>
        <v>0</v>
      </c>
      <c r="K150">
        <f>'ＭＩＸ１'!F13</f>
        <v>0</v>
      </c>
      <c r="L150">
        <f>'ＭＩＸ１'!G13</f>
        <v>0</v>
      </c>
      <c r="M150" t="str">
        <f>A153&amp;"・"&amp;'ＭＩＸ１'!H13</f>
        <v>0・</v>
      </c>
      <c r="N150" s="136">
        <f>'ＭＩＸ１'!I13</f>
        <v>0</v>
      </c>
      <c r="O150">
        <f>表紙ＭＤ１!$M$2</f>
        <v>0</v>
      </c>
      <c r="P150">
        <f>'ＭＩＸ１'!F14</f>
        <v>0</v>
      </c>
      <c r="Q150">
        <f>'ＭＩＸ１'!G14</f>
        <v>0</v>
      </c>
      <c r="R150" t="str">
        <f>A154&amp;"・"&amp;'ＭＩＸ１'!H14</f>
        <v>0・</v>
      </c>
      <c r="S150">
        <f>'ＭＩＸ１'!I14</f>
        <v>0</v>
      </c>
    </row>
    <row r="151" spans="1:19" x14ac:dyDescent="0.15">
      <c r="A151">
        <f>表紙ＭＤ１!$M$2</f>
        <v>0</v>
      </c>
      <c r="B151" t="str">
        <f>A151&amp;"・"&amp;'ＭＩＸ１'!H15</f>
        <v>0・</v>
      </c>
      <c r="C151">
        <f>'ＭＩＸ１'!C15</f>
        <v>0</v>
      </c>
      <c r="D151" t="str">
        <f>'ＭＩＸ１'!F15&amp;" "&amp;A151&amp;"・"&amp;'ＭＩＸ１'!H15</f>
        <v xml:space="preserve"> 0・</v>
      </c>
      <c r="E151" t="str">
        <f>'ＭＩＸ１'!F16&amp;" "&amp;A151&amp;"・"&amp;'ＭＩＸ１'!H16</f>
        <v xml:space="preserve"> 0・</v>
      </c>
      <c r="F151">
        <f>'ＭＩＸ１'!E15</f>
        <v>0</v>
      </c>
      <c r="G151">
        <f>'ＭＩＸ１'!E16</f>
        <v>0</v>
      </c>
      <c r="H151">
        <f>'ＭＩＸ１'!D15</f>
        <v>0</v>
      </c>
      <c r="I151" t="str">
        <f>A151&amp;"・"&amp;'ＭＩＸ１'!H16</f>
        <v>0・</v>
      </c>
      <c r="J151">
        <f>表紙ＭＤ１!$M$2</f>
        <v>0</v>
      </c>
      <c r="K151">
        <f>'ＭＩＸ１'!F15</f>
        <v>0</v>
      </c>
      <c r="L151">
        <f>'ＭＩＸ１'!G15</f>
        <v>0</v>
      </c>
      <c r="M151" t="str">
        <f>A155&amp;"・"&amp;'ＭＩＸ１'!H15</f>
        <v>0・</v>
      </c>
      <c r="N151" s="136">
        <f>'ＭＩＸ１'!I15</f>
        <v>0</v>
      </c>
      <c r="O151">
        <f>表紙ＭＤ１!$M$2</f>
        <v>0</v>
      </c>
      <c r="P151">
        <f>'ＭＩＸ１'!F16</f>
        <v>0</v>
      </c>
      <c r="Q151">
        <f>'ＭＩＸ１'!G16</f>
        <v>0</v>
      </c>
      <c r="R151" t="str">
        <f>A156&amp;"・"&amp;'ＭＩＸ１'!H16</f>
        <v>0・</v>
      </c>
      <c r="S151">
        <f>'ＭＩＸ１'!I16</f>
        <v>0</v>
      </c>
    </row>
    <row r="152" spans="1:19" x14ac:dyDescent="0.15">
      <c r="A152">
        <f>表紙ＭＤ１!$M$2</f>
        <v>0</v>
      </c>
      <c r="B152" t="str">
        <f>A152&amp;"・"&amp;'ＭＩＸ１'!H17</f>
        <v>0・</v>
      </c>
      <c r="C152">
        <f>'ＭＩＸ１'!C17</f>
        <v>0</v>
      </c>
      <c r="D152" t="str">
        <f>'ＭＩＸ１'!F17&amp;" "&amp;A152&amp;"・"&amp;'ＭＩＸ１'!H17</f>
        <v xml:space="preserve"> 0・</v>
      </c>
      <c r="E152" t="str">
        <f>'ＭＩＸ１'!F18&amp;" "&amp;A152&amp;"・"&amp;'ＭＩＸ１'!H18</f>
        <v xml:space="preserve"> 0・</v>
      </c>
      <c r="F152">
        <f>'ＭＩＸ１'!E17</f>
        <v>0</v>
      </c>
      <c r="G152">
        <f>'ＭＩＸ１'!E18</f>
        <v>0</v>
      </c>
      <c r="H152">
        <f>'ＭＩＸ１'!D17</f>
        <v>0</v>
      </c>
      <c r="I152" t="str">
        <f>A152&amp;"・"&amp;'ＭＩＸ１'!H18</f>
        <v>0・</v>
      </c>
      <c r="J152">
        <f>表紙ＭＤ１!$M$2</f>
        <v>0</v>
      </c>
      <c r="K152">
        <f>'ＭＩＸ１'!F17</f>
        <v>0</v>
      </c>
      <c r="L152">
        <f>'ＭＩＸ１'!G17</f>
        <v>0</v>
      </c>
      <c r="M152" t="str">
        <f>A157&amp;"・"&amp;'ＭＩＸ１'!H17</f>
        <v>0・</v>
      </c>
      <c r="N152" s="136">
        <f>'ＭＩＸ１'!I17</f>
        <v>0</v>
      </c>
      <c r="O152">
        <f>表紙ＭＤ１!$M$2</f>
        <v>0</v>
      </c>
      <c r="P152">
        <f>'ＭＩＸ１'!F18</f>
        <v>0</v>
      </c>
      <c r="Q152">
        <f>'ＭＩＸ１'!G18</f>
        <v>0</v>
      </c>
      <c r="R152" t="str">
        <f>A158&amp;"・"&amp;'ＭＩＸ１'!H18</f>
        <v>0・</v>
      </c>
      <c r="S152">
        <f>'ＭＩＸ１'!I18</f>
        <v>0</v>
      </c>
    </row>
    <row r="153" spans="1:19" x14ac:dyDescent="0.15">
      <c r="A153">
        <f>表紙ＭＤ１!$M$2</f>
        <v>0</v>
      </c>
      <c r="B153" t="str">
        <f>A153&amp;"・"&amp;'ＭＩＸ１'!H19</f>
        <v>0・</v>
      </c>
      <c r="C153">
        <f>'ＭＩＸ１'!C19</f>
        <v>0</v>
      </c>
      <c r="D153" t="str">
        <f>'ＭＩＸ１'!F19&amp;" "&amp;A153&amp;"・"&amp;'ＭＩＸ１'!H19</f>
        <v xml:space="preserve"> 0・</v>
      </c>
      <c r="E153" t="str">
        <f>'ＭＩＸ１'!F20&amp;" "&amp;A153&amp;"・"&amp;'ＭＩＸ１'!H20</f>
        <v xml:space="preserve"> 0・</v>
      </c>
      <c r="F153">
        <f>'ＭＩＸ１'!E19</f>
        <v>0</v>
      </c>
      <c r="G153">
        <f>'ＭＩＸ１'!E20</f>
        <v>0</v>
      </c>
      <c r="H153">
        <f>'ＭＩＸ１'!D19</f>
        <v>0</v>
      </c>
      <c r="I153" t="str">
        <f>A153&amp;"・"&amp;'ＭＩＸ１'!H20</f>
        <v>0・</v>
      </c>
      <c r="J153">
        <f>表紙ＭＤ１!$M$2</f>
        <v>0</v>
      </c>
      <c r="K153">
        <f>'ＭＩＸ１'!F19</f>
        <v>0</v>
      </c>
      <c r="L153">
        <f>'ＭＩＸ１'!G19</f>
        <v>0</v>
      </c>
      <c r="M153" t="str">
        <f>A159&amp;"・"&amp;'ＭＩＸ１'!H19</f>
        <v>0・</v>
      </c>
      <c r="N153" s="136">
        <f>'ＭＩＸ１'!I19</f>
        <v>0</v>
      </c>
      <c r="O153">
        <f>表紙ＭＤ１!$M$2</f>
        <v>0</v>
      </c>
      <c r="P153">
        <f>'ＭＩＸ１'!F20</f>
        <v>0</v>
      </c>
      <c r="Q153">
        <f>'ＭＩＸ１'!G20</f>
        <v>0</v>
      </c>
      <c r="R153" t="str">
        <f>A160&amp;"・"&amp;'ＭＩＸ１'!H20</f>
        <v>0・</v>
      </c>
      <c r="S153">
        <f>'ＭＩＸ１'!I20</f>
        <v>0</v>
      </c>
    </row>
    <row r="154" spans="1:19" x14ac:dyDescent="0.15">
      <c r="A154">
        <f>表紙ＭＤ１!$M$2</f>
        <v>0</v>
      </c>
      <c r="B154" t="str">
        <f>A154&amp;"・"&amp;'ＭＩＸ１'!H21</f>
        <v>0・</v>
      </c>
      <c r="C154">
        <f>'ＭＩＸ１'!C21</f>
        <v>0</v>
      </c>
      <c r="D154" t="str">
        <f>'ＭＩＸ１'!F21&amp;" "&amp;A154&amp;"・"&amp;'ＭＩＸ１'!H21</f>
        <v xml:space="preserve"> 0・</v>
      </c>
      <c r="E154" t="str">
        <f>'ＭＩＸ１'!F22&amp;" "&amp;A154&amp;"・"&amp;'ＭＩＸ１'!H22</f>
        <v xml:space="preserve"> 0・</v>
      </c>
      <c r="F154">
        <f>'ＭＩＸ１'!E21</f>
        <v>0</v>
      </c>
      <c r="G154">
        <f>'ＭＩＸ１'!E22</f>
        <v>0</v>
      </c>
      <c r="H154">
        <f>'ＭＩＸ１'!D21</f>
        <v>0</v>
      </c>
      <c r="I154" t="str">
        <f>A154&amp;"・"&amp;'ＭＩＸ１'!H22</f>
        <v>0・</v>
      </c>
      <c r="J154">
        <f>表紙ＭＤ１!$M$2</f>
        <v>0</v>
      </c>
      <c r="K154">
        <f>'ＭＩＸ１'!F21</f>
        <v>0</v>
      </c>
      <c r="L154">
        <f>'ＭＩＸ１'!G21</f>
        <v>0</v>
      </c>
      <c r="M154" t="str">
        <f>A161&amp;"・"&amp;'ＭＩＸ１'!H21</f>
        <v>0・</v>
      </c>
      <c r="N154" s="136">
        <f>'ＭＩＸ１'!I21</f>
        <v>0</v>
      </c>
      <c r="O154">
        <f>表紙ＭＤ１!$M$2</f>
        <v>0</v>
      </c>
      <c r="P154">
        <f>'ＭＩＸ１'!F22</f>
        <v>0</v>
      </c>
      <c r="Q154">
        <f>'ＭＩＸ１'!G22</f>
        <v>0</v>
      </c>
      <c r="R154" t="str">
        <f>A162&amp;"・"&amp;'ＭＩＸ１'!H22</f>
        <v>0・</v>
      </c>
      <c r="S154">
        <f>'ＭＩＸ１'!I22</f>
        <v>0</v>
      </c>
    </row>
    <row r="155" spans="1:19" x14ac:dyDescent="0.15">
      <c r="A155">
        <f>表紙ＭＤ１!$M$2</f>
        <v>0</v>
      </c>
      <c r="B155" t="str">
        <f>A155&amp;"・"&amp;'ＭＩＸ１'!H23</f>
        <v>0・</v>
      </c>
      <c r="C155">
        <f>'ＭＩＸ１'!C23</f>
        <v>0</v>
      </c>
      <c r="D155" t="str">
        <f>'ＭＩＸ１'!F23&amp;" "&amp;A155&amp;"・"&amp;'ＭＩＸ１'!H23</f>
        <v xml:space="preserve"> 0・</v>
      </c>
      <c r="E155" t="str">
        <f>'ＭＩＸ１'!F24&amp;" "&amp;A155&amp;"・"&amp;'ＭＩＸ１'!H24</f>
        <v xml:space="preserve"> 0・</v>
      </c>
      <c r="F155">
        <f>'ＭＩＸ１'!E23</f>
        <v>0</v>
      </c>
      <c r="G155">
        <f>'ＭＩＸ１'!E24</f>
        <v>0</v>
      </c>
      <c r="H155">
        <f>'ＭＩＸ１'!D23</f>
        <v>0</v>
      </c>
      <c r="I155" t="str">
        <f>A155&amp;"・"&amp;'ＭＩＸ１'!H24</f>
        <v>0・</v>
      </c>
      <c r="J155">
        <f>表紙ＭＤ１!$M$2</f>
        <v>0</v>
      </c>
      <c r="K155">
        <f>'ＭＩＸ１'!F23</f>
        <v>0</v>
      </c>
      <c r="L155">
        <f>'ＭＩＸ１'!G23</f>
        <v>0</v>
      </c>
      <c r="M155" t="str">
        <f>A163&amp;"・"&amp;'ＭＩＸ１'!H23</f>
        <v>0・</v>
      </c>
      <c r="N155" s="136">
        <f>'ＭＩＸ１'!I23</f>
        <v>0</v>
      </c>
      <c r="O155">
        <f>表紙ＭＤ１!$M$2</f>
        <v>0</v>
      </c>
      <c r="P155">
        <f>'ＭＩＸ１'!F24</f>
        <v>0</v>
      </c>
      <c r="Q155">
        <f>'ＭＩＸ１'!G24</f>
        <v>0</v>
      </c>
      <c r="R155" t="str">
        <f>A164&amp;"・"&amp;'ＭＩＸ１'!H24</f>
        <v>0・</v>
      </c>
      <c r="S155">
        <f>'ＭＩＸ１'!I24</f>
        <v>0</v>
      </c>
    </row>
    <row r="156" spans="1:19" x14ac:dyDescent="0.15">
      <c r="A156">
        <f>表紙ＭＤ１!$M$2</f>
        <v>0</v>
      </c>
      <c r="B156" t="str">
        <f>A156&amp;"・"&amp;'ＭＩＸ１'!H25</f>
        <v>0・</v>
      </c>
      <c r="C156">
        <f>'ＭＩＸ１'!C25</f>
        <v>0</v>
      </c>
      <c r="D156" t="str">
        <f>'ＭＩＸ１'!F25&amp;" "&amp;A156&amp;"・"&amp;'ＭＩＸ１'!H25</f>
        <v xml:space="preserve"> 0・</v>
      </c>
      <c r="E156" t="str">
        <f>'ＭＩＸ１'!F26&amp;" "&amp;A156&amp;"・"&amp;'ＭＩＸ１'!H26</f>
        <v xml:space="preserve"> 0・</v>
      </c>
      <c r="F156">
        <f>'ＭＩＸ１'!E25</f>
        <v>0</v>
      </c>
      <c r="G156">
        <f>'ＭＩＸ１'!E26</f>
        <v>0</v>
      </c>
      <c r="H156">
        <f>'ＭＩＸ１'!D25</f>
        <v>0</v>
      </c>
      <c r="I156" t="str">
        <f>A156&amp;"・"&amp;'ＭＩＸ１'!H26</f>
        <v>0・</v>
      </c>
      <c r="J156">
        <f>表紙ＭＤ１!$M$2</f>
        <v>0</v>
      </c>
      <c r="K156">
        <f>'ＭＩＸ１'!F25</f>
        <v>0</v>
      </c>
      <c r="L156">
        <f>'ＭＩＸ１'!G25</f>
        <v>0</v>
      </c>
      <c r="M156" t="str">
        <f>A165&amp;"・"&amp;'ＭＩＸ１'!H25</f>
        <v>0・</v>
      </c>
      <c r="N156" s="136">
        <f>'ＭＩＸ１'!I25</f>
        <v>0</v>
      </c>
      <c r="O156">
        <f>表紙ＭＤ１!$M$2</f>
        <v>0</v>
      </c>
      <c r="P156">
        <f>'ＭＩＸ１'!F26</f>
        <v>0</v>
      </c>
      <c r="Q156">
        <f>'ＭＩＸ１'!G26</f>
        <v>0</v>
      </c>
      <c r="R156" t="str">
        <f>A166&amp;"・"&amp;'ＭＩＸ１'!H26</f>
        <v>0・</v>
      </c>
      <c r="S156">
        <f>'ＭＩＸ１'!I26</f>
        <v>0</v>
      </c>
    </row>
    <row r="157" spans="1:19" x14ac:dyDescent="0.15">
      <c r="A157">
        <f>表紙ＭＤ１!$M$2</f>
        <v>0</v>
      </c>
      <c r="B157" t="str">
        <f>A157&amp;"・"&amp;'ＭＩＸ１'!H27</f>
        <v>0・</v>
      </c>
      <c r="C157">
        <f>'ＭＩＸ１'!C27</f>
        <v>0</v>
      </c>
      <c r="D157" t="str">
        <f>'ＭＩＸ１'!F27&amp;" "&amp;A157&amp;"・"&amp;'ＭＩＸ１'!H27</f>
        <v xml:space="preserve"> 0・</v>
      </c>
      <c r="E157" t="str">
        <f>'ＭＩＸ１'!F28&amp;" "&amp;A157&amp;"・"&amp;'ＭＩＸ１'!H28</f>
        <v xml:space="preserve"> 0・</v>
      </c>
      <c r="F157">
        <f>'ＭＩＸ１'!E27</f>
        <v>0</v>
      </c>
      <c r="G157">
        <f>'ＭＩＸ１'!E28</f>
        <v>0</v>
      </c>
      <c r="H157">
        <f>'ＭＩＸ１'!D27</f>
        <v>0</v>
      </c>
      <c r="I157" t="str">
        <f>A157&amp;"・"&amp;'ＭＩＸ１'!H28</f>
        <v>0・</v>
      </c>
      <c r="J157">
        <f>表紙ＭＤ１!$M$2</f>
        <v>0</v>
      </c>
      <c r="K157">
        <f>'ＭＩＸ１'!F27</f>
        <v>0</v>
      </c>
      <c r="L157">
        <f>'ＭＩＸ１'!G27</f>
        <v>0</v>
      </c>
      <c r="M157" t="str">
        <f>A167&amp;"・"&amp;'ＭＩＸ１'!H27</f>
        <v>0・</v>
      </c>
      <c r="N157" s="136">
        <f>'ＭＩＸ１'!I27</f>
        <v>0</v>
      </c>
      <c r="O157">
        <f>表紙ＭＤ１!$M$2</f>
        <v>0</v>
      </c>
      <c r="P157">
        <f>'ＭＩＸ１'!F28</f>
        <v>0</v>
      </c>
      <c r="Q157">
        <f>'ＭＩＸ１'!G28</f>
        <v>0</v>
      </c>
      <c r="R157" t="str">
        <f>A168&amp;"・"&amp;'ＭＩＸ１'!H28</f>
        <v>0・</v>
      </c>
      <c r="S157">
        <f>'ＭＩＸ１'!I28</f>
        <v>0</v>
      </c>
    </row>
    <row r="158" spans="1:19" x14ac:dyDescent="0.15">
      <c r="A158">
        <f>表紙ＭＤ１!$M$2</f>
        <v>0</v>
      </c>
      <c r="B158" t="str">
        <f>A158&amp;"・"&amp;'ＭＩＸ１'!H29</f>
        <v>0・</v>
      </c>
      <c r="C158">
        <f>'ＭＩＸ１'!C29</f>
        <v>0</v>
      </c>
      <c r="D158" t="str">
        <f>'ＭＩＸ１'!F29&amp;" "&amp;A158&amp;"・"&amp;'ＭＩＸ１'!H29</f>
        <v xml:space="preserve"> 0・</v>
      </c>
      <c r="E158" t="str">
        <f>'ＭＩＸ１'!F30&amp;" "&amp;A158&amp;"・"&amp;'ＭＩＸ１'!H30</f>
        <v xml:space="preserve"> 0・</v>
      </c>
      <c r="F158">
        <f>'ＭＩＸ１'!E29</f>
        <v>0</v>
      </c>
      <c r="G158">
        <f>'ＭＩＸ１'!E30</f>
        <v>0</v>
      </c>
      <c r="H158">
        <f>'ＭＩＸ１'!D29</f>
        <v>0</v>
      </c>
      <c r="I158" t="str">
        <f>A158&amp;"・"&amp;'ＭＩＸ１'!H30</f>
        <v>0・</v>
      </c>
      <c r="J158">
        <f>表紙ＭＤ１!$M$2</f>
        <v>0</v>
      </c>
      <c r="K158">
        <f>'ＭＩＸ１'!F29</f>
        <v>0</v>
      </c>
      <c r="L158">
        <f>'ＭＩＸ１'!G29</f>
        <v>0</v>
      </c>
      <c r="M158" t="str">
        <f>A169&amp;"・"&amp;'ＭＩＸ１'!H29</f>
        <v>0・</v>
      </c>
      <c r="N158" s="136">
        <f>'ＭＩＸ１'!I29</f>
        <v>0</v>
      </c>
      <c r="O158">
        <f>表紙ＭＤ１!$M$2</f>
        <v>0</v>
      </c>
      <c r="P158">
        <f>'ＭＩＸ１'!F30</f>
        <v>0</v>
      </c>
      <c r="Q158">
        <f>'ＭＩＸ１'!G30</f>
        <v>0</v>
      </c>
      <c r="R158" t="str">
        <f>A170&amp;"・"&amp;'ＭＩＸ１'!H30</f>
        <v>0・</v>
      </c>
      <c r="S158">
        <f>'ＭＩＸ１'!I30</f>
        <v>0</v>
      </c>
    </row>
    <row r="159" spans="1:19" x14ac:dyDescent="0.15">
      <c r="A159">
        <f>表紙ＭＤ１!$M$2</f>
        <v>0</v>
      </c>
      <c r="B159" t="str">
        <f>A159&amp;"・"&amp;'ＭＩＸ１'!H31</f>
        <v>0・</v>
      </c>
      <c r="C159">
        <f>'ＭＩＸ１'!C31</f>
        <v>0</v>
      </c>
      <c r="D159" t="str">
        <f>'ＭＩＸ１'!F31&amp;" "&amp;A159&amp;"・"&amp;'ＭＩＸ１'!H31</f>
        <v xml:space="preserve"> 0・</v>
      </c>
      <c r="E159" t="str">
        <f>'ＭＩＸ１'!F32&amp;" "&amp;A159&amp;"・"&amp;'ＭＩＸ１'!H32</f>
        <v xml:space="preserve"> 0・</v>
      </c>
      <c r="F159">
        <f>'ＭＩＸ１'!E31</f>
        <v>0</v>
      </c>
      <c r="G159">
        <f>'ＭＩＸ１'!E32</f>
        <v>0</v>
      </c>
      <c r="H159">
        <f>'ＭＩＸ１'!D31</f>
        <v>0</v>
      </c>
      <c r="I159" t="str">
        <f>A159&amp;"・"&amp;'ＭＩＸ１'!H32</f>
        <v>0・</v>
      </c>
      <c r="J159">
        <f>表紙ＭＤ１!$M$2</f>
        <v>0</v>
      </c>
      <c r="K159">
        <f>'ＭＩＸ１'!F31</f>
        <v>0</v>
      </c>
      <c r="L159">
        <f>'ＭＩＸ１'!G31</f>
        <v>0</v>
      </c>
      <c r="M159" t="str">
        <f>A171&amp;"・"&amp;'ＭＩＸ１'!H31</f>
        <v>0・</v>
      </c>
      <c r="N159" s="136">
        <f>'ＭＩＸ１'!I31</f>
        <v>0</v>
      </c>
      <c r="O159">
        <f>表紙ＭＤ１!$M$2</f>
        <v>0</v>
      </c>
      <c r="P159">
        <f>'ＭＩＸ１'!F32</f>
        <v>0</v>
      </c>
      <c r="Q159">
        <f>'ＭＩＸ１'!G32</f>
        <v>0</v>
      </c>
      <c r="R159" t="str">
        <f>A172&amp;"・"&amp;'ＭＩＸ１'!H32</f>
        <v>0・</v>
      </c>
      <c r="S159">
        <f>'ＭＩＸ１'!I32</f>
        <v>0</v>
      </c>
    </row>
    <row r="160" spans="1:19" x14ac:dyDescent="0.15">
      <c r="A160">
        <f>表紙ＭＤ１!$M$2</f>
        <v>0</v>
      </c>
      <c r="B160" t="str">
        <f>A160&amp;"・"&amp;'ＭＩＸ１'!H33</f>
        <v>0・</v>
      </c>
      <c r="C160">
        <f>'ＭＩＸ１'!C33</f>
        <v>0</v>
      </c>
      <c r="D160" t="str">
        <f>'ＭＩＸ１'!F33&amp;" "&amp;A160&amp;"・"&amp;'ＭＩＸ１'!H33</f>
        <v xml:space="preserve"> 0・</v>
      </c>
      <c r="E160" t="str">
        <f>'ＭＩＸ１'!F34&amp;" "&amp;A160&amp;"・"&amp;'ＭＩＸ１'!H34</f>
        <v xml:space="preserve"> 0・</v>
      </c>
      <c r="F160">
        <f>'ＭＩＸ１'!E33</f>
        <v>0</v>
      </c>
      <c r="G160">
        <f>'ＭＩＸ１'!E34</f>
        <v>0</v>
      </c>
      <c r="H160">
        <f>'ＭＩＸ１'!D33</f>
        <v>0</v>
      </c>
      <c r="I160" t="str">
        <f>A160&amp;"・"&amp;'ＭＩＸ１'!H34</f>
        <v>0・</v>
      </c>
      <c r="J160">
        <f>表紙ＭＤ１!$M$2</f>
        <v>0</v>
      </c>
      <c r="K160">
        <f>'ＭＩＸ１'!F33</f>
        <v>0</v>
      </c>
      <c r="L160">
        <f>'ＭＩＸ１'!G33</f>
        <v>0</v>
      </c>
      <c r="M160" t="str">
        <f>A173&amp;"・"&amp;'ＭＩＸ１'!H33</f>
        <v>0・</v>
      </c>
      <c r="N160" s="136">
        <f>'ＭＩＸ１'!I33</f>
        <v>0</v>
      </c>
      <c r="O160">
        <f>表紙ＭＤ１!$M$2</f>
        <v>0</v>
      </c>
      <c r="P160">
        <f>'ＭＩＸ１'!F34</f>
        <v>0</v>
      </c>
      <c r="Q160">
        <f>'ＭＩＸ１'!G34</f>
        <v>0</v>
      </c>
      <c r="R160" t="str">
        <f>A174&amp;"・"&amp;'ＭＩＸ１'!H34</f>
        <v>0・</v>
      </c>
      <c r="S160">
        <f>'ＭＩＸ１'!I34</f>
        <v>0</v>
      </c>
    </row>
    <row r="161" spans="1:19" x14ac:dyDescent="0.15">
      <c r="A161">
        <f>表紙ＭＤ１!$M$2</f>
        <v>0</v>
      </c>
      <c r="B161" t="str">
        <f>A161&amp;"・"&amp;'ＭＩＸ１'!H35</f>
        <v>0・</v>
      </c>
      <c r="C161">
        <f>'ＭＩＸ１'!C35</f>
        <v>0</v>
      </c>
      <c r="D161" t="str">
        <f>'ＭＩＸ１'!F35&amp;" "&amp;A161&amp;"・"&amp;'ＭＩＸ１'!H35</f>
        <v xml:space="preserve"> 0・</v>
      </c>
      <c r="E161" t="str">
        <f>'ＭＩＸ１'!F36&amp;" "&amp;A161&amp;"・"&amp;'ＭＩＸ１'!H36</f>
        <v xml:space="preserve"> 0・</v>
      </c>
      <c r="F161">
        <f>'ＭＩＸ１'!E35</f>
        <v>0</v>
      </c>
      <c r="G161">
        <f>'ＭＩＸ１'!E36</f>
        <v>0</v>
      </c>
      <c r="H161">
        <f>'ＭＩＸ１'!D35</f>
        <v>0</v>
      </c>
      <c r="I161" t="str">
        <f>A161&amp;"・"&amp;'ＭＩＸ１'!H36</f>
        <v>0・</v>
      </c>
      <c r="J161">
        <f>表紙ＭＤ１!$M$2</f>
        <v>0</v>
      </c>
      <c r="K161">
        <f>'ＭＩＸ１'!F35</f>
        <v>0</v>
      </c>
      <c r="L161">
        <f>'ＭＩＸ１'!G35</f>
        <v>0</v>
      </c>
      <c r="M161" t="str">
        <f>A175&amp;"・"&amp;'ＭＩＸ１'!H35</f>
        <v>0・</v>
      </c>
      <c r="N161" s="136">
        <f>'ＭＩＸ１'!I35</f>
        <v>0</v>
      </c>
      <c r="O161">
        <f>表紙ＭＤ１!$M$2</f>
        <v>0</v>
      </c>
      <c r="P161">
        <f>'ＭＩＸ１'!F36</f>
        <v>0</v>
      </c>
      <c r="Q161">
        <f>'ＭＩＸ１'!G36</f>
        <v>0</v>
      </c>
      <c r="R161" t="str">
        <f>A176&amp;"・"&amp;'ＭＩＸ１'!H36</f>
        <v>0・</v>
      </c>
      <c r="S161">
        <f>'ＭＩＸ１'!I36</f>
        <v>0</v>
      </c>
    </row>
    <row r="162" spans="1:19" x14ac:dyDescent="0.15">
      <c r="A162">
        <f>表紙ＭＤ１!$M$2</f>
        <v>0</v>
      </c>
      <c r="B162" t="str">
        <f>A162&amp;"・"&amp;'ＭＩＸ１'!H37</f>
        <v>0・</v>
      </c>
      <c r="C162">
        <f>'ＭＩＸ１'!C37</f>
        <v>0</v>
      </c>
      <c r="D162" t="str">
        <f>'ＭＩＸ１'!F37&amp;" "&amp;A162&amp;"・"&amp;'ＭＩＸ１'!H37</f>
        <v xml:space="preserve"> 0・</v>
      </c>
      <c r="E162" t="str">
        <f>'ＭＩＸ１'!F38&amp;" "&amp;A162&amp;"・"&amp;'ＭＩＸ１'!H38</f>
        <v xml:space="preserve"> 0・</v>
      </c>
      <c r="F162">
        <f>'ＭＩＸ１'!E37</f>
        <v>0</v>
      </c>
      <c r="G162">
        <f>'ＭＩＸ１'!E38</f>
        <v>0</v>
      </c>
      <c r="H162">
        <f>'ＭＩＸ１'!D37</f>
        <v>0</v>
      </c>
      <c r="I162" t="str">
        <f>A162&amp;"・"&amp;'ＭＩＸ１'!H38</f>
        <v>0・</v>
      </c>
      <c r="J162">
        <f>表紙ＭＤ１!$M$2</f>
        <v>0</v>
      </c>
      <c r="K162">
        <f>'ＭＩＸ１'!F37</f>
        <v>0</v>
      </c>
      <c r="L162">
        <f>'ＭＩＸ１'!G37</f>
        <v>0</v>
      </c>
      <c r="M162" t="str">
        <f>A177&amp;"・"&amp;'ＭＩＸ１'!H37</f>
        <v>0・</v>
      </c>
      <c r="N162" s="136">
        <f>'ＭＩＸ１'!I37</f>
        <v>0</v>
      </c>
      <c r="O162">
        <f>表紙ＭＤ１!$M$2</f>
        <v>0</v>
      </c>
      <c r="P162">
        <f>'ＭＩＸ１'!F38</f>
        <v>0</v>
      </c>
      <c r="Q162">
        <f>'ＭＩＸ１'!G38</f>
        <v>0</v>
      </c>
      <c r="R162" t="str">
        <f>A178&amp;"・"&amp;'ＭＩＸ１'!H38</f>
        <v>0・</v>
      </c>
      <c r="S162">
        <f>'ＭＩＸ１'!I38</f>
        <v>0</v>
      </c>
    </row>
    <row r="163" spans="1:19" x14ac:dyDescent="0.15">
      <c r="A163">
        <f>表紙ＭＤ１!$M$2</f>
        <v>0</v>
      </c>
      <c r="B163" t="str">
        <f>A163&amp;"・"&amp;'ＭＩＸ１'!H39</f>
        <v>0・</v>
      </c>
      <c r="C163">
        <f>'ＭＩＸ１'!C39</f>
        <v>0</v>
      </c>
      <c r="D163" t="str">
        <f>'ＭＩＸ１'!F39&amp;" "&amp;A163&amp;"・"&amp;'ＭＩＸ１'!H39</f>
        <v xml:space="preserve"> 0・</v>
      </c>
      <c r="E163" t="str">
        <f>'ＭＩＸ１'!F40&amp;" "&amp;A163&amp;"・"&amp;'ＭＩＸ１'!H40</f>
        <v xml:space="preserve"> 0・</v>
      </c>
      <c r="F163">
        <f>'ＭＩＸ１'!E39</f>
        <v>0</v>
      </c>
      <c r="G163">
        <f>'ＭＩＸ１'!E40</f>
        <v>0</v>
      </c>
      <c r="H163">
        <f>'ＭＩＸ１'!D39</f>
        <v>0</v>
      </c>
      <c r="I163" t="str">
        <f>A163&amp;"・"&amp;'ＭＩＸ１'!H40</f>
        <v>0・</v>
      </c>
      <c r="J163">
        <f>表紙ＭＤ１!$M$2</f>
        <v>0</v>
      </c>
      <c r="K163">
        <f>'ＭＩＸ１'!F39</f>
        <v>0</v>
      </c>
      <c r="L163">
        <f>'ＭＩＸ１'!G39</f>
        <v>0</v>
      </c>
      <c r="M163" t="str">
        <f>A179&amp;"・"&amp;'ＭＩＸ１'!H39</f>
        <v>0・</v>
      </c>
      <c r="N163" s="136">
        <f>'ＭＩＸ１'!I39</f>
        <v>0</v>
      </c>
      <c r="O163">
        <f>表紙ＭＤ１!$M$2</f>
        <v>0</v>
      </c>
      <c r="P163">
        <f>'ＭＩＸ１'!F40</f>
        <v>0</v>
      </c>
      <c r="Q163">
        <f>'ＭＩＸ１'!G40</f>
        <v>0</v>
      </c>
      <c r="R163" t="str">
        <f>A180&amp;"・"&amp;'ＭＩＸ１'!H40</f>
        <v>0・</v>
      </c>
      <c r="S163">
        <f>'ＭＩＸ１'!I40</f>
        <v>0</v>
      </c>
    </row>
    <row r="164" spans="1:19" x14ac:dyDescent="0.15">
      <c r="A164">
        <f>表紙ＭＤ１!$M$2</f>
        <v>0</v>
      </c>
      <c r="B164" t="str">
        <f>A164&amp;"・"&amp;'ＭＩＸ１'!H41</f>
        <v>0・</v>
      </c>
      <c r="C164">
        <f>'ＭＩＸ１'!C41</f>
        <v>0</v>
      </c>
      <c r="D164" t="str">
        <f>'ＭＩＸ１'!F41&amp;" "&amp;A164&amp;"・"&amp;'ＭＩＸ１'!H41</f>
        <v xml:space="preserve"> 0・</v>
      </c>
      <c r="E164" t="str">
        <f>'ＭＩＸ１'!F42&amp;" "&amp;A164&amp;"・"&amp;'ＭＩＸ１'!H42</f>
        <v xml:space="preserve"> 0・</v>
      </c>
      <c r="F164">
        <f>'ＭＩＸ１'!E41</f>
        <v>0</v>
      </c>
      <c r="G164">
        <f>'ＭＩＸ１'!E42</f>
        <v>0</v>
      </c>
      <c r="H164">
        <f>'ＭＩＸ１'!D41</f>
        <v>0</v>
      </c>
      <c r="I164" t="str">
        <f>A164&amp;"・"&amp;'ＭＩＸ１'!H42</f>
        <v>0・</v>
      </c>
      <c r="J164">
        <f>表紙ＭＤ１!$M$2</f>
        <v>0</v>
      </c>
      <c r="K164">
        <f>'ＭＩＸ１'!F41</f>
        <v>0</v>
      </c>
      <c r="L164">
        <f>'ＭＩＸ１'!G41</f>
        <v>0</v>
      </c>
      <c r="M164" t="str">
        <f>A181&amp;"・"&amp;'ＭＩＸ１'!H41</f>
        <v>0・</v>
      </c>
      <c r="N164" s="136">
        <f>'ＭＩＸ１'!I41</f>
        <v>0</v>
      </c>
      <c r="O164">
        <f>表紙ＭＤ１!$M$2</f>
        <v>0</v>
      </c>
      <c r="P164">
        <f>'ＭＩＸ１'!F42</f>
        <v>0</v>
      </c>
      <c r="Q164">
        <f>'ＭＩＸ１'!G42</f>
        <v>0</v>
      </c>
      <c r="R164" t="str">
        <f>A182&amp;"・"&amp;'ＭＩＸ１'!H42</f>
        <v>0・</v>
      </c>
      <c r="S164">
        <f>'ＭＩＸ１'!I42</f>
        <v>0</v>
      </c>
    </row>
    <row r="165" spans="1:19" x14ac:dyDescent="0.15">
      <c r="A165">
        <f>表紙ＭＤ１!$M$2</f>
        <v>0</v>
      </c>
      <c r="B165" t="str">
        <f>A165&amp;"・"&amp;'ＭＩＸ１'!H43</f>
        <v>0・</v>
      </c>
      <c r="C165">
        <f>'ＭＩＸ１'!C43</f>
        <v>0</v>
      </c>
      <c r="D165" t="str">
        <f>'ＭＩＸ１'!F43&amp;" "&amp;A165&amp;"・"&amp;'ＭＩＸ１'!H43</f>
        <v xml:space="preserve"> 0・</v>
      </c>
      <c r="E165" t="str">
        <f>'ＭＩＸ１'!F44&amp;" "&amp;A165&amp;"・"&amp;'ＭＩＸ１'!H44</f>
        <v xml:space="preserve"> 0・</v>
      </c>
      <c r="F165">
        <f>'ＭＩＸ１'!E43</f>
        <v>0</v>
      </c>
      <c r="G165">
        <f>'ＭＩＸ１'!E44</f>
        <v>0</v>
      </c>
      <c r="H165">
        <f>'ＭＩＸ１'!D43</f>
        <v>0</v>
      </c>
      <c r="I165" t="str">
        <f>A165&amp;"・"&amp;'ＭＩＸ１'!H44</f>
        <v>0・</v>
      </c>
      <c r="J165">
        <f>表紙ＭＤ１!$M$2</f>
        <v>0</v>
      </c>
      <c r="K165">
        <f>'ＭＩＸ１'!F43</f>
        <v>0</v>
      </c>
      <c r="L165">
        <f>'ＭＩＸ１'!G43</f>
        <v>0</v>
      </c>
      <c r="M165" t="str">
        <f>A183&amp;"・"&amp;'ＭＩＸ１'!H43</f>
        <v>0・</v>
      </c>
      <c r="N165" s="136">
        <f>'ＭＩＸ１'!I43</f>
        <v>0</v>
      </c>
      <c r="O165">
        <f>表紙ＭＤ１!$M$2</f>
        <v>0</v>
      </c>
      <c r="P165">
        <f>'ＭＩＸ１'!F44</f>
        <v>0</v>
      </c>
      <c r="Q165">
        <f>'ＭＩＸ１'!G44</f>
        <v>0</v>
      </c>
      <c r="R165" t="str">
        <f>A184&amp;"・"&amp;'ＭＩＸ１'!H44</f>
        <v>0・</v>
      </c>
      <c r="S165">
        <f>'ＭＩＸ１'!I44</f>
        <v>0</v>
      </c>
    </row>
    <row r="166" spans="1:19" x14ac:dyDescent="0.15">
      <c r="A166">
        <f>表紙ＭＤ１!$M$2</f>
        <v>0</v>
      </c>
      <c r="B166" t="str">
        <f>A166&amp;"・"&amp;'ＭＩＸ１'!H45</f>
        <v>0・</v>
      </c>
      <c r="C166">
        <f>'ＭＩＸ１'!C45</f>
        <v>0</v>
      </c>
      <c r="D166" t="str">
        <f>'ＭＩＸ１'!F45&amp;" "&amp;A166&amp;"・"&amp;'ＭＩＸ１'!H45</f>
        <v xml:space="preserve"> 0・</v>
      </c>
      <c r="E166" t="str">
        <f>'ＭＩＸ１'!F46&amp;" "&amp;A166&amp;"・"&amp;'ＭＩＸ１'!H46</f>
        <v xml:space="preserve"> 0・</v>
      </c>
      <c r="F166">
        <f>'ＭＩＸ１'!E45</f>
        <v>0</v>
      </c>
      <c r="G166">
        <f>'ＭＩＸ１'!E46</f>
        <v>0</v>
      </c>
      <c r="H166">
        <f>'ＭＩＸ１'!D45</f>
        <v>0</v>
      </c>
      <c r="I166" t="str">
        <f>A166&amp;"・"&amp;'ＭＩＸ１'!H46</f>
        <v>0・</v>
      </c>
      <c r="J166">
        <f>表紙ＭＤ１!$M$2</f>
        <v>0</v>
      </c>
      <c r="K166">
        <f>'ＭＩＸ１'!F45</f>
        <v>0</v>
      </c>
      <c r="L166">
        <f>'ＭＩＸ１'!G45</f>
        <v>0</v>
      </c>
      <c r="M166" t="str">
        <f>A185&amp;"・"&amp;'ＭＩＸ１'!H45</f>
        <v>0・</v>
      </c>
      <c r="N166" s="136">
        <f>'ＭＩＸ１'!I45</f>
        <v>0</v>
      </c>
      <c r="O166">
        <f>表紙ＭＤ１!$M$2</f>
        <v>0</v>
      </c>
      <c r="P166">
        <f>'ＭＩＸ１'!F46</f>
        <v>0</v>
      </c>
      <c r="Q166">
        <f>'ＭＩＸ１'!G46</f>
        <v>0</v>
      </c>
      <c r="R166" t="str">
        <f>A186&amp;"・"&amp;'ＭＩＸ１'!H46</f>
        <v>0・</v>
      </c>
      <c r="S166">
        <f>'ＭＩＸ１'!I46</f>
        <v>0</v>
      </c>
    </row>
    <row r="167" spans="1:19" x14ac:dyDescent="0.15">
      <c r="A167">
        <f>表紙ＭＤ１!$M$2</f>
        <v>0</v>
      </c>
      <c r="B167" t="str">
        <f>A167&amp;"・"&amp;'ＭＩＸ１'!H47</f>
        <v>0・</v>
      </c>
      <c r="C167">
        <f>'ＭＩＸ１'!C47</f>
        <v>0</v>
      </c>
      <c r="D167" t="str">
        <f>'ＭＩＸ１'!F47&amp;" "&amp;A167&amp;"・"&amp;'ＭＩＸ１'!H47</f>
        <v xml:space="preserve"> 0・</v>
      </c>
      <c r="E167" t="str">
        <f>'ＭＩＸ１'!F48&amp;" "&amp;A167&amp;"・"&amp;'ＭＩＸ１'!H48</f>
        <v xml:space="preserve"> 0・</v>
      </c>
      <c r="F167">
        <f>'ＭＩＸ１'!E47</f>
        <v>0</v>
      </c>
      <c r="G167">
        <f>'ＭＩＸ１'!E48</f>
        <v>0</v>
      </c>
      <c r="H167">
        <f>'ＭＩＸ１'!D47</f>
        <v>0</v>
      </c>
      <c r="I167" t="str">
        <f>A167&amp;"・"&amp;'ＭＩＸ１'!H48</f>
        <v>0・</v>
      </c>
      <c r="J167">
        <f>表紙ＭＤ１!$M$2</f>
        <v>0</v>
      </c>
      <c r="K167">
        <f>'ＭＩＸ１'!F47</f>
        <v>0</v>
      </c>
      <c r="L167">
        <f>'ＭＩＸ１'!G47</f>
        <v>0</v>
      </c>
      <c r="M167" t="str">
        <f>A187&amp;"・"&amp;'ＭＩＸ１'!H47</f>
        <v>0・</v>
      </c>
      <c r="N167" s="136">
        <f>'ＭＩＸ１'!I47</f>
        <v>0</v>
      </c>
      <c r="O167">
        <f>表紙ＭＤ１!$M$2</f>
        <v>0</v>
      </c>
      <c r="P167">
        <f>'ＭＩＸ１'!F48</f>
        <v>0</v>
      </c>
      <c r="Q167">
        <f>'ＭＩＸ１'!G48</f>
        <v>0</v>
      </c>
      <c r="R167" t="str">
        <f>A188&amp;"・"&amp;'ＭＩＸ１'!H48</f>
        <v>0・</v>
      </c>
      <c r="S167">
        <f>'ＭＩＸ１'!I48</f>
        <v>0</v>
      </c>
    </row>
    <row r="168" spans="1:19" x14ac:dyDescent="0.15">
      <c r="A168">
        <f>表紙ＭＤ１!$M$2</f>
        <v>0</v>
      </c>
      <c r="B168" t="str">
        <f>A168&amp;"・"&amp;'ＭＩＸ１'!H49</f>
        <v>0・</v>
      </c>
      <c r="C168">
        <f>'ＭＩＸ１'!C49</f>
        <v>0</v>
      </c>
      <c r="D168" t="str">
        <f>'ＭＩＸ１'!F49&amp;" "&amp;A168&amp;"・"&amp;'ＭＩＸ１'!H49</f>
        <v xml:space="preserve"> 0・</v>
      </c>
      <c r="E168" t="str">
        <f>'ＭＩＸ１'!F50&amp;" "&amp;A168&amp;"・"&amp;'ＭＩＸ１'!H50</f>
        <v xml:space="preserve"> 0・</v>
      </c>
      <c r="F168">
        <f>'ＭＩＸ１'!E49</f>
        <v>0</v>
      </c>
      <c r="G168">
        <f>'ＭＩＸ１'!E50</f>
        <v>0</v>
      </c>
      <c r="H168">
        <f>'ＭＩＸ１'!D49</f>
        <v>0</v>
      </c>
      <c r="I168" t="str">
        <f>A168&amp;"・"&amp;'ＭＩＸ１'!H50</f>
        <v>0・</v>
      </c>
      <c r="J168">
        <f>表紙ＭＤ１!$M$2</f>
        <v>0</v>
      </c>
      <c r="K168">
        <f>'ＭＩＸ１'!F49</f>
        <v>0</v>
      </c>
      <c r="L168">
        <f>'ＭＩＸ１'!G49</f>
        <v>0</v>
      </c>
      <c r="M168" t="str">
        <f>A189&amp;"・"&amp;'ＭＩＸ１'!H49</f>
        <v>0・</v>
      </c>
      <c r="N168" s="136">
        <f>'ＭＩＸ１'!I49</f>
        <v>0</v>
      </c>
      <c r="O168">
        <f>表紙ＭＤ１!$M$2</f>
        <v>0</v>
      </c>
      <c r="P168">
        <f>'ＭＩＸ１'!F50</f>
        <v>0</v>
      </c>
      <c r="Q168">
        <f>'ＭＩＸ１'!G50</f>
        <v>0</v>
      </c>
      <c r="R168" t="str">
        <f>A190&amp;"・"&amp;'ＭＩＸ１'!H50</f>
        <v>0・</v>
      </c>
      <c r="S168">
        <f>'ＭＩＸ１'!I50</f>
        <v>0</v>
      </c>
    </row>
    <row r="169" spans="1:19" x14ac:dyDescent="0.15">
      <c r="A169">
        <f>表紙ＭＤ１!$M$2</f>
        <v>0</v>
      </c>
      <c r="B169" t="str">
        <f>A169&amp;"・"&amp;'ＭＩＸ１'!H51</f>
        <v>0・</v>
      </c>
      <c r="C169">
        <f>'ＭＩＸ１'!C51</f>
        <v>0</v>
      </c>
      <c r="D169" t="str">
        <f>'ＭＩＸ１'!F51&amp;" "&amp;A169&amp;"・"&amp;'ＭＩＸ１'!H51</f>
        <v xml:space="preserve"> 0・</v>
      </c>
      <c r="E169" t="str">
        <f>'ＭＩＸ１'!F52&amp;" "&amp;A169&amp;"・"&amp;'ＭＩＸ１'!H52</f>
        <v xml:space="preserve"> 0・</v>
      </c>
      <c r="F169">
        <f>'ＭＩＸ１'!E51</f>
        <v>0</v>
      </c>
      <c r="G169">
        <f>'ＭＩＸ１'!E52</f>
        <v>0</v>
      </c>
      <c r="H169">
        <f>'ＭＩＸ１'!D51</f>
        <v>0</v>
      </c>
      <c r="I169" t="str">
        <f>A169&amp;"・"&amp;'ＭＩＸ１'!H52</f>
        <v>0・</v>
      </c>
      <c r="J169">
        <f>表紙ＭＤ１!$M$2</f>
        <v>0</v>
      </c>
      <c r="K169">
        <f>'ＭＩＸ１'!F51</f>
        <v>0</v>
      </c>
      <c r="L169">
        <f>'ＭＩＸ１'!G51</f>
        <v>0</v>
      </c>
      <c r="M169" t="str">
        <f>A191&amp;"・"&amp;'ＭＩＸ１'!H51</f>
        <v>0・</v>
      </c>
      <c r="N169" s="136">
        <f>'ＭＩＸ１'!I51</f>
        <v>0</v>
      </c>
      <c r="O169">
        <f>表紙ＭＤ１!$M$2</f>
        <v>0</v>
      </c>
      <c r="P169">
        <f>'ＭＩＸ１'!F52</f>
        <v>0</v>
      </c>
      <c r="Q169">
        <f>'ＭＩＸ１'!G52</f>
        <v>0</v>
      </c>
      <c r="R169" t="str">
        <f>A192&amp;"・"&amp;'ＭＩＸ１'!H52</f>
        <v>0・</v>
      </c>
      <c r="S169">
        <f>'ＭＩＸ１'!I52</f>
        <v>0</v>
      </c>
    </row>
    <row r="170" spans="1:19" x14ac:dyDescent="0.15">
      <c r="A170">
        <f>表紙ＭＤ１!$M$2</f>
        <v>0</v>
      </c>
      <c r="B170" t="str">
        <f>A170&amp;"・"&amp;'ＭＩＸ１'!H53</f>
        <v>0・</v>
      </c>
      <c r="C170">
        <f>'ＭＩＸ１'!C53</f>
        <v>0</v>
      </c>
      <c r="D170" t="str">
        <f>'ＭＩＸ１'!F53&amp;" "&amp;A170&amp;"・"&amp;'ＭＩＸ１'!H53</f>
        <v xml:space="preserve"> 0・</v>
      </c>
      <c r="E170" t="str">
        <f>'ＭＩＸ１'!F54&amp;" "&amp;A170&amp;"・"&amp;'ＭＩＸ１'!H54</f>
        <v xml:space="preserve"> 0・</v>
      </c>
      <c r="F170">
        <f>'ＭＩＸ１'!E53</f>
        <v>0</v>
      </c>
      <c r="G170">
        <f>'ＭＩＸ１'!E54</f>
        <v>0</v>
      </c>
      <c r="H170">
        <f>'ＭＩＸ１'!D53</f>
        <v>0</v>
      </c>
      <c r="I170" t="str">
        <f>A170&amp;"・"&amp;'ＭＩＸ１'!H54</f>
        <v>0・</v>
      </c>
      <c r="J170">
        <f>表紙ＭＤ１!$M$2</f>
        <v>0</v>
      </c>
      <c r="K170">
        <f>'ＭＩＸ１'!F53</f>
        <v>0</v>
      </c>
      <c r="L170">
        <f>'ＭＩＸ１'!G53</f>
        <v>0</v>
      </c>
      <c r="M170" t="str">
        <f>A193&amp;"・"&amp;'ＭＩＸ１'!H53</f>
        <v>0・</v>
      </c>
      <c r="N170" s="136">
        <f>'ＭＩＸ１'!I53</f>
        <v>0</v>
      </c>
      <c r="O170">
        <f>表紙ＭＤ１!$M$2</f>
        <v>0</v>
      </c>
      <c r="P170">
        <f>'ＭＩＸ１'!F54</f>
        <v>0</v>
      </c>
      <c r="Q170">
        <f>'ＭＩＸ１'!G54</f>
        <v>0</v>
      </c>
      <c r="R170" t="str">
        <f>A194&amp;"・"&amp;'ＭＩＸ１'!H54</f>
        <v>0・</v>
      </c>
      <c r="S170">
        <f>'ＭＩＸ１'!I54</f>
        <v>0</v>
      </c>
    </row>
    <row r="171" spans="1:19" x14ac:dyDescent="0.15">
      <c r="A171">
        <f>表紙ＭＤ１!$M$2</f>
        <v>0</v>
      </c>
      <c r="B171" t="str">
        <f>A171&amp;"・"&amp;'ＭＩＸ１'!H55</f>
        <v>0・</v>
      </c>
      <c r="C171">
        <f>'ＭＩＸ１'!C55</f>
        <v>0</v>
      </c>
      <c r="D171" t="str">
        <f>'ＭＩＸ１'!F55&amp;" "&amp;A171&amp;"・"&amp;'ＭＩＸ１'!H55</f>
        <v xml:space="preserve"> 0・</v>
      </c>
      <c r="E171" t="str">
        <f>'ＭＩＸ１'!F56&amp;" "&amp;A171&amp;"・"&amp;'ＭＩＸ１'!H56</f>
        <v xml:space="preserve"> 0・</v>
      </c>
      <c r="F171">
        <f>'ＭＩＸ１'!E55</f>
        <v>0</v>
      </c>
      <c r="G171">
        <f>'ＭＩＸ１'!E56</f>
        <v>0</v>
      </c>
      <c r="H171">
        <f>'ＭＩＸ１'!D55</f>
        <v>0</v>
      </c>
      <c r="I171" t="str">
        <f>A171&amp;"・"&amp;'ＭＩＸ１'!H56</f>
        <v>0・</v>
      </c>
      <c r="J171">
        <f>表紙ＭＤ１!$M$2</f>
        <v>0</v>
      </c>
      <c r="K171">
        <f>'ＭＩＸ１'!F55</f>
        <v>0</v>
      </c>
      <c r="L171">
        <f>'ＭＩＸ１'!G55</f>
        <v>0</v>
      </c>
      <c r="M171" t="str">
        <f>A195&amp;"・"&amp;'ＭＩＸ１'!H55</f>
        <v>0・</v>
      </c>
      <c r="N171" s="136">
        <f>'ＭＩＸ１'!I55</f>
        <v>0</v>
      </c>
      <c r="O171">
        <f>表紙ＭＤ１!$M$2</f>
        <v>0</v>
      </c>
      <c r="P171">
        <f>'ＭＩＸ１'!F56</f>
        <v>0</v>
      </c>
      <c r="Q171">
        <f>'ＭＩＸ１'!G56</f>
        <v>0</v>
      </c>
      <c r="R171" t="str">
        <f>A196&amp;"・"&amp;'ＭＩＸ１'!H56</f>
        <v>0・</v>
      </c>
      <c r="S171">
        <f>'ＭＩＸ１'!I56</f>
        <v>0</v>
      </c>
    </row>
    <row r="172" spans="1:19" x14ac:dyDescent="0.15">
      <c r="A172">
        <f>表紙ＭＤ１!$M$2</f>
        <v>0</v>
      </c>
      <c r="B172" t="str">
        <f>A172&amp;"・"&amp;'ＭＩＸ２'!H7</f>
        <v>0・</v>
      </c>
      <c r="C172">
        <f>'ＭＩＸ２'!C7</f>
        <v>0</v>
      </c>
      <c r="D172" t="str">
        <f>'ＭＩＸ２'!F7&amp;" "&amp;A172&amp;"・"&amp;'ＭＩＸ２'!H7</f>
        <v xml:space="preserve"> 0・</v>
      </c>
      <c r="E172" t="str">
        <f>'ＭＩＸ２'!F8&amp;" "&amp;A172&amp;"・"&amp;'ＭＩＸ２'!H8</f>
        <v xml:space="preserve"> 0・</v>
      </c>
      <c r="F172">
        <f>'ＭＩＸ２'!E7</f>
        <v>0</v>
      </c>
      <c r="G172">
        <f>'ＭＩＸ２'!E8</f>
        <v>0</v>
      </c>
      <c r="H172">
        <f>'ＭＩＸ２'!D7</f>
        <v>0</v>
      </c>
      <c r="I172" t="str">
        <f>A172&amp;"・"&amp;'ＭＩＸ２'!H8</f>
        <v>0・</v>
      </c>
      <c r="J172">
        <f>表紙ＭＤ１!$M$2</f>
        <v>0</v>
      </c>
      <c r="K172">
        <f>'ＭＩＸ２'!F7</f>
        <v>0</v>
      </c>
      <c r="L172">
        <f>'ＭＩＸ２'!G7</f>
        <v>0</v>
      </c>
      <c r="M172" t="str">
        <f>A172&amp;"・"&amp;'ＭＩＸ２'!H7</f>
        <v>0・</v>
      </c>
      <c r="N172" s="136">
        <f>'ＭＩＸ２'!I7</f>
        <v>0</v>
      </c>
      <c r="O172">
        <f>表紙ＭＤ１!$M$2</f>
        <v>0</v>
      </c>
      <c r="P172">
        <f>'ＭＩＸ２'!F8</f>
        <v>0</v>
      </c>
      <c r="Q172">
        <f>'ＭＩＸ２'!G8</f>
        <v>0</v>
      </c>
      <c r="R172" t="str">
        <f>A173&amp;"・"&amp;'ＭＩＸ２'!H8</f>
        <v>0・</v>
      </c>
      <c r="S172">
        <f>'ＭＩＸ２'!I8</f>
        <v>0</v>
      </c>
    </row>
    <row r="173" spans="1:19" x14ac:dyDescent="0.15">
      <c r="A173">
        <f>表紙ＭＤ１!$M$2</f>
        <v>0</v>
      </c>
      <c r="B173" t="str">
        <f>A173&amp;"・"&amp;'ＭＩＸ２'!H9</f>
        <v>0・</v>
      </c>
      <c r="C173">
        <f>'ＭＩＸ２'!C9</f>
        <v>0</v>
      </c>
      <c r="D173" t="str">
        <f>'ＭＩＸ２'!F9&amp;" "&amp;A173&amp;"・"&amp;'ＭＩＸ２'!H9</f>
        <v xml:space="preserve"> 0・</v>
      </c>
      <c r="E173" t="str">
        <f>'ＭＩＸ２'!F10&amp;" "&amp;A173&amp;"・"&amp;'ＭＩＸ２'!H10</f>
        <v xml:space="preserve"> 0・</v>
      </c>
      <c r="F173">
        <f>'ＭＩＸ２'!E9</f>
        <v>0</v>
      </c>
      <c r="G173">
        <f>'ＭＩＸ２'!E10</f>
        <v>0</v>
      </c>
      <c r="H173">
        <f>'ＭＩＸ２'!D9</f>
        <v>0</v>
      </c>
      <c r="I173" t="str">
        <f>A173&amp;"・"&amp;'ＭＩＸ２'!H10</f>
        <v>0・</v>
      </c>
      <c r="J173">
        <f>表紙ＭＤ１!$M$2</f>
        <v>0</v>
      </c>
      <c r="K173">
        <f>'ＭＩＸ２'!F9</f>
        <v>0</v>
      </c>
      <c r="L173">
        <f>'ＭＩＸ２'!G9</f>
        <v>0</v>
      </c>
      <c r="M173" t="str">
        <f>A174&amp;"・"&amp;'ＭＩＸ２'!H9</f>
        <v>0・</v>
      </c>
      <c r="N173" s="136">
        <f>'ＭＩＸ２'!I9</f>
        <v>0</v>
      </c>
      <c r="O173">
        <f>表紙ＭＤ１!$M$2</f>
        <v>0</v>
      </c>
      <c r="P173">
        <f>'ＭＩＸ２'!F10</f>
        <v>0</v>
      </c>
      <c r="Q173">
        <f>'ＭＩＸ２'!G10</f>
        <v>0</v>
      </c>
      <c r="R173" t="str">
        <f>A175&amp;"・"&amp;'ＭＩＸ２'!H10</f>
        <v>0・</v>
      </c>
      <c r="S173">
        <f>'ＭＩＸ２'!I10</f>
        <v>0</v>
      </c>
    </row>
    <row r="174" spans="1:19" x14ac:dyDescent="0.15">
      <c r="A174">
        <f>表紙ＭＤ１!$M$2</f>
        <v>0</v>
      </c>
      <c r="B174" t="str">
        <f>A174&amp;"・"&amp;'ＭＩＸ２'!H11</f>
        <v>0・</v>
      </c>
      <c r="C174">
        <f>'ＭＩＸ２'!C11</f>
        <v>0</v>
      </c>
      <c r="D174" t="str">
        <f>'ＭＩＸ２'!F11&amp;" "&amp;A174&amp;"・"&amp;'ＭＩＸ２'!H11</f>
        <v xml:space="preserve"> 0・</v>
      </c>
      <c r="E174" t="str">
        <f>'ＭＩＸ２'!F12&amp;" "&amp;A174&amp;"・"&amp;'ＭＩＸ２'!H12</f>
        <v xml:space="preserve"> 0・</v>
      </c>
      <c r="F174">
        <f>'ＭＩＸ２'!E11</f>
        <v>0</v>
      </c>
      <c r="G174">
        <f>'ＭＩＸ２'!E12</f>
        <v>0</v>
      </c>
      <c r="H174">
        <f>'ＭＩＸ２'!D11</f>
        <v>0</v>
      </c>
      <c r="I174" t="str">
        <f>A174&amp;"・"&amp;'ＭＩＸ２'!H12</f>
        <v>0・</v>
      </c>
      <c r="J174">
        <f>表紙ＭＤ１!$M$2</f>
        <v>0</v>
      </c>
      <c r="K174">
        <f>'ＭＩＸ２'!F11</f>
        <v>0</v>
      </c>
      <c r="L174">
        <f>'ＭＩＸ２'!G11</f>
        <v>0</v>
      </c>
      <c r="M174" t="str">
        <f>A176&amp;"・"&amp;'ＭＩＸ２'!H11</f>
        <v>0・</v>
      </c>
      <c r="N174" s="136">
        <f>'ＭＩＸ２'!I11</f>
        <v>0</v>
      </c>
      <c r="O174">
        <f>表紙ＭＤ１!$M$2</f>
        <v>0</v>
      </c>
      <c r="P174">
        <f>'ＭＩＸ２'!F12</f>
        <v>0</v>
      </c>
      <c r="Q174">
        <f>'ＭＩＸ２'!G12</f>
        <v>0</v>
      </c>
      <c r="R174" t="str">
        <f>A177&amp;"・"&amp;'ＭＩＸ２'!H12</f>
        <v>0・</v>
      </c>
      <c r="S174">
        <f>'ＭＩＸ２'!I12</f>
        <v>0</v>
      </c>
    </row>
    <row r="175" spans="1:19" x14ac:dyDescent="0.15">
      <c r="A175">
        <f>表紙ＭＤ１!$M$2</f>
        <v>0</v>
      </c>
      <c r="B175" t="str">
        <f>A175&amp;"・"&amp;'ＭＩＸ２'!H13</f>
        <v>0・</v>
      </c>
      <c r="C175">
        <f>'ＭＩＸ２'!C13</f>
        <v>0</v>
      </c>
      <c r="D175" t="str">
        <f>'ＭＩＸ２'!F13&amp;" "&amp;A175&amp;"・"&amp;'ＭＩＸ２'!H13</f>
        <v xml:space="preserve"> 0・</v>
      </c>
      <c r="E175" t="str">
        <f>'ＭＩＸ２'!F14&amp;" "&amp;A175&amp;"・"&amp;'ＭＩＸ２'!H14</f>
        <v xml:space="preserve"> 0・</v>
      </c>
      <c r="F175">
        <f>'ＭＩＸ２'!E13</f>
        <v>0</v>
      </c>
      <c r="G175">
        <f>'ＭＩＸ２'!E14</f>
        <v>0</v>
      </c>
      <c r="H175">
        <f>'ＭＩＸ２'!D13</f>
        <v>0</v>
      </c>
      <c r="I175" t="str">
        <f>A175&amp;"・"&amp;'ＭＩＸ２'!H14</f>
        <v>0・</v>
      </c>
      <c r="J175">
        <f>表紙ＭＤ１!$M$2</f>
        <v>0</v>
      </c>
      <c r="K175">
        <f>'ＭＩＸ２'!F13</f>
        <v>0</v>
      </c>
      <c r="L175">
        <f>'ＭＩＸ２'!G13</f>
        <v>0</v>
      </c>
      <c r="M175" t="str">
        <f>A178&amp;"・"&amp;'ＭＩＸ２'!H13</f>
        <v>0・</v>
      </c>
      <c r="N175" s="136">
        <f>'ＭＩＸ２'!I13</f>
        <v>0</v>
      </c>
      <c r="O175">
        <f>表紙ＭＤ１!$M$2</f>
        <v>0</v>
      </c>
      <c r="P175">
        <f>'ＭＩＸ２'!F14</f>
        <v>0</v>
      </c>
      <c r="Q175">
        <f>'ＭＩＸ２'!G14</f>
        <v>0</v>
      </c>
      <c r="R175" t="str">
        <f>A179&amp;"・"&amp;'ＭＩＸ２'!H14</f>
        <v>0・</v>
      </c>
      <c r="S175">
        <f>'ＭＩＸ２'!I14</f>
        <v>0</v>
      </c>
    </row>
    <row r="176" spans="1:19" x14ac:dyDescent="0.15">
      <c r="A176">
        <f>表紙ＭＤ１!$M$2</f>
        <v>0</v>
      </c>
      <c r="B176" t="str">
        <f>A176&amp;"・"&amp;'ＭＩＸ２'!H15</f>
        <v>0・</v>
      </c>
      <c r="C176">
        <f>'ＭＩＸ２'!C15</f>
        <v>0</v>
      </c>
      <c r="D176" t="str">
        <f>'ＭＩＸ２'!F15&amp;" "&amp;A176&amp;"・"&amp;'ＭＩＸ２'!H15</f>
        <v xml:space="preserve"> 0・</v>
      </c>
      <c r="E176" t="str">
        <f>'ＭＩＸ２'!F16&amp;" "&amp;A176&amp;"・"&amp;'ＭＩＸ２'!H16</f>
        <v xml:space="preserve"> 0・</v>
      </c>
      <c r="F176">
        <f>'ＭＩＸ２'!E15</f>
        <v>0</v>
      </c>
      <c r="G176">
        <f>'ＭＩＸ２'!E16</f>
        <v>0</v>
      </c>
      <c r="H176">
        <f>'ＭＩＸ２'!D15</f>
        <v>0</v>
      </c>
      <c r="I176" t="str">
        <f>A176&amp;"・"&amp;'ＭＩＸ２'!H16</f>
        <v>0・</v>
      </c>
      <c r="J176">
        <f>表紙ＭＤ１!$M$2</f>
        <v>0</v>
      </c>
      <c r="K176">
        <f>'ＭＩＸ２'!F15</f>
        <v>0</v>
      </c>
      <c r="L176">
        <f>'ＭＩＸ２'!G15</f>
        <v>0</v>
      </c>
      <c r="M176" t="str">
        <f>A180&amp;"・"&amp;'ＭＩＸ２'!H15</f>
        <v>0・</v>
      </c>
      <c r="N176" s="136">
        <f>'ＭＩＸ２'!I15</f>
        <v>0</v>
      </c>
      <c r="O176">
        <f>表紙ＭＤ１!$M$2</f>
        <v>0</v>
      </c>
      <c r="P176">
        <f>'ＭＩＸ２'!F16</f>
        <v>0</v>
      </c>
      <c r="Q176">
        <f>'ＭＩＸ２'!G16</f>
        <v>0</v>
      </c>
      <c r="R176" t="str">
        <f>A181&amp;"・"&amp;'ＭＩＸ２'!H16</f>
        <v>0・</v>
      </c>
      <c r="S176">
        <f>'ＭＩＸ２'!I16</f>
        <v>0</v>
      </c>
    </row>
    <row r="177" spans="1:19" x14ac:dyDescent="0.15">
      <c r="A177">
        <f>表紙ＭＤ１!$M$2</f>
        <v>0</v>
      </c>
      <c r="B177" t="str">
        <f>A177&amp;"・"&amp;'ＭＩＸ２'!H17</f>
        <v>0・</v>
      </c>
      <c r="C177">
        <f>'ＭＩＸ２'!C17</f>
        <v>0</v>
      </c>
      <c r="D177" t="str">
        <f>'ＭＩＸ２'!F17&amp;" "&amp;A177&amp;"・"&amp;'ＭＩＸ２'!H17</f>
        <v xml:space="preserve"> 0・</v>
      </c>
      <c r="E177" t="str">
        <f>'ＭＩＸ２'!F18&amp;" "&amp;A177&amp;"・"&amp;'ＭＩＸ２'!H18</f>
        <v xml:space="preserve"> 0・</v>
      </c>
      <c r="F177">
        <f>'ＭＩＸ２'!E17</f>
        <v>0</v>
      </c>
      <c r="G177">
        <f>'ＭＩＸ２'!E18</f>
        <v>0</v>
      </c>
      <c r="H177">
        <f>'ＭＩＸ２'!D17</f>
        <v>0</v>
      </c>
      <c r="I177" t="str">
        <f>A177&amp;"・"&amp;'ＭＩＸ２'!H18</f>
        <v>0・</v>
      </c>
      <c r="J177">
        <f>表紙ＭＤ１!$M$2</f>
        <v>0</v>
      </c>
      <c r="K177">
        <f>'ＭＩＸ２'!F17</f>
        <v>0</v>
      </c>
      <c r="L177">
        <f>'ＭＩＸ２'!G17</f>
        <v>0</v>
      </c>
      <c r="M177" t="str">
        <f>A182&amp;"・"&amp;'ＭＩＸ２'!H17</f>
        <v>0・</v>
      </c>
      <c r="N177" s="136">
        <f>'ＭＩＸ２'!I17</f>
        <v>0</v>
      </c>
      <c r="O177">
        <f>表紙ＭＤ１!$M$2</f>
        <v>0</v>
      </c>
      <c r="P177">
        <f>'ＭＩＸ２'!F18</f>
        <v>0</v>
      </c>
      <c r="Q177">
        <f>'ＭＩＸ２'!G18</f>
        <v>0</v>
      </c>
      <c r="R177" t="str">
        <f>A183&amp;"・"&amp;'ＭＩＸ２'!H18</f>
        <v>0・</v>
      </c>
      <c r="S177">
        <f>'ＭＩＸ２'!I18</f>
        <v>0</v>
      </c>
    </row>
    <row r="178" spans="1:19" x14ac:dyDescent="0.15">
      <c r="A178">
        <f>表紙ＭＤ１!$M$2</f>
        <v>0</v>
      </c>
      <c r="B178" t="str">
        <f>A178&amp;"・"&amp;'ＭＩＸ２'!H19</f>
        <v>0・</v>
      </c>
      <c r="C178">
        <f>'ＭＩＸ２'!C19</f>
        <v>0</v>
      </c>
      <c r="D178" t="str">
        <f>'ＭＩＸ２'!F19&amp;" "&amp;A178&amp;"・"&amp;'ＭＩＸ２'!H19</f>
        <v xml:space="preserve"> 0・</v>
      </c>
      <c r="E178" t="str">
        <f>'ＭＩＸ２'!F20&amp;" "&amp;A178&amp;"・"&amp;'ＭＩＸ２'!H20</f>
        <v xml:space="preserve"> 0・</v>
      </c>
      <c r="F178">
        <f>'ＭＩＸ２'!E19</f>
        <v>0</v>
      </c>
      <c r="G178">
        <f>'ＭＩＸ２'!E20</f>
        <v>0</v>
      </c>
      <c r="H178">
        <f>'ＭＩＸ２'!D19</f>
        <v>0</v>
      </c>
      <c r="I178" t="str">
        <f>A178&amp;"・"&amp;'ＭＩＸ２'!H20</f>
        <v>0・</v>
      </c>
      <c r="J178">
        <f>表紙ＭＤ１!$M$2</f>
        <v>0</v>
      </c>
      <c r="K178">
        <f>'ＭＩＸ２'!F19</f>
        <v>0</v>
      </c>
      <c r="L178">
        <f>'ＭＩＸ２'!G19</f>
        <v>0</v>
      </c>
      <c r="M178" t="str">
        <f>A184&amp;"・"&amp;'ＭＩＸ２'!H19</f>
        <v>0・</v>
      </c>
      <c r="N178" s="136">
        <f>'ＭＩＸ２'!I19</f>
        <v>0</v>
      </c>
      <c r="O178">
        <f>表紙ＭＤ１!$M$2</f>
        <v>0</v>
      </c>
      <c r="P178">
        <f>'ＭＩＸ２'!F20</f>
        <v>0</v>
      </c>
      <c r="Q178">
        <f>'ＭＩＸ２'!G20</f>
        <v>0</v>
      </c>
      <c r="R178" t="str">
        <f>A185&amp;"・"&amp;'ＭＩＸ２'!H20</f>
        <v>0・</v>
      </c>
      <c r="S178">
        <f>'ＭＩＸ２'!I20</f>
        <v>0</v>
      </c>
    </row>
    <row r="179" spans="1:19" x14ac:dyDescent="0.15">
      <c r="A179">
        <f>表紙ＭＤ１!$M$2</f>
        <v>0</v>
      </c>
      <c r="B179" t="str">
        <f>A179&amp;"・"&amp;'ＭＩＸ２'!H21</f>
        <v>0・</v>
      </c>
      <c r="C179">
        <f>'ＭＩＸ２'!C21</f>
        <v>0</v>
      </c>
      <c r="D179" t="str">
        <f>'ＭＩＸ２'!F21&amp;" "&amp;A179&amp;"・"&amp;'ＭＩＸ２'!H21</f>
        <v xml:space="preserve"> 0・</v>
      </c>
      <c r="E179" t="str">
        <f>'ＭＩＸ２'!F22&amp;" "&amp;A179&amp;"・"&amp;'ＭＩＸ２'!H22</f>
        <v xml:space="preserve"> 0・</v>
      </c>
      <c r="F179">
        <f>'ＭＩＸ２'!E21</f>
        <v>0</v>
      </c>
      <c r="G179">
        <f>'ＭＩＸ２'!E22</f>
        <v>0</v>
      </c>
      <c r="H179">
        <f>'ＭＩＸ２'!D21</f>
        <v>0</v>
      </c>
      <c r="I179" t="str">
        <f>A179&amp;"・"&amp;'ＭＩＸ２'!H22</f>
        <v>0・</v>
      </c>
      <c r="J179">
        <f>表紙ＭＤ１!$M$2</f>
        <v>0</v>
      </c>
      <c r="K179">
        <f>'ＭＩＸ２'!F21</f>
        <v>0</v>
      </c>
      <c r="L179">
        <f>'ＭＩＸ２'!G21</f>
        <v>0</v>
      </c>
      <c r="M179" t="str">
        <f>A186&amp;"・"&amp;'ＭＩＸ２'!H21</f>
        <v>0・</v>
      </c>
      <c r="N179" s="136">
        <f>'ＭＩＸ２'!I21</f>
        <v>0</v>
      </c>
      <c r="O179">
        <f>表紙ＭＤ１!$M$2</f>
        <v>0</v>
      </c>
      <c r="P179">
        <f>'ＭＩＸ２'!F22</f>
        <v>0</v>
      </c>
      <c r="Q179">
        <f>'ＭＩＸ２'!G22</f>
        <v>0</v>
      </c>
      <c r="R179" t="str">
        <f>A187&amp;"・"&amp;'ＭＩＸ２'!H22</f>
        <v>0・</v>
      </c>
      <c r="S179">
        <f>'ＭＩＸ２'!I22</f>
        <v>0</v>
      </c>
    </row>
    <row r="180" spans="1:19" x14ac:dyDescent="0.15">
      <c r="A180">
        <f>表紙ＭＤ１!$M$2</f>
        <v>0</v>
      </c>
      <c r="B180" t="str">
        <f>A180&amp;"・"&amp;'ＭＩＸ２'!H23</f>
        <v>0・</v>
      </c>
      <c r="C180">
        <f>'ＭＩＸ２'!C23</f>
        <v>0</v>
      </c>
      <c r="D180" t="str">
        <f>'ＭＩＸ２'!F23&amp;" "&amp;A180&amp;"・"&amp;'ＭＩＸ２'!H23</f>
        <v xml:space="preserve"> 0・</v>
      </c>
      <c r="E180" t="str">
        <f>'ＭＩＸ２'!F24&amp;" "&amp;A180&amp;"・"&amp;'ＭＩＸ２'!H24</f>
        <v xml:space="preserve"> 0・</v>
      </c>
      <c r="F180">
        <f>'ＭＩＸ２'!E23</f>
        <v>0</v>
      </c>
      <c r="G180">
        <f>'ＭＩＸ２'!E24</f>
        <v>0</v>
      </c>
      <c r="H180">
        <f>'ＭＩＸ２'!D23</f>
        <v>0</v>
      </c>
      <c r="I180" t="str">
        <f>A180&amp;"・"&amp;'ＭＩＸ２'!H24</f>
        <v>0・</v>
      </c>
      <c r="J180">
        <f>表紙ＭＤ１!$M$2</f>
        <v>0</v>
      </c>
      <c r="K180">
        <f>'ＭＩＸ２'!F23</f>
        <v>0</v>
      </c>
      <c r="L180">
        <f>'ＭＩＸ２'!G23</f>
        <v>0</v>
      </c>
      <c r="M180" t="str">
        <f>A188&amp;"・"&amp;'ＭＩＸ２'!H23</f>
        <v>0・</v>
      </c>
      <c r="N180" s="136">
        <f>'ＭＩＸ２'!I23</f>
        <v>0</v>
      </c>
      <c r="O180">
        <f>表紙ＭＤ１!$M$2</f>
        <v>0</v>
      </c>
      <c r="P180">
        <f>'ＭＩＸ２'!F24</f>
        <v>0</v>
      </c>
      <c r="Q180">
        <f>'ＭＩＸ２'!G24</f>
        <v>0</v>
      </c>
      <c r="R180" t="str">
        <f>A189&amp;"・"&amp;'ＭＩＸ２'!H24</f>
        <v>0・</v>
      </c>
      <c r="S180">
        <f>'ＭＩＸ２'!I24</f>
        <v>0</v>
      </c>
    </row>
    <row r="181" spans="1:19" x14ac:dyDescent="0.15">
      <c r="A181">
        <f>表紙ＭＤ１!$M$2</f>
        <v>0</v>
      </c>
      <c r="B181" t="str">
        <f>A181&amp;"・"&amp;'ＭＩＸ２'!H25</f>
        <v>0・</v>
      </c>
      <c r="C181">
        <f>'ＭＩＸ２'!C25</f>
        <v>0</v>
      </c>
      <c r="D181" t="str">
        <f>'ＭＩＸ２'!F25&amp;" "&amp;A181&amp;"・"&amp;'ＭＩＸ２'!H25</f>
        <v xml:space="preserve"> 0・</v>
      </c>
      <c r="E181" t="str">
        <f>'ＭＩＸ２'!F26&amp;" "&amp;A181&amp;"・"&amp;'ＭＩＸ２'!H26</f>
        <v xml:space="preserve"> 0・</v>
      </c>
      <c r="F181">
        <f>'ＭＩＸ２'!E25</f>
        <v>0</v>
      </c>
      <c r="G181">
        <f>'ＭＩＸ２'!E26</f>
        <v>0</v>
      </c>
      <c r="H181">
        <f>'ＭＩＸ２'!D25</f>
        <v>0</v>
      </c>
      <c r="I181" t="str">
        <f>A181&amp;"・"&amp;'ＭＩＸ２'!H26</f>
        <v>0・</v>
      </c>
      <c r="J181">
        <f>表紙ＭＤ１!$M$2</f>
        <v>0</v>
      </c>
      <c r="K181">
        <f>'ＭＩＸ２'!F25</f>
        <v>0</v>
      </c>
      <c r="L181">
        <f>'ＭＩＸ２'!G25</f>
        <v>0</v>
      </c>
      <c r="M181" t="str">
        <f>A190&amp;"・"&amp;'ＭＩＸ２'!H25</f>
        <v>0・</v>
      </c>
      <c r="N181" s="136">
        <f>'ＭＩＸ２'!I25</f>
        <v>0</v>
      </c>
      <c r="O181">
        <f>表紙ＭＤ１!$M$2</f>
        <v>0</v>
      </c>
      <c r="P181">
        <f>'ＭＩＸ２'!F26</f>
        <v>0</v>
      </c>
      <c r="Q181">
        <f>'ＭＩＸ２'!G26</f>
        <v>0</v>
      </c>
      <c r="R181" t="str">
        <f>A191&amp;"・"&amp;'ＭＩＸ２'!H26</f>
        <v>0・</v>
      </c>
      <c r="S181">
        <f>'ＭＩＸ２'!I26</f>
        <v>0</v>
      </c>
    </row>
    <row r="182" spans="1:19" x14ac:dyDescent="0.15">
      <c r="A182">
        <f>表紙ＭＤ１!$M$2</f>
        <v>0</v>
      </c>
      <c r="B182" t="str">
        <f>A182&amp;"・"&amp;'ＭＩＸ２'!H27</f>
        <v>0・</v>
      </c>
      <c r="C182">
        <f>'ＭＩＸ２'!C27</f>
        <v>0</v>
      </c>
      <c r="D182" t="str">
        <f>'ＭＩＸ２'!F27&amp;" "&amp;A182&amp;"・"&amp;'ＭＩＸ２'!H27</f>
        <v xml:space="preserve"> 0・</v>
      </c>
      <c r="E182" t="str">
        <f>'ＭＩＸ２'!F28&amp;" "&amp;A182&amp;"・"&amp;'ＭＩＸ２'!H28</f>
        <v xml:space="preserve"> 0・</v>
      </c>
      <c r="F182">
        <f>'ＭＩＸ２'!E27</f>
        <v>0</v>
      </c>
      <c r="G182">
        <f>'ＭＩＸ２'!E28</f>
        <v>0</v>
      </c>
      <c r="H182">
        <f>'ＭＩＸ２'!D27</f>
        <v>0</v>
      </c>
      <c r="I182" t="str">
        <f>A182&amp;"・"&amp;'ＭＩＸ２'!H28</f>
        <v>0・</v>
      </c>
      <c r="J182">
        <f>表紙ＭＤ１!$M$2</f>
        <v>0</v>
      </c>
      <c r="K182">
        <f>'ＭＩＸ２'!F27</f>
        <v>0</v>
      </c>
      <c r="L182">
        <f>'ＭＩＸ２'!G27</f>
        <v>0</v>
      </c>
      <c r="M182" t="str">
        <f>A192&amp;"・"&amp;'ＭＩＸ２'!H27</f>
        <v>0・</v>
      </c>
      <c r="N182" s="136">
        <f>'ＭＩＸ２'!I27</f>
        <v>0</v>
      </c>
      <c r="O182">
        <f>表紙ＭＤ１!$M$2</f>
        <v>0</v>
      </c>
      <c r="P182">
        <f>'ＭＩＸ２'!F28</f>
        <v>0</v>
      </c>
      <c r="Q182">
        <f>'ＭＩＸ２'!G28</f>
        <v>0</v>
      </c>
      <c r="R182" t="str">
        <f>A193&amp;"・"&amp;'ＭＩＸ２'!H28</f>
        <v>0・</v>
      </c>
      <c r="S182">
        <f>'ＭＩＸ２'!I28</f>
        <v>0</v>
      </c>
    </row>
    <row r="183" spans="1:19" x14ac:dyDescent="0.15">
      <c r="A183">
        <f>表紙ＭＤ１!$M$2</f>
        <v>0</v>
      </c>
      <c r="B183" t="str">
        <f>A183&amp;"・"&amp;'ＭＩＸ２'!H29</f>
        <v>0・</v>
      </c>
      <c r="C183">
        <f>'ＭＩＸ２'!C29</f>
        <v>0</v>
      </c>
      <c r="D183" t="str">
        <f>'ＭＩＸ２'!F29&amp;" "&amp;A183&amp;"・"&amp;'ＭＩＸ２'!H29</f>
        <v xml:space="preserve"> 0・</v>
      </c>
      <c r="E183" t="str">
        <f>'ＭＩＸ２'!F30&amp;" "&amp;A183&amp;"・"&amp;'ＭＩＸ２'!H30</f>
        <v xml:space="preserve"> 0・</v>
      </c>
      <c r="F183">
        <f>'ＭＩＸ２'!E29</f>
        <v>0</v>
      </c>
      <c r="G183">
        <f>'ＭＩＸ２'!E30</f>
        <v>0</v>
      </c>
      <c r="H183">
        <f>'ＭＩＸ２'!D29</f>
        <v>0</v>
      </c>
      <c r="I183" t="str">
        <f>A183&amp;"・"&amp;'ＭＩＸ２'!H30</f>
        <v>0・</v>
      </c>
      <c r="J183">
        <f>表紙ＭＤ１!$M$2</f>
        <v>0</v>
      </c>
      <c r="K183">
        <f>'ＭＩＸ２'!F29</f>
        <v>0</v>
      </c>
      <c r="L183">
        <f>'ＭＩＸ２'!G29</f>
        <v>0</v>
      </c>
      <c r="M183" t="str">
        <f>A194&amp;"・"&amp;'ＭＩＸ２'!H29</f>
        <v>0・</v>
      </c>
      <c r="N183" s="136">
        <f>'ＭＩＸ２'!I29</f>
        <v>0</v>
      </c>
      <c r="O183">
        <f>表紙ＭＤ１!$M$2</f>
        <v>0</v>
      </c>
      <c r="P183">
        <f>'ＭＩＸ２'!F30</f>
        <v>0</v>
      </c>
      <c r="Q183">
        <f>'ＭＩＸ２'!G30</f>
        <v>0</v>
      </c>
      <c r="R183" t="str">
        <f>A195&amp;"・"&amp;'ＭＩＸ２'!H30</f>
        <v>0・</v>
      </c>
      <c r="S183">
        <f>'ＭＩＸ２'!I30</f>
        <v>0</v>
      </c>
    </row>
    <row r="184" spans="1:19" x14ac:dyDescent="0.15">
      <c r="A184">
        <f>表紙ＭＤ１!$M$2</f>
        <v>0</v>
      </c>
      <c r="B184" t="str">
        <f>A184&amp;"・"&amp;'ＭＩＸ２'!H31</f>
        <v>0・</v>
      </c>
      <c r="C184">
        <f>'ＭＩＸ２'!C31</f>
        <v>0</v>
      </c>
      <c r="D184" t="str">
        <f>'ＭＩＸ２'!F31&amp;" "&amp;A184&amp;"・"&amp;'ＭＩＸ２'!H31</f>
        <v xml:space="preserve"> 0・</v>
      </c>
      <c r="E184" t="str">
        <f>'ＭＩＸ２'!F32&amp;" "&amp;A184&amp;"・"&amp;'ＭＩＸ２'!H32</f>
        <v xml:space="preserve"> 0・</v>
      </c>
      <c r="F184">
        <f>'ＭＩＸ２'!E31</f>
        <v>0</v>
      </c>
      <c r="G184">
        <f>'ＭＩＸ２'!E32</f>
        <v>0</v>
      </c>
      <c r="H184">
        <f>'ＭＩＸ２'!D31</f>
        <v>0</v>
      </c>
      <c r="I184" t="str">
        <f>A184&amp;"・"&amp;'ＭＩＸ２'!H32</f>
        <v>0・</v>
      </c>
      <c r="J184">
        <f>表紙ＭＤ１!$M$2</f>
        <v>0</v>
      </c>
      <c r="K184">
        <f>'ＭＩＸ２'!F31</f>
        <v>0</v>
      </c>
      <c r="L184">
        <f>'ＭＩＸ２'!G31</f>
        <v>0</v>
      </c>
      <c r="M184" t="str">
        <f>A196&amp;"・"&amp;'ＭＩＸ２'!H31</f>
        <v>0・</v>
      </c>
      <c r="N184" s="136">
        <f>'ＭＩＸ２'!I31</f>
        <v>0</v>
      </c>
      <c r="O184">
        <f>表紙ＭＤ１!$M$2</f>
        <v>0</v>
      </c>
      <c r="P184">
        <f>'ＭＩＸ２'!F32</f>
        <v>0</v>
      </c>
      <c r="Q184">
        <f>'ＭＩＸ２'!G32</f>
        <v>0</v>
      </c>
      <c r="R184" t="str">
        <f>A197&amp;"・"&amp;'ＭＩＸ２'!H32</f>
        <v>0・</v>
      </c>
      <c r="S184">
        <f>'ＭＩＸ２'!I32</f>
        <v>0</v>
      </c>
    </row>
    <row r="185" spans="1:19" x14ac:dyDescent="0.15">
      <c r="A185">
        <f>表紙ＭＤ１!$M$2</f>
        <v>0</v>
      </c>
      <c r="B185" t="str">
        <f>A185&amp;"・"&amp;'ＭＩＸ２'!H33</f>
        <v>0・</v>
      </c>
      <c r="C185">
        <f>'ＭＩＸ２'!C33</f>
        <v>0</v>
      </c>
      <c r="D185" t="str">
        <f>'ＭＩＸ２'!F33&amp;" "&amp;A185&amp;"・"&amp;'ＭＩＸ２'!H33</f>
        <v xml:space="preserve"> 0・</v>
      </c>
      <c r="E185" t="str">
        <f>'ＭＩＸ２'!F34&amp;" "&amp;A185&amp;"・"&amp;'ＭＩＸ２'!H34</f>
        <v xml:space="preserve"> 0・</v>
      </c>
      <c r="F185">
        <f>'ＭＩＸ２'!E33</f>
        <v>0</v>
      </c>
      <c r="G185">
        <f>'ＭＩＸ２'!E34</f>
        <v>0</v>
      </c>
      <c r="H185">
        <f>'ＭＩＸ２'!D33</f>
        <v>0</v>
      </c>
      <c r="I185" t="str">
        <f>A185&amp;"・"&amp;'ＭＩＸ２'!H34</f>
        <v>0・</v>
      </c>
      <c r="J185">
        <f>表紙ＭＤ１!$M$2</f>
        <v>0</v>
      </c>
      <c r="K185">
        <f>'ＭＩＸ２'!F33</f>
        <v>0</v>
      </c>
      <c r="L185">
        <f>'ＭＩＸ２'!G33</f>
        <v>0</v>
      </c>
      <c r="M185" t="str">
        <f>A198&amp;"・"&amp;'ＭＩＸ２'!H33</f>
        <v>0・</v>
      </c>
      <c r="N185" s="136">
        <f>'ＭＩＸ２'!I33</f>
        <v>0</v>
      </c>
      <c r="O185">
        <f>表紙ＭＤ１!$M$2</f>
        <v>0</v>
      </c>
      <c r="P185">
        <f>'ＭＩＸ２'!F34</f>
        <v>0</v>
      </c>
      <c r="Q185">
        <f>'ＭＩＸ２'!G34</f>
        <v>0</v>
      </c>
      <c r="R185" t="str">
        <f>A199&amp;"・"&amp;'ＭＩＸ２'!H34</f>
        <v>0・</v>
      </c>
      <c r="S185">
        <f>'ＭＩＸ２'!I34</f>
        <v>0</v>
      </c>
    </row>
    <row r="186" spans="1:19" x14ac:dyDescent="0.15">
      <c r="A186">
        <f>表紙ＭＤ１!$M$2</f>
        <v>0</v>
      </c>
      <c r="B186" t="str">
        <f>A186&amp;"・"&amp;'ＭＩＸ２'!H35</f>
        <v>0・</v>
      </c>
      <c r="C186">
        <f>'ＭＩＸ２'!C35</f>
        <v>0</v>
      </c>
      <c r="D186" t="str">
        <f>'ＭＩＸ２'!F35&amp;" "&amp;A186&amp;"・"&amp;'ＭＩＸ２'!H35</f>
        <v xml:space="preserve"> 0・</v>
      </c>
      <c r="E186" t="str">
        <f>'ＭＩＸ２'!F36&amp;" "&amp;A186&amp;"・"&amp;'ＭＩＸ２'!H36</f>
        <v xml:space="preserve"> 0・</v>
      </c>
      <c r="F186">
        <f>'ＭＩＸ２'!E35</f>
        <v>0</v>
      </c>
      <c r="G186">
        <f>'ＭＩＸ２'!E36</f>
        <v>0</v>
      </c>
      <c r="H186">
        <f>'ＭＩＸ２'!D35</f>
        <v>0</v>
      </c>
      <c r="I186" t="str">
        <f>A186&amp;"・"&amp;'ＭＩＸ２'!H36</f>
        <v>0・</v>
      </c>
      <c r="J186">
        <f>表紙ＭＤ１!$M$2</f>
        <v>0</v>
      </c>
      <c r="K186">
        <f>'ＭＩＸ２'!F35</f>
        <v>0</v>
      </c>
      <c r="L186">
        <f>'ＭＩＸ２'!G35</f>
        <v>0</v>
      </c>
      <c r="M186" t="str">
        <f>A200&amp;"・"&amp;'ＭＩＸ２'!H35</f>
        <v>0・</v>
      </c>
      <c r="N186" s="136">
        <f>'ＭＩＸ２'!I35</f>
        <v>0</v>
      </c>
      <c r="O186">
        <f>表紙ＭＤ１!$M$2</f>
        <v>0</v>
      </c>
      <c r="P186">
        <f>'ＭＩＸ２'!F36</f>
        <v>0</v>
      </c>
      <c r="Q186">
        <f>'ＭＩＸ２'!G36</f>
        <v>0</v>
      </c>
      <c r="R186" t="str">
        <f>A201&amp;"・"&amp;'ＭＩＸ２'!H36</f>
        <v>0・</v>
      </c>
      <c r="S186">
        <f>'ＭＩＸ２'!I36</f>
        <v>0</v>
      </c>
    </row>
    <row r="187" spans="1:19" x14ac:dyDescent="0.15">
      <c r="A187">
        <f>表紙ＭＤ１!$M$2</f>
        <v>0</v>
      </c>
      <c r="B187" t="str">
        <f>A187&amp;"・"&amp;'ＭＩＸ２'!H37</f>
        <v>0・</v>
      </c>
      <c r="C187">
        <f>'ＭＩＸ２'!C37</f>
        <v>0</v>
      </c>
      <c r="D187" t="str">
        <f>'ＭＩＸ２'!F37&amp;" "&amp;A187&amp;"・"&amp;'ＭＩＸ２'!H37</f>
        <v xml:space="preserve"> 0・</v>
      </c>
      <c r="E187" t="str">
        <f>'ＭＩＸ２'!F38&amp;" "&amp;A187&amp;"・"&amp;'ＭＩＸ２'!H38</f>
        <v xml:space="preserve"> 0・</v>
      </c>
      <c r="F187">
        <f>'ＭＩＸ２'!E37</f>
        <v>0</v>
      </c>
      <c r="G187">
        <f>'ＭＩＸ２'!E38</f>
        <v>0</v>
      </c>
      <c r="H187">
        <f>'ＭＩＸ２'!D37</f>
        <v>0</v>
      </c>
      <c r="I187" t="str">
        <f>A187&amp;"・"&amp;'ＭＩＸ２'!H38</f>
        <v>0・</v>
      </c>
      <c r="J187">
        <f>表紙ＭＤ１!$M$2</f>
        <v>0</v>
      </c>
      <c r="K187">
        <f>'ＭＩＸ２'!F37</f>
        <v>0</v>
      </c>
      <c r="L187">
        <f>'ＭＩＸ２'!G37</f>
        <v>0</v>
      </c>
      <c r="M187" t="str">
        <f>A202&amp;"・"&amp;'ＭＩＸ２'!H37</f>
        <v>0・</v>
      </c>
      <c r="N187" s="136">
        <f>'ＭＩＸ２'!I37</f>
        <v>0</v>
      </c>
      <c r="O187">
        <f>表紙ＭＤ１!$M$2</f>
        <v>0</v>
      </c>
      <c r="P187">
        <f>'ＭＩＸ２'!F38</f>
        <v>0</v>
      </c>
      <c r="Q187">
        <f>'ＭＩＸ２'!G38</f>
        <v>0</v>
      </c>
      <c r="R187" t="str">
        <f>A203&amp;"・"&amp;'ＭＩＸ２'!H38</f>
        <v>0・</v>
      </c>
      <c r="S187">
        <f>'ＭＩＸ２'!I38</f>
        <v>0</v>
      </c>
    </row>
    <row r="188" spans="1:19" x14ac:dyDescent="0.15">
      <c r="A188">
        <f>表紙ＭＤ１!$M$2</f>
        <v>0</v>
      </c>
      <c r="B188" t="str">
        <f>A188&amp;"・"&amp;'ＭＩＸ２'!H39</f>
        <v>0・</v>
      </c>
      <c r="C188">
        <f>'ＭＩＸ２'!C39</f>
        <v>0</v>
      </c>
      <c r="D188" t="str">
        <f>'ＭＩＸ２'!F39&amp;" "&amp;A188&amp;"・"&amp;'ＭＩＸ２'!H39</f>
        <v xml:space="preserve"> 0・</v>
      </c>
      <c r="E188" t="str">
        <f>'ＭＩＸ２'!F40&amp;" "&amp;A188&amp;"・"&amp;'ＭＩＸ２'!H40</f>
        <v xml:space="preserve"> 0・</v>
      </c>
      <c r="F188">
        <f>'ＭＩＸ２'!E39</f>
        <v>0</v>
      </c>
      <c r="G188">
        <f>'ＭＩＸ２'!E40</f>
        <v>0</v>
      </c>
      <c r="H188">
        <f>'ＭＩＸ２'!D39</f>
        <v>0</v>
      </c>
      <c r="I188" t="str">
        <f>A188&amp;"・"&amp;'ＭＩＸ２'!H40</f>
        <v>0・</v>
      </c>
      <c r="J188">
        <f>表紙ＭＤ１!$M$2</f>
        <v>0</v>
      </c>
      <c r="K188">
        <f>'ＭＩＸ２'!F39</f>
        <v>0</v>
      </c>
      <c r="L188">
        <f>'ＭＩＸ２'!G39</f>
        <v>0</v>
      </c>
      <c r="M188" t="str">
        <f>A204&amp;"・"&amp;'ＭＩＸ２'!H39</f>
        <v>0・</v>
      </c>
      <c r="N188" s="136">
        <f>'ＭＩＸ２'!I39</f>
        <v>0</v>
      </c>
      <c r="O188">
        <f>表紙ＭＤ１!$M$2</f>
        <v>0</v>
      </c>
      <c r="P188">
        <f>'ＭＩＸ２'!F40</f>
        <v>0</v>
      </c>
      <c r="Q188">
        <f>'ＭＩＸ２'!G40</f>
        <v>0</v>
      </c>
      <c r="R188" t="str">
        <f>A205&amp;"・"&amp;'ＭＩＸ２'!H40</f>
        <v>0・</v>
      </c>
      <c r="S188">
        <f>'ＭＩＸ２'!I40</f>
        <v>0</v>
      </c>
    </row>
    <row r="189" spans="1:19" x14ac:dyDescent="0.15">
      <c r="A189">
        <f>表紙ＭＤ１!$M$2</f>
        <v>0</v>
      </c>
      <c r="B189" t="str">
        <f>A189&amp;"・"&amp;'ＭＩＸ２'!H41</f>
        <v>0・</v>
      </c>
      <c r="C189">
        <f>'ＭＩＸ２'!C41</f>
        <v>0</v>
      </c>
      <c r="D189" t="str">
        <f>'ＭＩＸ２'!F41&amp;" "&amp;A189&amp;"・"&amp;'ＭＩＸ２'!H41</f>
        <v xml:space="preserve"> 0・</v>
      </c>
      <c r="E189" t="str">
        <f>'ＭＩＸ２'!F42&amp;" "&amp;A189&amp;"・"&amp;'ＭＩＸ２'!H42</f>
        <v xml:space="preserve"> 0・</v>
      </c>
      <c r="F189">
        <f>'ＭＩＸ２'!E41</f>
        <v>0</v>
      </c>
      <c r="G189">
        <f>'ＭＩＸ２'!E42</f>
        <v>0</v>
      </c>
      <c r="H189">
        <f>'ＭＩＸ２'!D41</f>
        <v>0</v>
      </c>
      <c r="I189" t="str">
        <f>A189&amp;"・"&amp;'ＭＩＸ２'!H42</f>
        <v>0・</v>
      </c>
      <c r="J189">
        <f>表紙ＭＤ１!$M$2</f>
        <v>0</v>
      </c>
      <c r="K189">
        <f>'ＭＩＸ２'!F41</f>
        <v>0</v>
      </c>
      <c r="L189">
        <f>'ＭＩＸ２'!G41</f>
        <v>0</v>
      </c>
      <c r="M189" t="str">
        <f>A206&amp;"・"&amp;'ＭＩＸ２'!H41</f>
        <v>0・</v>
      </c>
      <c r="N189" s="136">
        <f>'ＭＩＸ２'!I41</f>
        <v>0</v>
      </c>
      <c r="O189">
        <f>表紙ＭＤ１!$M$2</f>
        <v>0</v>
      </c>
      <c r="P189">
        <f>'ＭＩＸ２'!F42</f>
        <v>0</v>
      </c>
      <c r="Q189">
        <f>'ＭＩＸ２'!G42</f>
        <v>0</v>
      </c>
      <c r="R189" t="str">
        <f>A207&amp;"・"&amp;'ＭＩＸ２'!H42</f>
        <v>0・</v>
      </c>
      <c r="S189">
        <f>'ＭＩＸ２'!I42</f>
        <v>0</v>
      </c>
    </row>
    <row r="190" spans="1:19" x14ac:dyDescent="0.15">
      <c r="A190">
        <f>表紙ＭＤ１!$M$2</f>
        <v>0</v>
      </c>
      <c r="B190" t="str">
        <f>A190&amp;"・"&amp;'ＭＩＸ２'!H43</f>
        <v>0・</v>
      </c>
      <c r="C190">
        <f>'ＭＩＸ２'!C43</f>
        <v>0</v>
      </c>
      <c r="D190" t="str">
        <f>'ＭＩＸ２'!F43&amp;" "&amp;A190&amp;"・"&amp;'ＭＩＸ２'!H43</f>
        <v xml:space="preserve"> 0・</v>
      </c>
      <c r="E190" t="str">
        <f>'ＭＩＸ２'!F44&amp;" "&amp;A190&amp;"・"&amp;'ＭＩＸ２'!H44</f>
        <v xml:space="preserve"> 0・</v>
      </c>
      <c r="F190">
        <f>'ＭＩＸ２'!E43</f>
        <v>0</v>
      </c>
      <c r="G190">
        <f>'ＭＩＸ２'!E44</f>
        <v>0</v>
      </c>
      <c r="H190">
        <f>'ＭＩＸ２'!D43</f>
        <v>0</v>
      </c>
      <c r="I190" t="str">
        <f>A190&amp;"・"&amp;'ＭＩＸ２'!H44</f>
        <v>0・</v>
      </c>
      <c r="J190">
        <f>表紙ＭＤ１!$M$2</f>
        <v>0</v>
      </c>
      <c r="K190">
        <f>'ＭＩＸ２'!F43</f>
        <v>0</v>
      </c>
      <c r="L190">
        <f>'ＭＩＸ２'!G43</f>
        <v>0</v>
      </c>
      <c r="M190" t="str">
        <f>A208&amp;"・"&amp;'ＭＩＸ２'!H43</f>
        <v>0・</v>
      </c>
      <c r="N190" s="136">
        <f>'ＭＩＸ２'!I43</f>
        <v>0</v>
      </c>
      <c r="O190">
        <f>表紙ＭＤ１!$M$2</f>
        <v>0</v>
      </c>
      <c r="P190">
        <f>'ＭＩＸ２'!F44</f>
        <v>0</v>
      </c>
      <c r="Q190">
        <f>'ＭＩＸ２'!G44</f>
        <v>0</v>
      </c>
      <c r="R190" t="str">
        <f>A209&amp;"・"&amp;'ＭＩＸ２'!H44</f>
        <v>0・</v>
      </c>
      <c r="S190">
        <f>'ＭＩＸ２'!I44</f>
        <v>0</v>
      </c>
    </row>
    <row r="191" spans="1:19" x14ac:dyDescent="0.15">
      <c r="A191">
        <f>表紙ＭＤ１!$M$2</f>
        <v>0</v>
      </c>
      <c r="B191" t="str">
        <f>A191&amp;"・"&amp;'ＭＩＸ２'!H45</f>
        <v>0・</v>
      </c>
      <c r="C191">
        <f>'ＭＩＸ２'!C45</f>
        <v>0</v>
      </c>
      <c r="D191" t="str">
        <f>'ＭＩＸ２'!F45&amp;" "&amp;A191&amp;"・"&amp;'ＭＩＸ２'!H45</f>
        <v xml:space="preserve"> 0・</v>
      </c>
      <c r="E191" t="str">
        <f>'ＭＩＸ２'!F46&amp;" "&amp;A191&amp;"・"&amp;'ＭＩＸ２'!H46</f>
        <v xml:space="preserve"> 0・</v>
      </c>
      <c r="F191">
        <f>'ＭＩＸ２'!E45</f>
        <v>0</v>
      </c>
      <c r="G191">
        <f>'ＭＩＸ２'!E46</f>
        <v>0</v>
      </c>
      <c r="H191">
        <f>'ＭＩＸ２'!D45</f>
        <v>0</v>
      </c>
      <c r="I191" t="str">
        <f>A191&amp;"・"&amp;'ＭＩＸ２'!H46</f>
        <v>0・</v>
      </c>
      <c r="J191">
        <f>表紙ＭＤ１!$M$2</f>
        <v>0</v>
      </c>
      <c r="K191">
        <f>'ＭＩＸ２'!F45</f>
        <v>0</v>
      </c>
      <c r="L191">
        <f>'ＭＩＸ２'!G45</f>
        <v>0</v>
      </c>
      <c r="M191" t="str">
        <f>A210&amp;"・"&amp;'ＭＩＸ２'!H45</f>
        <v>0・</v>
      </c>
      <c r="N191" s="136">
        <f>'ＭＩＸ２'!I45</f>
        <v>0</v>
      </c>
      <c r="O191">
        <f>表紙ＭＤ１!$M$2</f>
        <v>0</v>
      </c>
      <c r="P191">
        <f>'ＭＩＸ２'!F46</f>
        <v>0</v>
      </c>
      <c r="Q191">
        <f>'ＭＩＸ２'!G46</f>
        <v>0</v>
      </c>
      <c r="R191" t="str">
        <f>A211&amp;"・"&amp;'ＭＩＸ２'!H46</f>
        <v>0・</v>
      </c>
      <c r="S191">
        <f>'ＭＩＸ２'!I46</f>
        <v>0</v>
      </c>
    </row>
    <row r="192" spans="1:19" x14ac:dyDescent="0.15">
      <c r="A192">
        <f>表紙ＭＤ１!$M$2</f>
        <v>0</v>
      </c>
      <c r="B192" t="str">
        <f>A192&amp;"・"&amp;'ＭＩＸ２'!H47</f>
        <v>0・</v>
      </c>
      <c r="C192">
        <f>'ＭＩＸ２'!C47</f>
        <v>0</v>
      </c>
      <c r="D192" t="str">
        <f>'ＭＩＸ２'!F47&amp;" "&amp;A192&amp;"・"&amp;'ＭＩＸ２'!H47</f>
        <v xml:space="preserve"> 0・</v>
      </c>
      <c r="E192" t="str">
        <f>'ＭＩＸ２'!F48&amp;" "&amp;A192&amp;"・"&amp;'ＭＩＸ２'!H48</f>
        <v xml:space="preserve"> 0・</v>
      </c>
      <c r="F192">
        <f>'ＭＩＸ２'!E47</f>
        <v>0</v>
      </c>
      <c r="G192">
        <f>'ＭＩＸ２'!E48</f>
        <v>0</v>
      </c>
      <c r="H192">
        <f>'ＭＩＸ２'!D47</f>
        <v>0</v>
      </c>
      <c r="I192" t="str">
        <f>A192&amp;"・"&amp;'ＭＩＸ２'!H48</f>
        <v>0・</v>
      </c>
      <c r="J192">
        <f>表紙ＭＤ１!$M$2</f>
        <v>0</v>
      </c>
      <c r="K192">
        <f>'ＭＩＸ２'!F47</f>
        <v>0</v>
      </c>
      <c r="L192">
        <f>'ＭＩＸ２'!G47</f>
        <v>0</v>
      </c>
      <c r="M192" t="str">
        <f>A212&amp;"・"&amp;'ＭＩＸ２'!H47</f>
        <v>0・</v>
      </c>
      <c r="N192" s="136">
        <f>'ＭＩＸ２'!I47</f>
        <v>0</v>
      </c>
      <c r="O192">
        <f>表紙ＭＤ１!$M$2</f>
        <v>0</v>
      </c>
      <c r="P192">
        <f>'ＭＩＸ２'!F48</f>
        <v>0</v>
      </c>
      <c r="Q192">
        <f>'ＭＩＸ２'!G48</f>
        <v>0</v>
      </c>
      <c r="R192" t="str">
        <f>A213&amp;"・"&amp;'ＭＩＸ２'!H48</f>
        <v>0・</v>
      </c>
      <c r="S192">
        <f>'ＭＩＸ２'!I48</f>
        <v>0</v>
      </c>
    </row>
    <row r="193" spans="1:19" x14ac:dyDescent="0.15">
      <c r="A193">
        <f>表紙ＭＤ１!$M$2</f>
        <v>0</v>
      </c>
      <c r="B193" t="str">
        <f>A193&amp;"・"&amp;'ＭＩＸ２'!H49</f>
        <v>0・</v>
      </c>
      <c r="C193">
        <f>'ＭＩＸ２'!C49</f>
        <v>0</v>
      </c>
      <c r="D193" t="str">
        <f>'ＭＩＸ２'!F49&amp;" "&amp;A193&amp;"・"&amp;'ＭＩＸ２'!H49</f>
        <v xml:space="preserve"> 0・</v>
      </c>
      <c r="E193" t="str">
        <f>'ＭＩＸ２'!F50&amp;" "&amp;A193&amp;"・"&amp;'ＭＩＸ２'!H50</f>
        <v xml:space="preserve"> 0・</v>
      </c>
      <c r="F193">
        <f>'ＭＩＸ２'!E49</f>
        <v>0</v>
      </c>
      <c r="G193">
        <f>'ＭＩＸ２'!E50</f>
        <v>0</v>
      </c>
      <c r="H193">
        <f>'ＭＩＸ２'!D49</f>
        <v>0</v>
      </c>
      <c r="I193" t="str">
        <f>A193&amp;"・"&amp;'ＭＩＸ２'!H50</f>
        <v>0・</v>
      </c>
      <c r="J193">
        <f>表紙ＭＤ１!$M$2</f>
        <v>0</v>
      </c>
      <c r="K193">
        <f>'ＭＩＸ２'!F49</f>
        <v>0</v>
      </c>
      <c r="L193">
        <f>'ＭＩＸ２'!G49</f>
        <v>0</v>
      </c>
      <c r="M193" t="str">
        <f>A214&amp;"・"&amp;'ＭＩＸ２'!H49</f>
        <v>0・</v>
      </c>
      <c r="N193" s="136">
        <f>'ＭＩＸ２'!I49</f>
        <v>0</v>
      </c>
      <c r="O193">
        <f>表紙ＭＤ１!$M$2</f>
        <v>0</v>
      </c>
      <c r="P193">
        <f>'ＭＩＸ２'!F50</f>
        <v>0</v>
      </c>
      <c r="Q193">
        <f>'ＭＩＸ２'!G50</f>
        <v>0</v>
      </c>
      <c r="R193" t="str">
        <f>A215&amp;"・"&amp;'ＭＩＸ２'!H50</f>
        <v>0・</v>
      </c>
      <c r="S193">
        <f>'ＭＩＸ２'!I50</f>
        <v>0</v>
      </c>
    </row>
    <row r="194" spans="1:19" x14ac:dyDescent="0.15">
      <c r="A194">
        <f>表紙ＭＤ１!$M$2</f>
        <v>0</v>
      </c>
      <c r="B194" t="str">
        <f>A194&amp;"・"&amp;'ＭＩＸ２'!H51</f>
        <v>0・</v>
      </c>
      <c r="C194">
        <f>'ＭＩＸ２'!C51</f>
        <v>0</v>
      </c>
      <c r="D194" t="str">
        <f>'ＭＩＸ２'!F51&amp;" "&amp;A194&amp;"・"&amp;'ＭＩＸ２'!H51</f>
        <v xml:space="preserve"> 0・</v>
      </c>
      <c r="E194" t="str">
        <f>'ＭＩＸ２'!F52&amp;" "&amp;A194&amp;"・"&amp;'ＭＩＸ２'!H52</f>
        <v xml:space="preserve"> 0・</v>
      </c>
      <c r="F194">
        <f>'ＭＩＸ２'!E51</f>
        <v>0</v>
      </c>
      <c r="G194">
        <f>'ＭＩＸ２'!E52</f>
        <v>0</v>
      </c>
      <c r="H194">
        <f>'ＭＩＸ２'!D51</f>
        <v>0</v>
      </c>
      <c r="I194" t="str">
        <f>A194&amp;"・"&amp;'ＭＩＸ２'!H52</f>
        <v>0・</v>
      </c>
      <c r="J194">
        <f>表紙ＭＤ１!$M$2</f>
        <v>0</v>
      </c>
      <c r="K194">
        <f>'ＭＩＸ２'!F51</f>
        <v>0</v>
      </c>
      <c r="L194">
        <f>'ＭＩＸ２'!G51</f>
        <v>0</v>
      </c>
      <c r="M194" t="str">
        <f>A216&amp;"・"&amp;'ＭＩＸ２'!H51</f>
        <v>0・</v>
      </c>
      <c r="N194" s="136">
        <f>'ＭＩＸ２'!I51</f>
        <v>0</v>
      </c>
      <c r="O194">
        <f>表紙ＭＤ１!$M$2</f>
        <v>0</v>
      </c>
      <c r="P194">
        <f>'ＭＩＸ２'!F52</f>
        <v>0</v>
      </c>
      <c r="Q194">
        <f>'ＭＩＸ２'!G52</f>
        <v>0</v>
      </c>
      <c r="R194" t="str">
        <f>A217&amp;"・"&amp;'ＭＩＸ２'!H52</f>
        <v>0・</v>
      </c>
      <c r="S194">
        <f>'ＭＩＸ２'!I52</f>
        <v>0</v>
      </c>
    </row>
    <row r="195" spans="1:19" x14ac:dyDescent="0.15">
      <c r="A195">
        <f>表紙ＭＤ１!$M$2</f>
        <v>0</v>
      </c>
      <c r="B195" t="str">
        <f>A195&amp;"・"&amp;'ＭＩＸ２'!H53</f>
        <v>0・</v>
      </c>
      <c r="C195">
        <f>'ＭＩＸ２'!C53</f>
        <v>0</v>
      </c>
      <c r="D195" t="str">
        <f>'ＭＩＸ２'!F53&amp;" "&amp;A195&amp;"・"&amp;'ＭＩＸ２'!H53</f>
        <v xml:space="preserve"> 0・</v>
      </c>
      <c r="E195" t="str">
        <f>'ＭＩＸ２'!F54&amp;" "&amp;A195&amp;"・"&amp;'ＭＩＸ２'!H54</f>
        <v xml:space="preserve"> 0・</v>
      </c>
      <c r="F195">
        <f>'ＭＩＸ２'!E53</f>
        <v>0</v>
      </c>
      <c r="G195">
        <f>'ＭＩＸ２'!E54</f>
        <v>0</v>
      </c>
      <c r="H195">
        <f>'ＭＩＸ２'!D53</f>
        <v>0</v>
      </c>
      <c r="I195" t="str">
        <f>A195&amp;"・"&amp;'ＭＩＸ２'!H54</f>
        <v>0・</v>
      </c>
      <c r="J195">
        <f>表紙ＭＤ１!$M$2</f>
        <v>0</v>
      </c>
      <c r="K195">
        <f>'ＭＩＸ２'!F53</f>
        <v>0</v>
      </c>
      <c r="L195">
        <f>'ＭＩＸ２'!G53</f>
        <v>0</v>
      </c>
      <c r="M195" t="str">
        <f>A218&amp;"・"&amp;'ＭＩＸ２'!H53</f>
        <v>0・</v>
      </c>
      <c r="N195" s="136">
        <f>'ＭＩＸ２'!I53</f>
        <v>0</v>
      </c>
      <c r="O195">
        <f>表紙ＭＤ１!$M$2</f>
        <v>0</v>
      </c>
      <c r="P195">
        <f>'ＭＩＸ２'!F54</f>
        <v>0</v>
      </c>
      <c r="Q195">
        <f>'ＭＩＸ２'!G54</f>
        <v>0</v>
      </c>
      <c r="R195" t="str">
        <f>A219&amp;"・"&amp;'ＭＩＸ２'!H54</f>
        <v>0・</v>
      </c>
      <c r="S195">
        <f>'ＭＩＸ２'!I54</f>
        <v>0</v>
      </c>
    </row>
    <row r="196" spans="1:19" x14ac:dyDescent="0.15">
      <c r="A196">
        <f>表紙ＭＤ１!$M$2</f>
        <v>0</v>
      </c>
      <c r="B196" t="str">
        <f>A196&amp;"・"&amp;'ＭＩＸ２'!H55</f>
        <v>0・</v>
      </c>
      <c r="C196">
        <f>'ＭＩＸ２'!C55</f>
        <v>0</v>
      </c>
      <c r="D196" t="str">
        <f>'ＭＩＸ２'!F55&amp;" "&amp;A196&amp;"・"&amp;'ＭＩＸ２'!H55</f>
        <v xml:space="preserve"> 0・</v>
      </c>
      <c r="E196" t="str">
        <f>'ＭＩＸ２'!F56&amp;" "&amp;A196&amp;"・"&amp;'ＭＩＸ２'!H56</f>
        <v xml:space="preserve"> 0・</v>
      </c>
      <c r="F196">
        <f>'ＭＩＸ２'!E55</f>
        <v>0</v>
      </c>
      <c r="G196">
        <f>'ＭＩＸ２'!E56</f>
        <v>0</v>
      </c>
      <c r="H196">
        <f>'ＭＩＸ２'!D55</f>
        <v>0</v>
      </c>
      <c r="I196" t="str">
        <f>A196&amp;"・"&amp;'ＭＩＸ２'!H56</f>
        <v>0・</v>
      </c>
      <c r="J196">
        <f>表紙ＭＤ１!$M$2</f>
        <v>0</v>
      </c>
      <c r="K196">
        <f>'ＭＩＸ２'!F55</f>
        <v>0</v>
      </c>
      <c r="L196">
        <f>'ＭＩＸ２'!G55</f>
        <v>0</v>
      </c>
      <c r="M196" t="str">
        <f>A220&amp;"・"&amp;'ＭＩＸ２'!H55</f>
        <v>0・</v>
      </c>
      <c r="N196" s="136">
        <f>'ＭＩＸ２'!I55</f>
        <v>0</v>
      </c>
      <c r="O196">
        <f>表紙ＭＤ１!$M$2</f>
        <v>0</v>
      </c>
      <c r="P196">
        <f>'ＭＩＸ２'!F56</f>
        <v>0</v>
      </c>
      <c r="Q196">
        <f>'ＭＩＸ２'!G56</f>
        <v>0</v>
      </c>
      <c r="R196" t="str">
        <f>A221&amp;"・"&amp;'ＭＩＸ２'!H56</f>
        <v>0・</v>
      </c>
      <c r="S196">
        <f>'ＭＩＸ２'!I56</f>
        <v>0</v>
      </c>
    </row>
    <row r="197" spans="1:19" x14ac:dyDescent="0.15">
      <c r="A197">
        <f>表紙ＭＤ１!$M$2</f>
        <v>0</v>
      </c>
      <c r="B197" t="str">
        <f>A197&amp;"・"&amp;'ＭＳ１'!H7</f>
        <v>0・</v>
      </c>
      <c r="C197">
        <f>'ＭＳ１'!C7</f>
        <v>0</v>
      </c>
      <c r="D197" t="str">
        <f>'ＭＳ１'!F7&amp;" "&amp;A197&amp;"・"&amp;'ＭＳ１'!H7</f>
        <v xml:space="preserve"> 0・</v>
      </c>
      <c r="F197">
        <f>'ＭＳ１'!E7</f>
        <v>0</v>
      </c>
      <c r="H197">
        <f>'ＭＳ１'!D7</f>
        <v>0</v>
      </c>
      <c r="J197">
        <f>表紙ＭＤ１!$M$2</f>
        <v>0</v>
      </c>
      <c r="K197">
        <f>'ＭＳ１'!F7</f>
        <v>0</v>
      </c>
      <c r="L197">
        <f>'ＭＳ１'!G7</f>
        <v>0</v>
      </c>
      <c r="M197" t="str">
        <f>A197&amp;"・"&amp;'ＭＳ１'!H7</f>
        <v>0・</v>
      </c>
      <c r="N197" s="136">
        <f>'ＭＳ１'!I7</f>
        <v>0</v>
      </c>
    </row>
    <row r="198" spans="1:19" x14ac:dyDescent="0.15">
      <c r="A198">
        <f>表紙ＭＤ１!$M$2</f>
        <v>0</v>
      </c>
      <c r="B198" t="str">
        <f>A198&amp;"・"&amp;'ＭＳ１'!H8</f>
        <v>0・</v>
      </c>
      <c r="C198">
        <f>'ＭＳ１'!C8</f>
        <v>0</v>
      </c>
      <c r="D198" t="str">
        <f>'ＭＳ１'!F8&amp;" "&amp;A198&amp;"・"&amp;'ＭＳ１'!H8</f>
        <v xml:space="preserve"> 0・</v>
      </c>
      <c r="F198">
        <f>'ＭＳ１'!E9</f>
        <v>0</v>
      </c>
      <c r="H198">
        <f>'ＭＳ１'!D9</f>
        <v>0</v>
      </c>
      <c r="J198">
        <f>表紙ＭＤ１!$M$2</f>
        <v>0</v>
      </c>
      <c r="K198">
        <f>'ＭＳ１'!F8</f>
        <v>0</v>
      </c>
      <c r="L198">
        <f>'ＭＳ１'!G8</f>
        <v>0</v>
      </c>
      <c r="M198" t="str">
        <f>A198&amp;"・"&amp;'ＭＳ１'!H8</f>
        <v>0・</v>
      </c>
      <c r="N198" s="136">
        <f>'ＭＳ１'!I8</f>
        <v>0</v>
      </c>
    </row>
    <row r="199" spans="1:19" x14ac:dyDescent="0.15">
      <c r="A199">
        <f>表紙ＭＤ１!$M$2</f>
        <v>0</v>
      </c>
      <c r="B199" t="str">
        <f>A199&amp;"・"&amp;'ＭＳ１'!H9</f>
        <v>0・</v>
      </c>
      <c r="C199">
        <f>'ＭＳ１'!C9</f>
        <v>0</v>
      </c>
      <c r="D199" t="str">
        <f>'ＭＳ１'!F9&amp;" "&amp;A199&amp;"・"&amp;'ＭＳ１'!H9</f>
        <v xml:space="preserve"> 0・</v>
      </c>
      <c r="F199">
        <f>'ＭＳ１'!E11</f>
        <v>0</v>
      </c>
      <c r="H199">
        <f>'ＭＳ１'!D11</f>
        <v>0</v>
      </c>
      <c r="J199">
        <f>表紙ＭＤ１!$M$2</f>
        <v>0</v>
      </c>
      <c r="K199">
        <f>'ＭＳ１'!F9</f>
        <v>0</v>
      </c>
      <c r="L199">
        <f>'ＭＳ１'!G9</f>
        <v>0</v>
      </c>
      <c r="M199" t="str">
        <f>A199&amp;"・"&amp;'ＭＳ１'!H9</f>
        <v>0・</v>
      </c>
      <c r="N199" s="136">
        <f>'ＭＳ１'!I9</f>
        <v>0</v>
      </c>
    </row>
    <row r="200" spans="1:19" x14ac:dyDescent="0.15">
      <c r="A200">
        <f>表紙ＭＤ１!$M$2</f>
        <v>0</v>
      </c>
      <c r="B200" t="str">
        <f>A200&amp;"・"&amp;'ＭＳ１'!H10</f>
        <v>0・</v>
      </c>
      <c r="C200">
        <f>'ＭＳ１'!C10</f>
        <v>0</v>
      </c>
      <c r="D200" t="str">
        <f>'ＭＳ１'!F10&amp;" "&amp;A200&amp;"・"&amp;'ＭＳ１'!H10</f>
        <v xml:space="preserve"> 0・</v>
      </c>
      <c r="F200">
        <f>'ＭＳ１'!E13</f>
        <v>0</v>
      </c>
      <c r="H200">
        <f>'ＭＳ１'!D13</f>
        <v>0</v>
      </c>
      <c r="J200">
        <f>表紙ＭＤ１!$M$2</f>
        <v>0</v>
      </c>
      <c r="K200">
        <f>'ＭＳ１'!F10</f>
        <v>0</v>
      </c>
      <c r="L200">
        <f>'ＭＳ１'!G10</f>
        <v>0</v>
      </c>
      <c r="M200" t="str">
        <f>A200&amp;"・"&amp;'ＭＳ１'!H10</f>
        <v>0・</v>
      </c>
      <c r="N200" s="136">
        <f>'ＭＳ１'!I10</f>
        <v>0</v>
      </c>
    </row>
    <row r="201" spans="1:19" x14ac:dyDescent="0.15">
      <c r="A201">
        <f>表紙ＭＤ１!$M$2</f>
        <v>0</v>
      </c>
      <c r="B201" t="str">
        <f>A201&amp;"・"&amp;'ＭＳ１'!H11</f>
        <v>0・</v>
      </c>
      <c r="C201">
        <f>'ＭＳ１'!C11</f>
        <v>0</v>
      </c>
      <c r="D201" t="str">
        <f>'ＭＳ１'!F11&amp;" "&amp;A201&amp;"・"&amp;'ＭＳ１'!H11</f>
        <v xml:space="preserve"> 0・</v>
      </c>
      <c r="F201">
        <f>'ＭＳ１'!E15</f>
        <v>0</v>
      </c>
      <c r="H201">
        <f>'ＭＳ１'!D15</f>
        <v>0</v>
      </c>
      <c r="J201">
        <f>表紙ＭＤ１!$M$2</f>
        <v>0</v>
      </c>
      <c r="K201">
        <f>'ＭＳ１'!F11</f>
        <v>0</v>
      </c>
      <c r="L201">
        <f>'ＭＳ１'!G11</f>
        <v>0</v>
      </c>
      <c r="M201" t="str">
        <f>A201&amp;"・"&amp;'ＭＳ１'!H11</f>
        <v>0・</v>
      </c>
      <c r="N201" s="136">
        <f>'ＭＳ１'!I11</f>
        <v>0</v>
      </c>
    </row>
    <row r="202" spans="1:19" x14ac:dyDescent="0.15">
      <c r="A202">
        <f>表紙ＭＤ１!$M$2</f>
        <v>0</v>
      </c>
      <c r="B202" t="str">
        <f>A202&amp;"・"&amp;'ＭＳ１'!H12</f>
        <v>0・</v>
      </c>
      <c r="C202">
        <f>'ＭＳ１'!C12</f>
        <v>0</v>
      </c>
      <c r="D202" t="str">
        <f>'ＭＳ１'!F12&amp;" "&amp;A202&amp;"・"&amp;'ＭＳ１'!H12</f>
        <v xml:space="preserve"> 0・</v>
      </c>
      <c r="F202">
        <f>'ＭＳ１'!E17</f>
        <v>0</v>
      </c>
      <c r="H202">
        <f>'ＭＳ１'!D17</f>
        <v>0</v>
      </c>
      <c r="J202">
        <f>表紙ＭＤ１!$M$2</f>
        <v>0</v>
      </c>
      <c r="K202">
        <f>'ＭＳ１'!F12</f>
        <v>0</v>
      </c>
      <c r="L202">
        <f>'ＭＳ１'!G12</f>
        <v>0</v>
      </c>
      <c r="M202" t="str">
        <f>A202&amp;"・"&amp;'ＭＳ１'!H12</f>
        <v>0・</v>
      </c>
      <c r="N202" s="136">
        <f>'ＭＳ１'!I12</f>
        <v>0</v>
      </c>
    </row>
    <row r="203" spans="1:19" x14ac:dyDescent="0.15">
      <c r="A203">
        <f>表紙ＭＤ１!$M$2</f>
        <v>0</v>
      </c>
      <c r="B203" t="str">
        <f>A203&amp;"・"&amp;'ＭＳ１'!H13</f>
        <v>0・</v>
      </c>
      <c r="C203">
        <f>'ＭＳ１'!C13</f>
        <v>0</v>
      </c>
      <c r="D203" t="str">
        <f>'ＭＳ１'!F13&amp;" "&amp;A203&amp;"・"&amp;'ＭＳ１'!H13</f>
        <v xml:space="preserve"> 0・</v>
      </c>
      <c r="F203">
        <f>'ＭＳ１'!E19</f>
        <v>0</v>
      </c>
      <c r="H203">
        <f>'ＭＳ１'!D19</f>
        <v>0</v>
      </c>
      <c r="J203">
        <f>表紙ＭＤ１!$M$2</f>
        <v>0</v>
      </c>
      <c r="K203">
        <f>'ＭＳ１'!F13</f>
        <v>0</v>
      </c>
      <c r="L203">
        <f>'ＭＳ１'!G13</f>
        <v>0</v>
      </c>
      <c r="M203" t="str">
        <f>A203&amp;"・"&amp;'ＭＳ１'!H13</f>
        <v>0・</v>
      </c>
      <c r="N203" s="136">
        <f>'ＭＳ１'!I13</f>
        <v>0</v>
      </c>
    </row>
    <row r="204" spans="1:19" x14ac:dyDescent="0.15">
      <c r="A204">
        <f>表紙ＭＤ１!$M$2</f>
        <v>0</v>
      </c>
      <c r="B204" t="str">
        <f>A204&amp;"・"&amp;'ＭＳ１'!H14</f>
        <v>0・</v>
      </c>
      <c r="C204">
        <f>'ＭＳ１'!C14</f>
        <v>0</v>
      </c>
      <c r="D204" t="str">
        <f>'ＭＳ１'!F14&amp;" "&amp;A204&amp;"・"&amp;'ＭＳ１'!H14</f>
        <v xml:space="preserve"> 0・</v>
      </c>
      <c r="F204">
        <f>'ＭＳ１'!E21</f>
        <v>0</v>
      </c>
      <c r="H204">
        <f>'ＭＳ１'!D21</f>
        <v>0</v>
      </c>
      <c r="J204">
        <f>表紙ＭＤ１!$M$2</f>
        <v>0</v>
      </c>
      <c r="K204">
        <f>'ＭＳ１'!F14</f>
        <v>0</v>
      </c>
      <c r="L204">
        <f>'ＭＳ１'!G14</f>
        <v>0</v>
      </c>
      <c r="M204" t="str">
        <f>A204&amp;"・"&amp;'ＭＳ１'!H14</f>
        <v>0・</v>
      </c>
      <c r="N204" s="136">
        <f>'ＭＳ１'!I14</f>
        <v>0</v>
      </c>
    </row>
    <row r="205" spans="1:19" x14ac:dyDescent="0.15">
      <c r="A205">
        <f>表紙ＭＤ１!$M$2</f>
        <v>0</v>
      </c>
      <c r="B205" t="str">
        <f>A205&amp;"・"&amp;'ＭＳ１'!H15</f>
        <v>0・</v>
      </c>
      <c r="C205">
        <f>'ＭＳ１'!C15</f>
        <v>0</v>
      </c>
      <c r="D205" t="str">
        <f>'ＭＳ１'!F15&amp;" "&amp;A205&amp;"・"&amp;'ＭＳ１'!H15</f>
        <v xml:space="preserve"> 0・</v>
      </c>
      <c r="F205">
        <f>'ＭＳ１'!E23</f>
        <v>0</v>
      </c>
      <c r="H205">
        <f>'ＭＳ１'!D23</f>
        <v>0</v>
      </c>
      <c r="J205">
        <f>表紙ＭＤ１!$M$2</f>
        <v>0</v>
      </c>
      <c r="K205">
        <f>'ＭＳ１'!F15</f>
        <v>0</v>
      </c>
      <c r="L205">
        <f>'ＭＳ１'!G15</f>
        <v>0</v>
      </c>
      <c r="M205" t="str">
        <f>A205&amp;"・"&amp;'ＭＳ１'!H15</f>
        <v>0・</v>
      </c>
      <c r="N205" s="136">
        <f>'ＭＳ１'!I15</f>
        <v>0</v>
      </c>
    </row>
    <row r="206" spans="1:19" x14ac:dyDescent="0.15">
      <c r="A206">
        <f>表紙ＭＤ１!$M$2</f>
        <v>0</v>
      </c>
      <c r="B206" t="str">
        <f>A206&amp;"・"&amp;'ＭＳ１'!H16</f>
        <v>0・</v>
      </c>
      <c r="C206">
        <f>'ＭＳ１'!C16</f>
        <v>0</v>
      </c>
      <c r="D206" t="str">
        <f>'ＭＳ１'!F16&amp;" "&amp;A206&amp;"・"&amp;'ＭＳ１'!H16</f>
        <v xml:space="preserve"> 0・</v>
      </c>
      <c r="F206">
        <f>'ＭＳ１'!E25</f>
        <v>0</v>
      </c>
      <c r="H206">
        <f>'ＭＳ１'!D25</f>
        <v>0</v>
      </c>
      <c r="J206">
        <f>表紙ＭＤ１!$M$2</f>
        <v>0</v>
      </c>
      <c r="K206">
        <f>'ＭＳ１'!F16</f>
        <v>0</v>
      </c>
      <c r="L206">
        <f>'ＭＳ１'!G16</f>
        <v>0</v>
      </c>
      <c r="M206" t="str">
        <f>A206&amp;"・"&amp;'ＭＳ１'!H16</f>
        <v>0・</v>
      </c>
      <c r="N206" s="136">
        <f>'ＭＳ１'!I16</f>
        <v>0</v>
      </c>
    </row>
    <row r="207" spans="1:19" x14ac:dyDescent="0.15">
      <c r="A207">
        <f>表紙ＭＤ１!$M$2</f>
        <v>0</v>
      </c>
      <c r="B207" t="str">
        <f>A207&amp;"・"&amp;'ＭＳ１'!H17</f>
        <v>0・</v>
      </c>
      <c r="C207">
        <f>'ＭＳ１'!C17</f>
        <v>0</v>
      </c>
      <c r="D207" t="str">
        <f>'ＭＳ１'!F17&amp;" "&amp;A207&amp;"・"&amp;'ＭＳ１'!H17</f>
        <v xml:space="preserve"> 0・</v>
      </c>
      <c r="F207">
        <f>'ＭＳ１'!E27</f>
        <v>0</v>
      </c>
      <c r="H207">
        <f>'ＭＳ１'!D27</f>
        <v>0</v>
      </c>
      <c r="J207">
        <f>表紙ＭＤ１!$M$2</f>
        <v>0</v>
      </c>
      <c r="K207">
        <f>'ＭＳ１'!F17</f>
        <v>0</v>
      </c>
      <c r="L207">
        <f>'ＭＳ１'!G17</f>
        <v>0</v>
      </c>
      <c r="M207" t="str">
        <f>A207&amp;"・"&amp;'ＭＳ１'!H17</f>
        <v>0・</v>
      </c>
      <c r="N207" s="136">
        <f>'ＭＳ１'!I17</f>
        <v>0</v>
      </c>
    </row>
    <row r="208" spans="1:19" x14ac:dyDescent="0.15">
      <c r="A208">
        <f>表紙ＭＤ１!$M$2</f>
        <v>0</v>
      </c>
      <c r="B208" t="str">
        <f>A208&amp;"・"&amp;'ＭＳ１'!H18</f>
        <v>0・</v>
      </c>
      <c r="C208">
        <f>'ＭＳ１'!C18</f>
        <v>0</v>
      </c>
      <c r="D208" t="str">
        <f>'ＭＳ１'!F18&amp;" "&amp;A208&amp;"・"&amp;'ＭＳ１'!H18</f>
        <v xml:space="preserve"> 0・</v>
      </c>
      <c r="F208">
        <f>'ＭＳ１'!E29</f>
        <v>0</v>
      </c>
      <c r="H208">
        <f>'ＭＳ１'!D29</f>
        <v>0</v>
      </c>
      <c r="J208">
        <f>表紙ＭＤ１!$M$2</f>
        <v>0</v>
      </c>
      <c r="K208">
        <f>'ＭＳ１'!F18</f>
        <v>0</v>
      </c>
      <c r="L208">
        <f>'ＭＳ１'!G18</f>
        <v>0</v>
      </c>
      <c r="M208" t="str">
        <f>A208&amp;"・"&amp;'ＭＳ１'!H18</f>
        <v>0・</v>
      </c>
      <c r="N208" s="136">
        <f>'ＭＳ１'!I18</f>
        <v>0</v>
      </c>
    </row>
    <row r="209" spans="1:14" x14ac:dyDescent="0.15">
      <c r="A209">
        <f>表紙ＭＤ１!$M$2</f>
        <v>0</v>
      </c>
      <c r="B209" t="str">
        <f>A209&amp;"・"&amp;'ＭＳ１'!H19</f>
        <v>0・</v>
      </c>
      <c r="C209">
        <f>'ＭＳ１'!C19</f>
        <v>0</v>
      </c>
      <c r="D209" t="str">
        <f>'ＭＳ１'!F19&amp;" "&amp;A209&amp;"・"&amp;'ＭＳ１'!H19</f>
        <v xml:space="preserve"> 0・</v>
      </c>
      <c r="F209">
        <f>'ＭＳ１'!E31</f>
        <v>0</v>
      </c>
      <c r="H209">
        <f>'ＭＳ１'!D31</f>
        <v>0</v>
      </c>
      <c r="J209">
        <f>表紙ＭＤ１!$M$2</f>
        <v>0</v>
      </c>
      <c r="K209">
        <f>'ＭＳ１'!F19</f>
        <v>0</v>
      </c>
      <c r="L209">
        <f>'ＭＳ１'!G19</f>
        <v>0</v>
      </c>
      <c r="M209" t="str">
        <f>A209&amp;"・"&amp;'ＭＳ１'!H19</f>
        <v>0・</v>
      </c>
      <c r="N209" s="136">
        <f>'ＭＳ１'!I19</f>
        <v>0</v>
      </c>
    </row>
    <row r="210" spans="1:14" x14ac:dyDescent="0.15">
      <c r="A210">
        <f>表紙ＭＤ１!$M$2</f>
        <v>0</v>
      </c>
      <c r="B210" t="str">
        <f>A210&amp;"・"&amp;'ＭＳ１'!H20</f>
        <v>0・</v>
      </c>
      <c r="C210">
        <f>'ＭＳ１'!C20</f>
        <v>0</v>
      </c>
      <c r="D210" t="str">
        <f>'ＭＳ１'!F20&amp;" "&amp;A210&amp;"・"&amp;'ＭＳ１'!H20</f>
        <v xml:space="preserve"> 0・</v>
      </c>
      <c r="F210">
        <f>'ＭＳ１'!E33</f>
        <v>0</v>
      </c>
      <c r="H210">
        <f>'ＭＳ１'!D33</f>
        <v>0</v>
      </c>
      <c r="J210">
        <f>表紙ＭＤ１!$M$2</f>
        <v>0</v>
      </c>
      <c r="K210">
        <f>'ＭＳ１'!F20</f>
        <v>0</v>
      </c>
      <c r="L210">
        <f>'ＭＳ１'!G20</f>
        <v>0</v>
      </c>
      <c r="M210" t="str">
        <f>A210&amp;"・"&amp;'ＭＳ１'!H20</f>
        <v>0・</v>
      </c>
      <c r="N210" s="136">
        <f>'ＭＳ１'!I20</f>
        <v>0</v>
      </c>
    </row>
    <row r="211" spans="1:14" x14ac:dyDescent="0.15">
      <c r="A211">
        <f>表紙ＭＤ１!$M$2</f>
        <v>0</v>
      </c>
      <c r="B211" t="str">
        <f>A211&amp;"・"&amp;'ＭＳ１'!H21</f>
        <v>0・</v>
      </c>
      <c r="C211">
        <f>'ＭＳ１'!C21</f>
        <v>0</v>
      </c>
      <c r="D211" t="str">
        <f>'ＭＳ１'!F21&amp;" "&amp;A211&amp;"・"&amp;'ＭＳ１'!H21</f>
        <v xml:space="preserve"> 0・</v>
      </c>
      <c r="F211">
        <f>'ＭＳ１'!E35</f>
        <v>0</v>
      </c>
      <c r="H211">
        <f>'ＭＳ１'!D35</f>
        <v>0</v>
      </c>
      <c r="J211">
        <f>表紙ＭＤ１!$M$2</f>
        <v>0</v>
      </c>
      <c r="K211">
        <f>'ＭＳ１'!F21</f>
        <v>0</v>
      </c>
      <c r="L211">
        <f>'ＭＳ１'!G21</f>
        <v>0</v>
      </c>
      <c r="M211" t="str">
        <f>A211&amp;"・"&amp;'ＭＳ１'!H21</f>
        <v>0・</v>
      </c>
      <c r="N211" s="136">
        <f>'ＭＳ１'!I21</f>
        <v>0</v>
      </c>
    </row>
    <row r="212" spans="1:14" x14ac:dyDescent="0.15">
      <c r="A212">
        <f>表紙ＭＤ１!$M$2</f>
        <v>0</v>
      </c>
      <c r="B212" t="str">
        <f>A212&amp;"・"&amp;'ＭＳ１'!H22</f>
        <v>0・</v>
      </c>
      <c r="C212">
        <f>'ＭＳ１'!C22</f>
        <v>0</v>
      </c>
      <c r="D212" t="str">
        <f>'ＭＳ１'!F22&amp;" "&amp;A212&amp;"・"&amp;'ＭＳ１'!H22</f>
        <v xml:space="preserve"> 0・</v>
      </c>
      <c r="F212">
        <f>'ＭＳ１'!E37</f>
        <v>0</v>
      </c>
      <c r="H212">
        <f>'ＭＳ１'!D37</f>
        <v>0</v>
      </c>
      <c r="J212">
        <f>表紙ＭＤ１!$M$2</f>
        <v>0</v>
      </c>
      <c r="K212">
        <f>'ＭＳ１'!F22</f>
        <v>0</v>
      </c>
      <c r="L212">
        <f>'ＭＳ１'!G22</f>
        <v>0</v>
      </c>
      <c r="M212" t="str">
        <f>A212&amp;"・"&amp;'ＭＳ１'!H22</f>
        <v>0・</v>
      </c>
      <c r="N212" s="136">
        <f>'ＭＳ１'!I22</f>
        <v>0</v>
      </c>
    </row>
    <row r="213" spans="1:14" x14ac:dyDescent="0.15">
      <c r="A213">
        <f>表紙ＭＤ１!$M$2</f>
        <v>0</v>
      </c>
      <c r="B213" t="str">
        <f>A213&amp;"・"&amp;'ＭＳ１'!H23</f>
        <v>0・</v>
      </c>
      <c r="C213">
        <f>'ＭＳ１'!C23</f>
        <v>0</v>
      </c>
      <c r="D213" t="str">
        <f>'ＭＳ１'!F23&amp;" "&amp;A213&amp;"・"&amp;'ＭＳ１'!H23</f>
        <v xml:space="preserve"> 0・</v>
      </c>
      <c r="F213">
        <f>'ＭＳ１'!E39</f>
        <v>0</v>
      </c>
      <c r="H213">
        <f>'ＭＳ１'!D39</f>
        <v>0</v>
      </c>
      <c r="J213">
        <f>表紙ＭＤ１!$M$2</f>
        <v>0</v>
      </c>
      <c r="K213">
        <f>'ＭＳ１'!F23</f>
        <v>0</v>
      </c>
      <c r="L213">
        <f>'ＭＳ１'!G23</f>
        <v>0</v>
      </c>
      <c r="M213" t="str">
        <f>A213&amp;"・"&amp;'ＭＳ１'!H23</f>
        <v>0・</v>
      </c>
      <c r="N213" s="136">
        <f>'ＭＳ１'!I23</f>
        <v>0</v>
      </c>
    </row>
    <row r="214" spans="1:14" x14ac:dyDescent="0.15">
      <c r="A214">
        <f>表紙ＭＤ１!$M$2</f>
        <v>0</v>
      </c>
      <c r="B214" t="str">
        <f>A214&amp;"・"&amp;'ＭＳ１'!H24</f>
        <v>0・</v>
      </c>
      <c r="C214">
        <f>'ＭＳ１'!C24</f>
        <v>0</v>
      </c>
      <c r="D214" t="str">
        <f>'ＭＳ１'!F24&amp;" "&amp;A214&amp;"・"&amp;'ＭＳ１'!H24</f>
        <v xml:space="preserve"> 0・</v>
      </c>
      <c r="F214">
        <f>'ＭＳ１'!E41</f>
        <v>0</v>
      </c>
      <c r="H214">
        <f>'ＭＳ１'!D41</f>
        <v>0</v>
      </c>
      <c r="J214">
        <f>表紙ＭＤ１!$M$2</f>
        <v>0</v>
      </c>
      <c r="K214">
        <f>'ＭＳ１'!F24</f>
        <v>0</v>
      </c>
      <c r="L214">
        <f>'ＭＳ１'!G24</f>
        <v>0</v>
      </c>
      <c r="M214" t="str">
        <f>A214&amp;"・"&amp;'ＭＳ１'!H24</f>
        <v>0・</v>
      </c>
      <c r="N214" s="136">
        <f>'ＭＳ１'!I24</f>
        <v>0</v>
      </c>
    </row>
    <row r="215" spans="1:14" x14ac:dyDescent="0.15">
      <c r="A215">
        <f>表紙ＭＤ１!$M$2</f>
        <v>0</v>
      </c>
      <c r="B215" t="str">
        <f>A215&amp;"・"&amp;'ＭＳ１'!H25</f>
        <v>0・</v>
      </c>
      <c r="C215">
        <f>'ＭＳ１'!C25</f>
        <v>0</v>
      </c>
      <c r="D215" t="str">
        <f>'ＭＳ１'!F25&amp;" "&amp;A215&amp;"・"&amp;'ＭＳ１'!H25</f>
        <v xml:space="preserve"> 0・</v>
      </c>
      <c r="F215">
        <f>'ＭＳ１'!E43</f>
        <v>0</v>
      </c>
      <c r="H215">
        <f>'ＭＳ１'!D43</f>
        <v>0</v>
      </c>
      <c r="J215">
        <f>表紙ＭＤ１!$M$2</f>
        <v>0</v>
      </c>
      <c r="K215">
        <f>'ＭＳ１'!F25</f>
        <v>0</v>
      </c>
      <c r="L215">
        <f>'ＭＳ１'!G25</f>
        <v>0</v>
      </c>
      <c r="M215" t="str">
        <f>A215&amp;"・"&amp;'ＭＳ１'!H25</f>
        <v>0・</v>
      </c>
      <c r="N215" s="136">
        <f>'ＭＳ１'!I25</f>
        <v>0</v>
      </c>
    </row>
    <row r="216" spans="1:14" x14ac:dyDescent="0.15">
      <c r="A216">
        <f>表紙ＭＤ１!$M$2</f>
        <v>0</v>
      </c>
      <c r="B216" t="str">
        <f>A216&amp;"・"&amp;'ＭＳ１'!H26</f>
        <v>0・</v>
      </c>
      <c r="C216">
        <f>'ＭＳ１'!C26</f>
        <v>0</v>
      </c>
      <c r="D216" t="str">
        <f>'ＭＳ１'!F26&amp;" "&amp;A216&amp;"・"&amp;'ＭＳ１'!H26</f>
        <v xml:space="preserve"> 0・</v>
      </c>
      <c r="F216">
        <f>'ＭＳ１'!E45</f>
        <v>0</v>
      </c>
      <c r="H216">
        <f>'ＭＳ１'!D45</f>
        <v>0</v>
      </c>
      <c r="J216">
        <f>表紙ＭＤ１!$M$2</f>
        <v>0</v>
      </c>
      <c r="K216">
        <f>'ＭＳ１'!F26</f>
        <v>0</v>
      </c>
      <c r="L216">
        <f>'ＭＳ１'!G26</f>
        <v>0</v>
      </c>
      <c r="M216" t="str">
        <f>A216&amp;"・"&amp;'ＭＳ１'!H26</f>
        <v>0・</v>
      </c>
      <c r="N216" s="136">
        <f>'ＭＳ１'!I26</f>
        <v>0</v>
      </c>
    </row>
    <row r="217" spans="1:14" x14ac:dyDescent="0.15">
      <c r="A217">
        <f>表紙ＭＤ１!$M$2</f>
        <v>0</v>
      </c>
      <c r="B217" t="str">
        <f>A217&amp;"・"&amp;'ＭＳ１'!H27</f>
        <v>0・</v>
      </c>
      <c r="C217">
        <f>'ＭＳ１'!C27</f>
        <v>0</v>
      </c>
      <c r="D217" t="str">
        <f>'ＭＳ１'!F27&amp;" "&amp;A217&amp;"・"&amp;'ＭＳ１'!H27</f>
        <v xml:space="preserve"> 0・</v>
      </c>
      <c r="F217">
        <f>'ＭＳ１'!E47</f>
        <v>0</v>
      </c>
      <c r="H217">
        <f>'ＭＳ１'!D47</f>
        <v>0</v>
      </c>
      <c r="J217">
        <f>表紙ＭＤ１!$M$2</f>
        <v>0</v>
      </c>
      <c r="K217">
        <f>'ＭＳ１'!F27</f>
        <v>0</v>
      </c>
      <c r="L217">
        <f>'ＭＳ１'!G27</f>
        <v>0</v>
      </c>
      <c r="M217" t="str">
        <f>A217&amp;"・"&amp;'ＭＳ１'!H27</f>
        <v>0・</v>
      </c>
      <c r="N217" s="136">
        <f>'ＭＳ１'!I27</f>
        <v>0</v>
      </c>
    </row>
    <row r="218" spans="1:14" x14ac:dyDescent="0.15">
      <c r="A218">
        <f>表紙ＭＤ１!$M$2</f>
        <v>0</v>
      </c>
      <c r="B218" t="str">
        <f>A218&amp;"・"&amp;'ＭＳ１'!H28</f>
        <v>0・</v>
      </c>
      <c r="C218">
        <f>'ＭＳ１'!C28</f>
        <v>0</v>
      </c>
      <c r="D218" t="str">
        <f>'ＭＳ１'!F28&amp;" "&amp;A218&amp;"・"&amp;'ＭＳ１'!H28</f>
        <v xml:space="preserve"> 0・</v>
      </c>
      <c r="F218">
        <f>'ＭＳ１'!E49</f>
        <v>0</v>
      </c>
      <c r="H218">
        <f>'ＭＳ１'!D49</f>
        <v>0</v>
      </c>
      <c r="J218">
        <f>表紙ＭＤ１!$M$2</f>
        <v>0</v>
      </c>
      <c r="K218">
        <f>'ＭＳ１'!F28</f>
        <v>0</v>
      </c>
      <c r="L218">
        <f>'ＭＳ１'!G28</f>
        <v>0</v>
      </c>
      <c r="M218" t="str">
        <f>A218&amp;"・"&amp;'ＭＳ１'!H28</f>
        <v>0・</v>
      </c>
      <c r="N218" s="136">
        <f>'ＭＳ１'!I28</f>
        <v>0</v>
      </c>
    </row>
    <row r="219" spans="1:14" x14ac:dyDescent="0.15">
      <c r="A219">
        <f>表紙ＭＤ１!$M$2</f>
        <v>0</v>
      </c>
      <c r="B219" t="str">
        <f>A219&amp;"・"&amp;'ＭＳ１'!H29</f>
        <v>0・</v>
      </c>
      <c r="C219">
        <f>'ＭＳ１'!C29</f>
        <v>0</v>
      </c>
      <c r="D219" t="str">
        <f>'ＭＳ１'!F29&amp;" "&amp;A219&amp;"・"&amp;'ＭＳ１'!H29</f>
        <v xml:space="preserve"> 0・</v>
      </c>
      <c r="F219">
        <f>'ＭＳ１'!E51</f>
        <v>0</v>
      </c>
      <c r="H219">
        <f>'ＭＳ１'!D51</f>
        <v>0</v>
      </c>
      <c r="J219">
        <f>表紙ＭＤ１!$M$2</f>
        <v>0</v>
      </c>
      <c r="K219">
        <f>'ＭＳ１'!F29</f>
        <v>0</v>
      </c>
      <c r="L219">
        <f>'ＭＳ１'!G29</f>
        <v>0</v>
      </c>
      <c r="M219" t="str">
        <f>A219&amp;"・"&amp;'ＭＳ１'!H29</f>
        <v>0・</v>
      </c>
      <c r="N219" s="136">
        <f>'ＭＳ１'!I29</f>
        <v>0</v>
      </c>
    </row>
    <row r="220" spans="1:14" x14ac:dyDescent="0.15">
      <c r="A220">
        <f>表紙ＭＤ１!$M$2</f>
        <v>0</v>
      </c>
      <c r="B220" t="str">
        <f>A220&amp;"・"&amp;'ＭＳ１'!H30</f>
        <v>0・</v>
      </c>
      <c r="C220">
        <f>'ＭＳ１'!C30</f>
        <v>0</v>
      </c>
      <c r="D220" t="str">
        <f>'ＭＳ１'!F30&amp;" "&amp;A220&amp;"・"&amp;'ＭＳ１'!H30</f>
        <v xml:space="preserve"> 0・</v>
      </c>
      <c r="F220">
        <f>'ＭＳ１'!E53</f>
        <v>0</v>
      </c>
      <c r="H220">
        <f>'ＭＳ１'!D53</f>
        <v>0</v>
      </c>
      <c r="J220">
        <f>表紙ＭＤ１!$M$2</f>
        <v>0</v>
      </c>
      <c r="K220">
        <f>'ＭＳ１'!F30</f>
        <v>0</v>
      </c>
      <c r="L220">
        <f>'ＭＳ１'!G30</f>
        <v>0</v>
      </c>
      <c r="M220" t="str">
        <f>A220&amp;"・"&amp;'ＭＳ１'!H30</f>
        <v>0・</v>
      </c>
      <c r="N220" s="136">
        <f>'ＭＳ１'!I30</f>
        <v>0</v>
      </c>
    </row>
    <row r="221" spans="1:14" x14ac:dyDescent="0.15">
      <c r="A221">
        <f>表紙ＭＤ１!$M$2</f>
        <v>0</v>
      </c>
      <c r="B221" t="str">
        <f>A221&amp;"・"&amp;'ＭＳ１'!H31</f>
        <v>0・</v>
      </c>
      <c r="C221">
        <f>'ＭＳ１'!C31</f>
        <v>0</v>
      </c>
      <c r="D221" t="str">
        <f>'ＭＳ１'!F31&amp;" "&amp;A221&amp;"・"&amp;'ＭＳ１'!H31</f>
        <v xml:space="preserve"> 0・</v>
      </c>
      <c r="F221">
        <f>'ＭＳ１'!E55</f>
        <v>0</v>
      </c>
      <c r="H221">
        <f>'ＭＳ１'!D55</f>
        <v>0</v>
      </c>
      <c r="J221">
        <f>表紙ＭＤ１!$M$2</f>
        <v>0</v>
      </c>
      <c r="K221">
        <f>'ＭＳ１'!F31</f>
        <v>0</v>
      </c>
      <c r="L221">
        <f>'ＭＳ１'!G31</f>
        <v>0</v>
      </c>
      <c r="M221" t="str">
        <f>A221&amp;"・"&amp;'ＭＳ１'!H31</f>
        <v>0・</v>
      </c>
      <c r="N221" s="136">
        <f>'ＭＳ１'!I31</f>
        <v>0</v>
      </c>
    </row>
    <row r="222" spans="1:14" x14ac:dyDescent="0.15">
      <c r="A222">
        <f>表紙ＭＤ１!$M$2</f>
        <v>0</v>
      </c>
      <c r="B222" t="str">
        <f>A222&amp;"・"&amp;'ＭＳ２'!H7</f>
        <v>0・</v>
      </c>
      <c r="C222">
        <f>'ＭＳ２'!C7</f>
        <v>0</v>
      </c>
      <c r="D222" t="str">
        <f>'ＭＳ２'!F7&amp;" "&amp;A222&amp;"・"&amp;'ＭＳ２'!H7</f>
        <v xml:space="preserve"> 0・</v>
      </c>
      <c r="F222">
        <f>'ＭＳ２'!E7</f>
        <v>0</v>
      </c>
      <c r="H222">
        <f>'ＭＳ２'!D7</f>
        <v>0</v>
      </c>
      <c r="J222">
        <f>表紙ＭＤ１!$M$2</f>
        <v>0</v>
      </c>
      <c r="K222">
        <f>'ＭＳ２'!F7</f>
        <v>0</v>
      </c>
      <c r="L222">
        <f>'ＭＳ２'!G7</f>
        <v>0</v>
      </c>
      <c r="M222" t="str">
        <f>A222&amp;"・"&amp;'ＭＳ２'!H7</f>
        <v>0・</v>
      </c>
      <c r="N222" s="136">
        <f>'ＭＳ２'!I7</f>
        <v>0</v>
      </c>
    </row>
    <row r="223" spans="1:14" x14ac:dyDescent="0.15">
      <c r="A223">
        <f>表紙ＭＤ１!$M$2</f>
        <v>0</v>
      </c>
      <c r="B223" t="str">
        <f>A223&amp;"・"&amp;'ＭＳ２'!H8</f>
        <v>0・</v>
      </c>
      <c r="C223">
        <f>'ＭＳ２'!C8</f>
        <v>0</v>
      </c>
      <c r="D223" t="str">
        <f>'ＭＳ２'!F8&amp;" "&amp;A223&amp;"・"&amp;'ＭＳ２'!H8</f>
        <v xml:space="preserve"> 0・</v>
      </c>
      <c r="F223">
        <f>'ＭＳ２'!E8</f>
        <v>0</v>
      </c>
      <c r="H223">
        <f>'ＭＳ２'!D8</f>
        <v>0</v>
      </c>
      <c r="J223">
        <f>表紙ＭＤ１!$M$2</f>
        <v>0</v>
      </c>
      <c r="K223">
        <f>'ＭＳ２'!F8</f>
        <v>0</v>
      </c>
      <c r="L223">
        <f>'ＭＳ２'!G8</f>
        <v>0</v>
      </c>
      <c r="M223" t="str">
        <f>A223&amp;"・"&amp;'ＭＳ２'!H8</f>
        <v>0・</v>
      </c>
      <c r="N223" s="136">
        <f>'ＭＳ２'!I8</f>
        <v>0</v>
      </c>
    </row>
    <row r="224" spans="1:14" x14ac:dyDescent="0.15">
      <c r="A224">
        <f>表紙ＭＤ１!$M$2</f>
        <v>0</v>
      </c>
      <c r="B224" t="str">
        <f>A224&amp;"・"&amp;'ＭＳ２'!H9</f>
        <v>0・</v>
      </c>
      <c r="C224">
        <f>'ＭＳ２'!C9</f>
        <v>0</v>
      </c>
      <c r="D224" t="str">
        <f>'ＭＳ２'!F9&amp;" "&amp;A224&amp;"・"&amp;'ＭＳ２'!H9</f>
        <v xml:space="preserve"> 0・</v>
      </c>
      <c r="F224">
        <f>'ＭＳ２'!E9</f>
        <v>0</v>
      </c>
      <c r="H224">
        <f>'ＭＳ２'!D9</f>
        <v>0</v>
      </c>
      <c r="J224">
        <f>表紙ＭＤ１!$M$2</f>
        <v>0</v>
      </c>
      <c r="K224">
        <f>'ＭＳ２'!F9</f>
        <v>0</v>
      </c>
      <c r="L224">
        <f>'ＭＳ２'!G9</f>
        <v>0</v>
      </c>
      <c r="M224" t="str">
        <f>A224&amp;"・"&amp;'ＭＳ２'!H9</f>
        <v>0・</v>
      </c>
      <c r="N224" s="136">
        <f>'ＭＳ２'!I9</f>
        <v>0</v>
      </c>
    </row>
    <row r="225" spans="1:14" x14ac:dyDescent="0.15">
      <c r="A225">
        <f>表紙ＭＤ１!$M$2</f>
        <v>0</v>
      </c>
      <c r="B225" t="str">
        <f>A225&amp;"・"&amp;'ＭＳ２'!H10</f>
        <v>0・</v>
      </c>
      <c r="C225">
        <f>'ＭＳ２'!C10</f>
        <v>0</v>
      </c>
      <c r="D225" t="str">
        <f>'ＭＳ２'!F10&amp;" "&amp;A225&amp;"・"&amp;'ＭＳ２'!H10</f>
        <v xml:space="preserve"> 0・</v>
      </c>
      <c r="F225">
        <f>'ＭＳ２'!E10</f>
        <v>0</v>
      </c>
      <c r="H225">
        <f>'ＭＳ２'!D10</f>
        <v>0</v>
      </c>
      <c r="J225">
        <f>表紙ＭＤ１!$M$2</f>
        <v>0</v>
      </c>
      <c r="K225">
        <f>'ＭＳ２'!F10</f>
        <v>0</v>
      </c>
      <c r="L225">
        <f>'ＭＳ２'!G10</f>
        <v>0</v>
      </c>
      <c r="M225" t="str">
        <f>A225&amp;"・"&amp;'ＭＳ２'!H10</f>
        <v>0・</v>
      </c>
      <c r="N225" s="136">
        <f>'ＭＳ２'!I10</f>
        <v>0</v>
      </c>
    </row>
    <row r="226" spans="1:14" x14ac:dyDescent="0.15">
      <c r="A226">
        <f>表紙ＭＤ１!$M$2</f>
        <v>0</v>
      </c>
      <c r="B226" t="str">
        <f>A226&amp;"・"&amp;'ＭＳ２'!H11</f>
        <v>0・</v>
      </c>
      <c r="C226">
        <f>'ＭＳ２'!C11</f>
        <v>0</v>
      </c>
      <c r="D226" t="str">
        <f>'ＭＳ２'!F11&amp;" "&amp;A226&amp;"・"&amp;'ＭＳ２'!H11</f>
        <v xml:space="preserve"> 0・</v>
      </c>
      <c r="F226">
        <f>'ＭＳ２'!E11</f>
        <v>0</v>
      </c>
      <c r="H226">
        <f>'ＭＳ２'!D11</f>
        <v>0</v>
      </c>
      <c r="J226">
        <f>表紙ＭＤ１!$M$2</f>
        <v>0</v>
      </c>
      <c r="K226">
        <f>'ＭＳ２'!F11</f>
        <v>0</v>
      </c>
      <c r="L226">
        <f>'ＭＳ２'!G11</f>
        <v>0</v>
      </c>
      <c r="M226" t="str">
        <f>A226&amp;"・"&amp;'ＭＳ２'!H11</f>
        <v>0・</v>
      </c>
      <c r="N226" s="136">
        <f>'ＭＳ２'!I11</f>
        <v>0</v>
      </c>
    </row>
    <row r="227" spans="1:14" x14ac:dyDescent="0.15">
      <c r="A227">
        <f>表紙ＭＤ１!$M$2</f>
        <v>0</v>
      </c>
      <c r="B227" t="str">
        <f>A227&amp;"・"&amp;'ＭＳ２'!H12</f>
        <v>0・</v>
      </c>
      <c r="C227">
        <f>'ＭＳ２'!C12</f>
        <v>0</v>
      </c>
      <c r="D227" t="str">
        <f>'ＭＳ２'!F12&amp;" "&amp;A227&amp;"・"&amp;'ＭＳ２'!H12</f>
        <v xml:space="preserve"> 0・</v>
      </c>
      <c r="F227">
        <f>'ＭＳ２'!E12</f>
        <v>0</v>
      </c>
      <c r="H227">
        <f>'ＭＳ２'!D12</f>
        <v>0</v>
      </c>
      <c r="J227">
        <f>表紙ＭＤ１!$M$2</f>
        <v>0</v>
      </c>
      <c r="K227">
        <f>'ＭＳ２'!F12</f>
        <v>0</v>
      </c>
      <c r="L227">
        <f>'ＭＳ２'!G12</f>
        <v>0</v>
      </c>
      <c r="M227" t="str">
        <f>A227&amp;"・"&amp;'ＭＳ２'!H12</f>
        <v>0・</v>
      </c>
      <c r="N227" s="136">
        <f>'ＭＳ２'!I12</f>
        <v>0</v>
      </c>
    </row>
    <row r="228" spans="1:14" x14ac:dyDescent="0.15">
      <c r="A228">
        <f>表紙ＭＤ１!$M$2</f>
        <v>0</v>
      </c>
      <c r="B228" t="str">
        <f>A228&amp;"・"&amp;'ＭＳ２'!H13</f>
        <v>0・</v>
      </c>
      <c r="C228">
        <f>'ＭＳ２'!C13</f>
        <v>0</v>
      </c>
      <c r="D228" t="str">
        <f>'ＭＳ２'!F13&amp;" "&amp;A228&amp;"・"&amp;'ＭＳ２'!H13</f>
        <v xml:space="preserve"> 0・</v>
      </c>
      <c r="F228">
        <f>'ＭＳ２'!E13</f>
        <v>0</v>
      </c>
      <c r="H228">
        <f>'ＭＳ２'!D13</f>
        <v>0</v>
      </c>
      <c r="J228">
        <f>表紙ＭＤ１!$M$2</f>
        <v>0</v>
      </c>
      <c r="K228">
        <f>'ＭＳ２'!F13</f>
        <v>0</v>
      </c>
      <c r="L228">
        <f>'ＭＳ２'!G13</f>
        <v>0</v>
      </c>
      <c r="M228" t="str">
        <f>A228&amp;"・"&amp;'ＭＳ２'!H13</f>
        <v>0・</v>
      </c>
      <c r="N228" s="136">
        <f>'ＭＳ２'!I13</f>
        <v>0</v>
      </c>
    </row>
    <row r="229" spans="1:14" x14ac:dyDescent="0.15">
      <c r="A229">
        <f>表紙ＭＤ１!$M$2</f>
        <v>0</v>
      </c>
      <c r="B229" t="str">
        <f>A229&amp;"・"&amp;'ＭＳ２'!H14</f>
        <v>0・</v>
      </c>
      <c r="C229">
        <f>'ＭＳ２'!C14</f>
        <v>0</v>
      </c>
      <c r="D229" t="str">
        <f>'ＭＳ２'!F14&amp;" "&amp;A229&amp;"・"&amp;'ＭＳ２'!H14</f>
        <v xml:space="preserve"> 0・</v>
      </c>
      <c r="F229">
        <f>'ＭＳ２'!E14</f>
        <v>0</v>
      </c>
      <c r="H229">
        <f>'ＭＳ２'!D14</f>
        <v>0</v>
      </c>
      <c r="J229">
        <f>表紙ＭＤ１!$M$2</f>
        <v>0</v>
      </c>
      <c r="K229">
        <f>'ＭＳ２'!F14</f>
        <v>0</v>
      </c>
      <c r="L229">
        <f>'ＭＳ２'!G14</f>
        <v>0</v>
      </c>
      <c r="M229" t="str">
        <f>A229&amp;"・"&amp;'ＭＳ２'!H14</f>
        <v>0・</v>
      </c>
      <c r="N229" s="136">
        <f>'ＭＳ２'!I14</f>
        <v>0</v>
      </c>
    </row>
    <row r="230" spans="1:14" x14ac:dyDescent="0.15">
      <c r="A230">
        <f>表紙ＭＤ１!$M$2</f>
        <v>0</v>
      </c>
      <c r="B230" t="str">
        <f>A230&amp;"・"&amp;'ＭＳ２'!H15</f>
        <v>0・</v>
      </c>
      <c r="C230">
        <f>'ＭＳ２'!C15</f>
        <v>0</v>
      </c>
      <c r="D230" t="str">
        <f>'ＭＳ２'!F15&amp;" "&amp;A230&amp;"・"&amp;'ＭＳ２'!H15</f>
        <v xml:space="preserve"> 0・</v>
      </c>
      <c r="F230">
        <f>'ＭＳ２'!E15</f>
        <v>0</v>
      </c>
      <c r="H230">
        <f>'ＭＳ２'!D15</f>
        <v>0</v>
      </c>
      <c r="J230">
        <f>表紙ＭＤ１!$M$2</f>
        <v>0</v>
      </c>
      <c r="K230">
        <f>'ＭＳ２'!F15</f>
        <v>0</v>
      </c>
      <c r="L230">
        <f>'ＭＳ２'!G15</f>
        <v>0</v>
      </c>
      <c r="M230" t="str">
        <f>A230&amp;"・"&amp;'ＭＳ２'!H15</f>
        <v>0・</v>
      </c>
      <c r="N230" s="136">
        <f>'ＭＳ２'!I15</f>
        <v>0</v>
      </c>
    </row>
    <row r="231" spans="1:14" x14ac:dyDescent="0.15">
      <c r="A231">
        <f>表紙ＭＤ１!$M$2</f>
        <v>0</v>
      </c>
      <c r="B231" t="str">
        <f>A231&amp;"・"&amp;'ＭＳ２'!H16</f>
        <v>0・</v>
      </c>
      <c r="C231">
        <f>'ＭＳ２'!C16</f>
        <v>0</v>
      </c>
      <c r="D231" t="str">
        <f>'ＭＳ２'!F16&amp;" "&amp;A231&amp;"・"&amp;'ＭＳ２'!H16</f>
        <v xml:space="preserve"> 0・</v>
      </c>
      <c r="F231">
        <f>'ＭＳ２'!E16</f>
        <v>0</v>
      </c>
      <c r="H231">
        <f>'ＭＳ２'!D16</f>
        <v>0</v>
      </c>
      <c r="J231">
        <f>表紙ＭＤ１!$M$2</f>
        <v>0</v>
      </c>
      <c r="K231">
        <f>'ＭＳ２'!F16</f>
        <v>0</v>
      </c>
      <c r="L231">
        <f>'ＭＳ２'!G16</f>
        <v>0</v>
      </c>
      <c r="M231" t="str">
        <f>A231&amp;"・"&amp;'ＭＳ２'!H16</f>
        <v>0・</v>
      </c>
      <c r="N231" s="136">
        <f>'ＭＳ２'!I16</f>
        <v>0</v>
      </c>
    </row>
    <row r="232" spans="1:14" x14ac:dyDescent="0.15">
      <c r="A232">
        <f>表紙ＭＤ１!$M$2</f>
        <v>0</v>
      </c>
      <c r="B232" t="str">
        <f>A232&amp;"・"&amp;'ＭＳ２'!H17</f>
        <v>0・</v>
      </c>
      <c r="C232">
        <f>'ＭＳ２'!C17</f>
        <v>0</v>
      </c>
      <c r="D232" t="str">
        <f>'ＭＳ２'!F17&amp;" "&amp;A232&amp;"・"&amp;'ＭＳ２'!H17</f>
        <v xml:space="preserve"> 0・</v>
      </c>
      <c r="F232">
        <f>'ＭＳ２'!E17</f>
        <v>0</v>
      </c>
      <c r="H232">
        <f>'ＭＳ２'!D17</f>
        <v>0</v>
      </c>
      <c r="J232">
        <f>表紙ＭＤ１!$M$2</f>
        <v>0</v>
      </c>
      <c r="K232">
        <f>'ＭＳ２'!F17</f>
        <v>0</v>
      </c>
      <c r="L232">
        <f>'ＭＳ２'!G17</f>
        <v>0</v>
      </c>
      <c r="M232" t="str">
        <f>A232&amp;"・"&amp;'ＭＳ２'!H17</f>
        <v>0・</v>
      </c>
      <c r="N232" s="136">
        <f>'ＭＳ２'!I17</f>
        <v>0</v>
      </c>
    </row>
    <row r="233" spans="1:14" x14ac:dyDescent="0.15">
      <c r="A233">
        <f>表紙ＭＤ１!$M$2</f>
        <v>0</v>
      </c>
      <c r="B233" t="str">
        <f>A233&amp;"・"&amp;'ＭＳ２'!H18</f>
        <v>0・</v>
      </c>
      <c r="C233">
        <f>'ＭＳ２'!C18</f>
        <v>0</v>
      </c>
      <c r="D233" t="str">
        <f>'ＭＳ２'!F18&amp;" "&amp;A233&amp;"・"&amp;'ＭＳ２'!H18</f>
        <v xml:space="preserve"> 0・</v>
      </c>
      <c r="F233">
        <f>'ＭＳ２'!E18</f>
        <v>0</v>
      </c>
      <c r="H233">
        <f>'ＭＳ２'!D18</f>
        <v>0</v>
      </c>
      <c r="J233">
        <f>表紙ＭＤ１!$M$2</f>
        <v>0</v>
      </c>
      <c r="K233">
        <f>'ＭＳ２'!F18</f>
        <v>0</v>
      </c>
      <c r="L233">
        <f>'ＭＳ２'!G18</f>
        <v>0</v>
      </c>
      <c r="M233" t="str">
        <f>A233&amp;"・"&amp;'ＭＳ２'!H18</f>
        <v>0・</v>
      </c>
      <c r="N233" s="136">
        <f>'ＭＳ２'!I18</f>
        <v>0</v>
      </c>
    </row>
    <row r="234" spans="1:14" x14ac:dyDescent="0.15">
      <c r="A234">
        <f>表紙ＭＤ１!$M$2</f>
        <v>0</v>
      </c>
      <c r="B234" t="str">
        <f>A234&amp;"・"&amp;'ＭＳ２'!H19</f>
        <v>0・</v>
      </c>
      <c r="C234">
        <f>'ＭＳ２'!C19</f>
        <v>0</v>
      </c>
      <c r="D234" t="str">
        <f>'ＭＳ２'!F19&amp;" "&amp;A234&amp;"・"&amp;'ＭＳ２'!H19</f>
        <v xml:space="preserve"> 0・</v>
      </c>
      <c r="F234">
        <f>'ＭＳ２'!E19</f>
        <v>0</v>
      </c>
      <c r="H234">
        <f>'ＭＳ２'!D19</f>
        <v>0</v>
      </c>
      <c r="J234">
        <f>表紙ＭＤ１!$M$2</f>
        <v>0</v>
      </c>
      <c r="K234">
        <f>'ＭＳ２'!F19</f>
        <v>0</v>
      </c>
      <c r="L234">
        <f>'ＭＳ２'!G19</f>
        <v>0</v>
      </c>
      <c r="M234" t="str">
        <f>A234&amp;"・"&amp;'ＭＳ２'!H19</f>
        <v>0・</v>
      </c>
      <c r="N234" s="136">
        <f>'ＭＳ２'!I19</f>
        <v>0</v>
      </c>
    </row>
    <row r="235" spans="1:14" x14ac:dyDescent="0.15">
      <c r="A235">
        <f>表紙ＭＤ１!$M$2</f>
        <v>0</v>
      </c>
      <c r="B235" t="str">
        <f>A235&amp;"・"&amp;'ＭＳ２'!H20</f>
        <v>0・</v>
      </c>
      <c r="C235">
        <f>'ＭＳ２'!C20</f>
        <v>0</v>
      </c>
      <c r="D235" t="str">
        <f>'ＭＳ２'!F20&amp;" "&amp;A235&amp;"・"&amp;'ＭＳ２'!H20</f>
        <v xml:space="preserve"> 0・</v>
      </c>
      <c r="F235">
        <f>'ＭＳ２'!E20</f>
        <v>0</v>
      </c>
      <c r="H235">
        <f>'ＭＳ２'!D20</f>
        <v>0</v>
      </c>
      <c r="J235">
        <f>表紙ＭＤ１!$M$2</f>
        <v>0</v>
      </c>
      <c r="K235">
        <f>'ＭＳ２'!F20</f>
        <v>0</v>
      </c>
      <c r="L235">
        <f>'ＭＳ２'!G20</f>
        <v>0</v>
      </c>
      <c r="M235" t="str">
        <f>A235&amp;"・"&amp;'ＭＳ２'!H20</f>
        <v>0・</v>
      </c>
      <c r="N235" s="136">
        <f>'ＭＳ２'!I20</f>
        <v>0</v>
      </c>
    </row>
    <row r="236" spans="1:14" x14ac:dyDescent="0.15">
      <c r="A236">
        <f>表紙ＭＤ１!$M$2</f>
        <v>0</v>
      </c>
      <c r="B236" t="str">
        <f>A236&amp;"・"&amp;'ＭＳ２'!H21</f>
        <v>0・</v>
      </c>
      <c r="C236">
        <f>'ＭＳ２'!C21</f>
        <v>0</v>
      </c>
      <c r="D236" t="str">
        <f>'ＭＳ２'!F21&amp;" "&amp;A236&amp;"・"&amp;'ＭＳ２'!H21</f>
        <v xml:space="preserve"> 0・</v>
      </c>
      <c r="F236">
        <f>'ＭＳ２'!E21</f>
        <v>0</v>
      </c>
      <c r="H236">
        <f>'ＭＳ２'!D21</f>
        <v>0</v>
      </c>
      <c r="J236">
        <f>表紙ＭＤ１!$M$2</f>
        <v>0</v>
      </c>
      <c r="K236">
        <f>'ＭＳ２'!F21</f>
        <v>0</v>
      </c>
      <c r="L236">
        <f>'ＭＳ２'!G21</f>
        <v>0</v>
      </c>
      <c r="M236" t="str">
        <f>A236&amp;"・"&amp;'ＭＳ２'!H21</f>
        <v>0・</v>
      </c>
      <c r="N236" s="136">
        <f>'ＭＳ２'!I21</f>
        <v>0</v>
      </c>
    </row>
    <row r="237" spans="1:14" x14ac:dyDescent="0.15">
      <c r="A237">
        <f>表紙ＭＤ１!$M$2</f>
        <v>0</v>
      </c>
      <c r="B237" t="str">
        <f>A237&amp;"・"&amp;'ＭＳ２'!H22</f>
        <v>0・</v>
      </c>
      <c r="C237">
        <f>'ＭＳ２'!C22</f>
        <v>0</v>
      </c>
      <c r="D237" t="str">
        <f>'ＭＳ２'!F22&amp;" "&amp;A237&amp;"・"&amp;'ＭＳ２'!H22</f>
        <v xml:space="preserve"> 0・</v>
      </c>
      <c r="F237">
        <f>'ＭＳ２'!E22</f>
        <v>0</v>
      </c>
      <c r="H237">
        <f>'ＭＳ２'!D22</f>
        <v>0</v>
      </c>
      <c r="J237">
        <f>表紙ＭＤ１!$M$2</f>
        <v>0</v>
      </c>
      <c r="K237">
        <f>'ＭＳ２'!F22</f>
        <v>0</v>
      </c>
      <c r="L237">
        <f>'ＭＳ２'!G22</f>
        <v>0</v>
      </c>
      <c r="M237" t="str">
        <f>A237&amp;"・"&amp;'ＭＳ２'!H22</f>
        <v>0・</v>
      </c>
      <c r="N237" s="136">
        <f>'ＭＳ２'!I22</f>
        <v>0</v>
      </c>
    </row>
    <row r="238" spans="1:14" x14ac:dyDescent="0.15">
      <c r="A238">
        <f>表紙ＭＤ１!$M$2</f>
        <v>0</v>
      </c>
      <c r="B238" t="str">
        <f>A238&amp;"・"&amp;'ＭＳ２'!H23</f>
        <v>0・</v>
      </c>
      <c r="C238">
        <f>'ＭＳ２'!C23</f>
        <v>0</v>
      </c>
      <c r="D238" t="str">
        <f>'ＭＳ２'!F23&amp;" "&amp;A238&amp;"・"&amp;'ＭＳ２'!H23</f>
        <v xml:space="preserve"> 0・</v>
      </c>
      <c r="F238">
        <f>'ＭＳ２'!E23</f>
        <v>0</v>
      </c>
      <c r="H238">
        <f>'ＭＳ２'!D23</f>
        <v>0</v>
      </c>
      <c r="J238">
        <f>表紙ＭＤ１!$M$2</f>
        <v>0</v>
      </c>
      <c r="K238">
        <f>'ＭＳ２'!F23</f>
        <v>0</v>
      </c>
      <c r="L238">
        <f>'ＭＳ２'!G23</f>
        <v>0</v>
      </c>
      <c r="M238" t="str">
        <f>A238&amp;"・"&amp;'ＭＳ２'!H23</f>
        <v>0・</v>
      </c>
      <c r="N238" s="136">
        <f>'ＭＳ２'!I23</f>
        <v>0</v>
      </c>
    </row>
    <row r="239" spans="1:14" x14ac:dyDescent="0.15">
      <c r="A239">
        <f>表紙ＭＤ１!$M$2</f>
        <v>0</v>
      </c>
      <c r="B239" t="str">
        <f>A239&amp;"・"&amp;'ＭＳ２'!H24</f>
        <v>0・</v>
      </c>
      <c r="C239">
        <f>'ＭＳ２'!C24</f>
        <v>0</v>
      </c>
      <c r="D239" t="str">
        <f>'ＭＳ２'!F24&amp;" "&amp;A239&amp;"・"&amp;'ＭＳ２'!H24</f>
        <v xml:space="preserve"> 0・</v>
      </c>
      <c r="F239">
        <f>'ＭＳ２'!E24</f>
        <v>0</v>
      </c>
      <c r="H239">
        <f>'ＭＳ２'!D24</f>
        <v>0</v>
      </c>
      <c r="J239">
        <f>表紙ＭＤ１!$M$2</f>
        <v>0</v>
      </c>
      <c r="K239">
        <f>'ＭＳ２'!F24</f>
        <v>0</v>
      </c>
      <c r="L239">
        <f>'ＭＳ２'!G24</f>
        <v>0</v>
      </c>
      <c r="M239" t="str">
        <f>A239&amp;"・"&amp;'ＭＳ２'!H24</f>
        <v>0・</v>
      </c>
      <c r="N239" s="136">
        <f>'ＭＳ２'!I24</f>
        <v>0</v>
      </c>
    </row>
    <row r="240" spans="1:14" x14ac:dyDescent="0.15">
      <c r="A240">
        <f>表紙ＭＤ１!$M$2</f>
        <v>0</v>
      </c>
      <c r="B240" t="str">
        <f>A240&amp;"・"&amp;'ＭＳ２'!H25</f>
        <v>0・</v>
      </c>
      <c r="C240">
        <f>'ＭＳ２'!C25</f>
        <v>0</v>
      </c>
      <c r="D240" t="str">
        <f>'ＭＳ２'!F25&amp;" "&amp;A240&amp;"・"&amp;'ＭＳ２'!H25</f>
        <v xml:space="preserve"> 0・</v>
      </c>
      <c r="F240">
        <f>'ＭＳ２'!E25</f>
        <v>0</v>
      </c>
      <c r="H240">
        <f>'ＭＳ２'!D25</f>
        <v>0</v>
      </c>
      <c r="J240">
        <f>表紙ＭＤ１!$M$2</f>
        <v>0</v>
      </c>
      <c r="K240">
        <f>'ＭＳ２'!F25</f>
        <v>0</v>
      </c>
      <c r="L240">
        <f>'ＭＳ２'!G25</f>
        <v>0</v>
      </c>
      <c r="M240" t="str">
        <f>A240&amp;"・"&amp;'ＭＳ２'!H25</f>
        <v>0・</v>
      </c>
      <c r="N240" s="136">
        <f>'ＭＳ２'!I25</f>
        <v>0</v>
      </c>
    </row>
    <row r="241" spans="1:14" x14ac:dyDescent="0.15">
      <c r="A241">
        <f>表紙ＭＤ１!$M$2</f>
        <v>0</v>
      </c>
      <c r="B241" t="str">
        <f>A241&amp;"・"&amp;'ＭＳ２'!H26</f>
        <v>0・</v>
      </c>
      <c r="C241">
        <f>'ＭＳ２'!C26</f>
        <v>0</v>
      </c>
      <c r="D241" t="str">
        <f>'ＭＳ２'!F26&amp;" "&amp;A241&amp;"・"&amp;'ＭＳ２'!H26</f>
        <v xml:space="preserve"> 0・</v>
      </c>
      <c r="F241">
        <f>'ＭＳ２'!E26</f>
        <v>0</v>
      </c>
      <c r="H241">
        <f>'ＭＳ２'!D26</f>
        <v>0</v>
      </c>
      <c r="J241">
        <f>表紙ＭＤ１!$M$2</f>
        <v>0</v>
      </c>
      <c r="K241">
        <f>'ＭＳ２'!F26</f>
        <v>0</v>
      </c>
      <c r="L241">
        <f>'ＭＳ２'!G26</f>
        <v>0</v>
      </c>
      <c r="M241" t="str">
        <f>A241&amp;"・"&amp;'ＭＳ２'!H26</f>
        <v>0・</v>
      </c>
      <c r="N241" s="136">
        <f>'ＭＳ２'!I26</f>
        <v>0</v>
      </c>
    </row>
    <row r="242" spans="1:14" x14ac:dyDescent="0.15">
      <c r="A242">
        <f>表紙ＭＤ１!$M$2</f>
        <v>0</v>
      </c>
      <c r="B242" t="str">
        <f>A242&amp;"・"&amp;'ＭＳ２'!H27</f>
        <v>0・</v>
      </c>
      <c r="C242">
        <f>'ＭＳ２'!C27</f>
        <v>0</v>
      </c>
      <c r="D242" t="str">
        <f>'ＭＳ２'!F27&amp;" "&amp;A242&amp;"・"&amp;'ＭＳ２'!H27</f>
        <v xml:space="preserve"> 0・</v>
      </c>
      <c r="F242">
        <f>'ＭＳ２'!E27</f>
        <v>0</v>
      </c>
      <c r="H242">
        <f>'ＭＳ２'!D27</f>
        <v>0</v>
      </c>
      <c r="J242">
        <f>表紙ＭＤ１!$M$2</f>
        <v>0</v>
      </c>
      <c r="K242">
        <f>'ＭＳ２'!F27</f>
        <v>0</v>
      </c>
      <c r="L242">
        <f>'ＭＳ２'!G27</f>
        <v>0</v>
      </c>
      <c r="M242" t="str">
        <f>A242&amp;"・"&amp;'ＭＳ２'!H27</f>
        <v>0・</v>
      </c>
      <c r="N242" s="136">
        <f>'ＭＳ２'!I27</f>
        <v>0</v>
      </c>
    </row>
    <row r="243" spans="1:14" x14ac:dyDescent="0.15">
      <c r="A243">
        <f>表紙ＭＤ１!$M$2</f>
        <v>0</v>
      </c>
      <c r="B243" t="str">
        <f>A243&amp;"・"&amp;'ＭＳ２'!H28</f>
        <v>0・</v>
      </c>
      <c r="C243">
        <f>'ＭＳ２'!C28</f>
        <v>0</v>
      </c>
      <c r="D243" t="str">
        <f>'ＭＳ２'!F28&amp;" "&amp;A243&amp;"・"&amp;'ＭＳ２'!H28</f>
        <v xml:space="preserve"> 0・</v>
      </c>
      <c r="F243">
        <f>'ＭＳ２'!E28</f>
        <v>0</v>
      </c>
      <c r="H243">
        <f>'ＭＳ２'!D28</f>
        <v>0</v>
      </c>
      <c r="J243">
        <f>表紙ＭＤ１!$M$2</f>
        <v>0</v>
      </c>
      <c r="K243">
        <f>'ＭＳ２'!F28</f>
        <v>0</v>
      </c>
      <c r="L243">
        <f>'ＭＳ２'!G28</f>
        <v>0</v>
      </c>
      <c r="M243" t="str">
        <f>A243&amp;"・"&amp;'ＭＳ２'!H28</f>
        <v>0・</v>
      </c>
      <c r="N243" s="136">
        <f>'ＭＳ２'!I28</f>
        <v>0</v>
      </c>
    </row>
    <row r="244" spans="1:14" x14ac:dyDescent="0.15">
      <c r="A244">
        <f>表紙ＭＤ１!$M$2</f>
        <v>0</v>
      </c>
      <c r="B244" t="str">
        <f>A244&amp;"・"&amp;'ＭＳ２'!H29</f>
        <v>0・</v>
      </c>
      <c r="C244">
        <f>'ＭＳ２'!C29</f>
        <v>0</v>
      </c>
      <c r="D244" t="str">
        <f>'ＭＳ２'!F29&amp;" "&amp;A244&amp;"・"&amp;'ＭＳ２'!H29</f>
        <v xml:space="preserve"> 0・</v>
      </c>
      <c r="F244">
        <f>'ＭＳ２'!E29</f>
        <v>0</v>
      </c>
      <c r="H244">
        <f>'ＭＳ２'!D29</f>
        <v>0</v>
      </c>
      <c r="J244">
        <f>表紙ＭＤ１!$M$2</f>
        <v>0</v>
      </c>
      <c r="K244">
        <f>'ＭＳ２'!F29</f>
        <v>0</v>
      </c>
      <c r="L244">
        <f>'ＭＳ２'!G29</f>
        <v>0</v>
      </c>
      <c r="M244" t="str">
        <f>A244&amp;"・"&amp;'ＭＳ２'!H29</f>
        <v>0・</v>
      </c>
      <c r="N244" s="136">
        <f>'ＭＳ２'!I29</f>
        <v>0</v>
      </c>
    </row>
    <row r="245" spans="1:14" x14ac:dyDescent="0.15">
      <c r="A245">
        <f>表紙ＭＤ１!$M$2</f>
        <v>0</v>
      </c>
      <c r="B245" t="str">
        <f>A245&amp;"・"&amp;'ＭＳ２'!H30</f>
        <v>0・</v>
      </c>
      <c r="C245">
        <f>'ＭＳ２'!C30</f>
        <v>0</v>
      </c>
      <c r="D245" t="str">
        <f>'ＭＳ２'!F30&amp;" "&amp;A245&amp;"・"&amp;'ＭＳ２'!H30</f>
        <v xml:space="preserve"> 0・</v>
      </c>
      <c r="F245">
        <f>'ＭＳ２'!E30</f>
        <v>0</v>
      </c>
      <c r="H245">
        <f>'ＭＳ２'!D30</f>
        <v>0</v>
      </c>
      <c r="J245">
        <f>表紙ＭＤ１!$M$2</f>
        <v>0</v>
      </c>
      <c r="K245">
        <f>'ＭＳ２'!F30</f>
        <v>0</v>
      </c>
      <c r="L245">
        <f>'ＭＳ２'!G30</f>
        <v>0</v>
      </c>
      <c r="M245" t="str">
        <f>A245&amp;"・"&amp;'ＭＳ２'!H30</f>
        <v>0・</v>
      </c>
      <c r="N245" s="136">
        <f>'ＭＳ２'!I30</f>
        <v>0</v>
      </c>
    </row>
    <row r="246" spans="1:14" x14ac:dyDescent="0.15">
      <c r="A246">
        <f>表紙ＭＤ１!$M$2</f>
        <v>0</v>
      </c>
      <c r="B246" t="str">
        <f>A246&amp;"・"&amp;'ＭＳ２'!H31</f>
        <v>0・</v>
      </c>
      <c r="C246">
        <f>'ＭＳ２'!C31</f>
        <v>0</v>
      </c>
      <c r="D246" t="str">
        <f>'ＭＳ２'!F31&amp;" "&amp;A246&amp;"・"&amp;'ＭＳ２'!H31</f>
        <v xml:space="preserve"> 0・</v>
      </c>
      <c r="F246">
        <f>'ＭＳ２'!E31</f>
        <v>0</v>
      </c>
      <c r="H246">
        <f>'ＭＳ２'!D31</f>
        <v>0</v>
      </c>
      <c r="J246">
        <f>表紙ＭＤ１!$M$2</f>
        <v>0</v>
      </c>
      <c r="K246">
        <f>'ＭＳ２'!F31</f>
        <v>0</v>
      </c>
      <c r="L246">
        <f>'ＭＳ２'!G31</f>
        <v>0</v>
      </c>
      <c r="M246" t="str">
        <f>A246&amp;"・"&amp;'ＭＳ２'!H31</f>
        <v>0・</v>
      </c>
      <c r="N246" s="136">
        <f>'ＭＳ２'!I31</f>
        <v>0</v>
      </c>
    </row>
    <row r="247" spans="1:14" x14ac:dyDescent="0.15">
      <c r="A247">
        <f>表紙ＭＤ１!$M$2</f>
        <v>0</v>
      </c>
      <c r="B247" t="str">
        <f>A247&amp;"・"&amp;'ＷＳ１'!H7</f>
        <v>0・</v>
      </c>
      <c r="C247">
        <f>'ＷＳ１'!C7</f>
        <v>0</v>
      </c>
      <c r="D247" t="str">
        <f>'ＷＳ１'!F7&amp;" "&amp;A247&amp;"・"&amp;'ＷＳ１'!H7</f>
        <v xml:space="preserve"> 0・</v>
      </c>
      <c r="F247">
        <f>'ＷＳ１'!E7</f>
        <v>0</v>
      </c>
      <c r="H247">
        <f>'ＷＳ１'!D7</f>
        <v>0</v>
      </c>
      <c r="J247">
        <f>表紙ＭＤ１!$M$2</f>
        <v>0</v>
      </c>
      <c r="K247">
        <f>'ＷＳ１'!F7</f>
        <v>0</v>
      </c>
      <c r="L247">
        <f>'ＷＳ１'!G7</f>
        <v>0</v>
      </c>
      <c r="M247" t="str">
        <f>A247&amp;"・"&amp;'ＷＳ１'!H7</f>
        <v>0・</v>
      </c>
      <c r="N247" s="136">
        <f>'ＷＳ１'!I7</f>
        <v>0</v>
      </c>
    </row>
    <row r="248" spans="1:14" x14ac:dyDescent="0.15">
      <c r="A248">
        <f>表紙ＭＤ１!$M$2</f>
        <v>0</v>
      </c>
      <c r="B248" t="str">
        <f>A248&amp;"・"&amp;'ＷＳ１'!H8</f>
        <v>0・</v>
      </c>
      <c r="C248">
        <f>'ＷＳ１'!C8</f>
        <v>0</v>
      </c>
      <c r="D248" t="str">
        <f>'ＷＳ１'!F8&amp;" "&amp;A248&amp;"・"&amp;'ＷＳ１'!H8</f>
        <v xml:space="preserve"> 0・</v>
      </c>
      <c r="F248">
        <f>'ＷＳ１'!E8</f>
        <v>0</v>
      </c>
      <c r="H248">
        <f>'ＷＳ１'!D8</f>
        <v>0</v>
      </c>
      <c r="J248">
        <f>表紙ＭＤ１!$M$2</f>
        <v>0</v>
      </c>
      <c r="K248">
        <f>'ＷＳ１'!F8</f>
        <v>0</v>
      </c>
      <c r="L248">
        <f>'ＷＳ１'!G8</f>
        <v>0</v>
      </c>
      <c r="M248" t="str">
        <f>A248&amp;"・"&amp;'ＷＳ１'!H8</f>
        <v>0・</v>
      </c>
      <c r="N248" s="136">
        <f>'ＷＳ１'!I8</f>
        <v>0</v>
      </c>
    </row>
    <row r="249" spans="1:14" x14ac:dyDescent="0.15">
      <c r="A249">
        <f>表紙ＭＤ１!$M$2</f>
        <v>0</v>
      </c>
      <c r="B249" t="str">
        <f>A249&amp;"・"&amp;'ＷＳ１'!H9</f>
        <v>0・</v>
      </c>
      <c r="C249">
        <f>'ＷＳ１'!C9</f>
        <v>0</v>
      </c>
      <c r="D249" t="str">
        <f>'ＷＳ１'!F9&amp;" "&amp;A249&amp;"・"&amp;'ＷＳ１'!H9</f>
        <v xml:space="preserve"> 0・</v>
      </c>
      <c r="F249">
        <f>'ＷＳ１'!E9</f>
        <v>0</v>
      </c>
      <c r="H249">
        <f>'ＷＳ１'!D9</f>
        <v>0</v>
      </c>
      <c r="J249">
        <f>表紙ＭＤ１!$M$2</f>
        <v>0</v>
      </c>
      <c r="K249">
        <f>'ＷＳ１'!F9</f>
        <v>0</v>
      </c>
      <c r="L249">
        <f>'ＷＳ１'!G9</f>
        <v>0</v>
      </c>
      <c r="M249" t="str">
        <f>A249&amp;"・"&amp;'ＷＳ１'!H9</f>
        <v>0・</v>
      </c>
      <c r="N249" s="136">
        <f>'ＷＳ１'!I9</f>
        <v>0</v>
      </c>
    </row>
    <row r="250" spans="1:14" x14ac:dyDescent="0.15">
      <c r="A250">
        <f>表紙ＭＤ１!$M$2</f>
        <v>0</v>
      </c>
      <c r="B250" t="str">
        <f>A250&amp;"・"&amp;'ＷＳ１'!H10</f>
        <v>0・</v>
      </c>
      <c r="C250">
        <f>'ＷＳ１'!C10</f>
        <v>0</v>
      </c>
      <c r="D250" t="str">
        <f>'ＷＳ１'!F10&amp;" "&amp;A250&amp;"・"&amp;'ＷＳ１'!H10</f>
        <v xml:space="preserve"> 0・</v>
      </c>
      <c r="F250">
        <f>'ＷＳ１'!E10</f>
        <v>0</v>
      </c>
      <c r="H250">
        <f>'ＷＳ１'!D10</f>
        <v>0</v>
      </c>
      <c r="J250">
        <f>表紙ＭＤ１!$M$2</f>
        <v>0</v>
      </c>
      <c r="K250">
        <f>'ＷＳ１'!F10</f>
        <v>0</v>
      </c>
      <c r="L250">
        <f>'ＷＳ１'!G10</f>
        <v>0</v>
      </c>
      <c r="M250" t="str">
        <f>A250&amp;"・"&amp;'ＷＳ１'!H10</f>
        <v>0・</v>
      </c>
      <c r="N250" s="136">
        <f>'ＷＳ１'!I10</f>
        <v>0</v>
      </c>
    </row>
    <row r="251" spans="1:14" x14ac:dyDescent="0.15">
      <c r="A251">
        <f>表紙ＭＤ１!$M$2</f>
        <v>0</v>
      </c>
      <c r="B251" t="str">
        <f>A251&amp;"・"&amp;'ＷＳ１'!H11</f>
        <v>0・</v>
      </c>
      <c r="C251">
        <f>'ＷＳ１'!C11</f>
        <v>0</v>
      </c>
      <c r="D251" t="str">
        <f>'ＷＳ１'!F11&amp;" "&amp;A251&amp;"・"&amp;'ＷＳ１'!H11</f>
        <v xml:space="preserve"> 0・</v>
      </c>
      <c r="F251">
        <f>'ＷＳ１'!E11</f>
        <v>0</v>
      </c>
      <c r="H251">
        <f>'ＷＳ１'!D11</f>
        <v>0</v>
      </c>
      <c r="J251">
        <f>表紙ＭＤ１!$M$2</f>
        <v>0</v>
      </c>
      <c r="K251">
        <f>'ＷＳ１'!F11</f>
        <v>0</v>
      </c>
      <c r="L251">
        <f>'ＷＳ１'!G11</f>
        <v>0</v>
      </c>
      <c r="M251" t="str">
        <f>A251&amp;"・"&amp;'ＷＳ１'!H11</f>
        <v>0・</v>
      </c>
      <c r="N251" s="136">
        <f>'ＷＳ１'!I11</f>
        <v>0</v>
      </c>
    </row>
    <row r="252" spans="1:14" x14ac:dyDescent="0.15">
      <c r="A252">
        <f>表紙ＭＤ１!$M$2</f>
        <v>0</v>
      </c>
      <c r="B252" t="str">
        <f>A252&amp;"・"&amp;'ＷＳ１'!H12</f>
        <v>0・</v>
      </c>
      <c r="C252">
        <f>'ＷＳ１'!C12</f>
        <v>0</v>
      </c>
      <c r="D252" t="str">
        <f>'ＷＳ１'!F12&amp;" "&amp;A252&amp;"・"&amp;'ＷＳ１'!H12</f>
        <v xml:space="preserve"> 0・</v>
      </c>
      <c r="F252">
        <f>'ＷＳ１'!E12</f>
        <v>0</v>
      </c>
      <c r="H252">
        <f>'ＷＳ１'!D12</f>
        <v>0</v>
      </c>
      <c r="J252">
        <f>表紙ＭＤ１!$M$2</f>
        <v>0</v>
      </c>
      <c r="K252">
        <f>'ＷＳ１'!F12</f>
        <v>0</v>
      </c>
      <c r="L252">
        <f>'ＷＳ１'!G12</f>
        <v>0</v>
      </c>
      <c r="M252" t="str">
        <f>A252&amp;"・"&amp;'ＷＳ１'!H12</f>
        <v>0・</v>
      </c>
      <c r="N252" s="136">
        <f>'ＷＳ１'!I12</f>
        <v>0</v>
      </c>
    </row>
    <row r="253" spans="1:14" x14ac:dyDescent="0.15">
      <c r="A253">
        <f>表紙ＭＤ１!$M$2</f>
        <v>0</v>
      </c>
      <c r="B253" t="str">
        <f>A253&amp;"・"&amp;'ＷＳ１'!H13</f>
        <v>0・</v>
      </c>
      <c r="C253">
        <f>'ＷＳ１'!C13</f>
        <v>0</v>
      </c>
      <c r="D253" t="str">
        <f>'ＷＳ１'!F13&amp;" "&amp;A253&amp;"・"&amp;'ＷＳ１'!H13</f>
        <v xml:space="preserve"> 0・</v>
      </c>
      <c r="F253">
        <f>'ＷＳ１'!E13</f>
        <v>0</v>
      </c>
      <c r="H253">
        <f>'ＷＳ１'!D13</f>
        <v>0</v>
      </c>
      <c r="J253">
        <f>表紙ＭＤ１!$M$2</f>
        <v>0</v>
      </c>
      <c r="K253">
        <f>'ＷＳ１'!F13</f>
        <v>0</v>
      </c>
      <c r="L253">
        <f>'ＷＳ１'!G13</f>
        <v>0</v>
      </c>
      <c r="M253" t="str">
        <f>A253&amp;"・"&amp;'ＷＳ１'!H13</f>
        <v>0・</v>
      </c>
      <c r="N253" s="136">
        <f>'ＷＳ１'!I13</f>
        <v>0</v>
      </c>
    </row>
    <row r="254" spans="1:14" x14ac:dyDescent="0.15">
      <c r="A254">
        <f>表紙ＭＤ１!$M$2</f>
        <v>0</v>
      </c>
      <c r="B254" t="str">
        <f>A254&amp;"・"&amp;'ＷＳ１'!H14</f>
        <v>0・</v>
      </c>
      <c r="C254">
        <f>'ＷＳ１'!C14</f>
        <v>0</v>
      </c>
      <c r="D254" t="str">
        <f>'ＷＳ１'!F14&amp;" "&amp;A254&amp;"・"&amp;'ＷＳ１'!H14</f>
        <v xml:space="preserve"> 0・</v>
      </c>
      <c r="F254">
        <f>'ＷＳ１'!E14</f>
        <v>0</v>
      </c>
      <c r="H254">
        <f>'ＷＳ１'!D14</f>
        <v>0</v>
      </c>
      <c r="J254">
        <f>表紙ＭＤ１!$M$2</f>
        <v>0</v>
      </c>
      <c r="K254">
        <f>'ＷＳ１'!F14</f>
        <v>0</v>
      </c>
      <c r="L254">
        <f>'ＷＳ１'!G14</f>
        <v>0</v>
      </c>
      <c r="M254" t="str">
        <f>A254&amp;"・"&amp;'ＷＳ１'!H14</f>
        <v>0・</v>
      </c>
      <c r="N254" s="136">
        <f>'ＷＳ１'!I14</f>
        <v>0</v>
      </c>
    </row>
    <row r="255" spans="1:14" x14ac:dyDescent="0.15">
      <c r="A255">
        <f>表紙ＭＤ１!$M$2</f>
        <v>0</v>
      </c>
      <c r="B255" t="str">
        <f>A255&amp;"・"&amp;'ＷＳ１'!H15</f>
        <v>0・</v>
      </c>
      <c r="C255">
        <f>'ＷＳ１'!C15</f>
        <v>0</v>
      </c>
      <c r="D255" t="str">
        <f>'ＷＳ１'!F15&amp;" "&amp;A255&amp;"・"&amp;'ＷＳ１'!H15</f>
        <v xml:space="preserve"> 0・</v>
      </c>
      <c r="F255">
        <f>'ＷＳ１'!E15</f>
        <v>0</v>
      </c>
      <c r="H255">
        <f>'ＷＳ１'!D15</f>
        <v>0</v>
      </c>
      <c r="J255">
        <f>表紙ＭＤ１!$M$2</f>
        <v>0</v>
      </c>
      <c r="K255">
        <f>'ＷＳ１'!F15</f>
        <v>0</v>
      </c>
      <c r="L255">
        <f>'ＷＳ１'!G15</f>
        <v>0</v>
      </c>
      <c r="M255" t="str">
        <f>A255&amp;"・"&amp;'ＷＳ１'!H15</f>
        <v>0・</v>
      </c>
      <c r="N255" s="136">
        <f>'ＷＳ１'!I15</f>
        <v>0</v>
      </c>
    </row>
    <row r="256" spans="1:14" x14ac:dyDescent="0.15">
      <c r="A256">
        <f>表紙ＭＤ１!$M$2</f>
        <v>0</v>
      </c>
      <c r="B256" t="str">
        <f>A256&amp;"・"&amp;'ＷＳ１'!H16</f>
        <v>0・</v>
      </c>
      <c r="C256">
        <f>'ＷＳ１'!C16</f>
        <v>0</v>
      </c>
      <c r="D256" t="str">
        <f>'ＷＳ１'!F16&amp;" "&amp;A256&amp;"・"&amp;'ＷＳ１'!H16</f>
        <v xml:space="preserve"> 0・</v>
      </c>
      <c r="F256">
        <f>'ＷＳ１'!E16</f>
        <v>0</v>
      </c>
      <c r="H256">
        <f>'ＷＳ１'!D16</f>
        <v>0</v>
      </c>
      <c r="J256">
        <f>表紙ＭＤ１!$M$2</f>
        <v>0</v>
      </c>
      <c r="K256">
        <f>'ＷＳ１'!F16</f>
        <v>0</v>
      </c>
      <c r="L256">
        <f>'ＷＳ１'!G16</f>
        <v>0</v>
      </c>
      <c r="M256" t="str">
        <f>A256&amp;"・"&amp;'ＷＳ１'!H16</f>
        <v>0・</v>
      </c>
      <c r="N256" s="136">
        <f>'ＷＳ１'!I16</f>
        <v>0</v>
      </c>
    </row>
    <row r="257" spans="1:14" x14ac:dyDescent="0.15">
      <c r="A257">
        <f>表紙ＭＤ１!$M$2</f>
        <v>0</v>
      </c>
      <c r="B257" t="str">
        <f>A257&amp;"・"&amp;'ＷＳ１'!H17</f>
        <v>0・</v>
      </c>
      <c r="C257">
        <f>'ＷＳ１'!C17</f>
        <v>0</v>
      </c>
      <c r="D257" t="str">
        <f>'ＷＳ１'!F17&amp;" "&amp;A257&amp;"・"&amp;'ＷＳ１'!H17</f>
        <v xml:space="preserve"> 0・</v>
      </c>
      <c r="F257">
        <f>'ＷＳ１'!E17</f>
        <v>0</v>
      </c>
      <c r="H257">
        <f>'ＷＳ１'!D17</f>
        <v>0</v>
      </c>
      <c r="J257">
        <f>表紙ＭＤ１!$M$2</f>
        <v>0</v>
      </c>
      <c r="K257">
        <f>'ＷＳ１'!F17</f>
        <v>0</v>
      </c>
      <c r="L257">
        <f>'ＷＳ１'!G17</f>
        <v>0</v>
      </c>
      <c r="M257" t="str">
        <f>A257&amp;"・"&amp;'ＷＳ１'!H17</f>
        <v>0・</v>
      </c>
      <c r="N257" s="136">
        <f>'ＷＳ１'!I17</f>
        <v>0</v>
      </c>
    </row>
    <row r="258" spans="1:14" x14ac:dyDescent="0.15">
      <c r="A258">
        <f>表紙ＭＤ１!$M$2</f>
        <v>0</v>
      </c>
      <c r="B258" t="str">
        <f>A258&amp;"・"&amp;'ＷＳ１'!H18</f>
        <v>0・</v>
      </c>
      <c r="C258">
        <f>'ＷＳ１'!C18</f>
        <v>0</v>
      </c>
      <c r="D258" t="str">
        <f>'ＷＳ１'!F18&amp;" "&amp;A258&amp;"・"&amp;'ＷＳ１'!H18</f>
        <v xml:space="preserve"> 0・</v>
      </c>
      <c r="F258">
        <f>'ＷＳ１'!E18</f>
        <v>0</v>
      </c>
      <c r="H258">
        <f>'ＷＳ１'!D18</f>
        <v>0</v>
      </c>
      <c r="J258">
        <f>表紙ＭＤ１!$M$2</f>
        <v>0</v>
      </c>
      <c r="K258">
        <f>'ＷＳ１'!F18</f>
        <v>0</v>
      </c>
      <c r="L258">
        <f>'ＷＳ１'!G18</f>
        <v>0</v>
      </c>
      <c r="M258" t="str">
        <f>A258&amp;"・"&amp;'ＷＳ１'!H18</f>
        <v>0・</v>
      </c>
      <c r="N258" s="136">
        <f>'ＷＳ１'!I18</f>
        <v>0</v>
      </c>
    </row>
    <row r="259" spans="1:14" x14ac:dyDescent="0.15">
      <c r="A259">
        <f>表紙ＭＤ１!$M$2</f>
        <v>0</v>
      </c>
      <c r="B259" t="str">
        <f>A259&amp;"・"&amp;'ＷＳ１'!H19</f>
        <v>0・</v>
      </c>
      <c r="C259">
        <f>'ＷＳ１'!C19</f>
        <v>0</v>
      </c>
      <c r="D259" t="str">
        <f>'ＷＳ１'!F19&amp;" "&amp;A259&amp;"・"&amp;'ＷＳ１'!H19</f>
        <v xml:space="preserve"> 0・</v>
      </c>
      <c r="F259">
        <f>'ＷＳ１'!E19</f>
        <v>0</v>
      </c>
      <c r="H259">
        <f>'ＷＳ１'!D19</f>
        <v>0</v>
      </c>
      <c r="J259">
        <f>表紙ＭＤ１!$M$2</f>
        <v>0</v>
      </c>
      <c r="K259">
        <f>'ＷＳ１'!F19</f>
        <v>0</v>
      </c>
      <c r="L259">
        <f>'ＷＳ１'!G19</f>
        <v>0</v>
      </c>
      <c r="M259" t="str">
        <f>A259&amp;"・"&amp;'ＷＳ１'!H19</f>
        <v>0・</v>
      </c>
      <c r="N259" s="136">
        <f>'ＷＳ１'!I19</f>
        <v>0</v>
      </c>
    </row>
    <row r="260" spans="1:14" x14ac:dyDescent="0.15">
      <c r="A260">
        <f>表紙ＭＤ１!$M$2</f>
        <v>0</v>
      </c>
      <c r="B260" t="str">
        <f>A260&amp;"・"&amp;'ＷＳ１'!H20</f>
        <v>0・</v>
      </c>
      <c r="C260">
        <f>'ＷＳ１'!C20</f>
        <v>0</v>
      </c>
      <c r="D260" t="str">
        <f>'ＷＳ１'!F20&amp;" "&amp;A260&amp;"・"&amp;'ＷＳ１'!H20</f>
        <v xml:space="preserve"> 0・</v>
      </c>
      <c r="F260">
        <f>'ＷＳ１'!E20</f>
        <v>0</v>
      </c>
      <c r="H260">
        <f>'ＷＳ１'!D20</f>
        <v>0</v>
      </c>
      <c r="J260">
        <f>表紙ＭＤ１!$M$2</f>
        <v>0</v>
      </c>
      <c r="K260">
        <f>'ＷＳ１'!F20</f>
        <v>0</v>
      </c>
      <c r="L260">
        <f>'ＷＳ１'!G20</f>
        <v>0</v>
      </c>
      <c r="M260" t="str">
        <f>A260&amp;"・"&amp;'ＷＳ１'!H20</f>
        <v>0・</v>
      </c>
      <c r="N260" s="136">
        <f>'ＷＳ１'!I20</f>
        <v>0</v>
      </c>
    </row>
    <row r="261" spans="1:14" x14ac:dyDescent="0.15">
      <c r="A261">
        <f>表紙ＭＤ１!$M$2</f>
        <v>0</v>
      </c>
      <c r="B261" t="str">
        <f>A261&amp;"・"&amp;'ＷＳ１'!H21</f>
        <v>0・</v>
      </c>
      <c r="C261">
        <f>'ＷＳ１'!C21</f>
        <v>0</v>
      </c>
      <c r="D261" t="str">
        <f>'ＷＳ１'!F21&amp;" "&amp;A261&amp;"・"&amp;'ＷＳ１'!H21</f>
        <v xml:space="preserve"> 0・</v>
      </c>
      <c r="F261">
        <f>'ＷＳ１'!E21</f>
        <v>0</v>
      </c>
      <c r="H261">
        <f>'ＷＳ１'!D21</f>
        <v>0</v>
      </c>
      <c r="J261">
        <f>表紙ＭＤ１!$M$2</f>
        <v>0</v>
      </c>
      <c r="K261">
        <f>'ＷＳ１'!F21</f>
        <v>0</v>
      </c>
      <c r="L261">
        <f>'ＷＳ１'!G21</f>
        <v>0</v>
      </c>
      <c r="M261" t="str">
        <f>A261&amp;"・"&amp;'ＷＳ１'!H21</f>
        <v>0・</v>
      </c>
      <c r="N261" s="136">
        <f>'ＷＳ１'!I21</f>
        <v>0</v>
      </c>
    </row>
    <row r="262" spans="1:14" x14ac:dyDescent="0.15">
      <c r="A262">
        <f>表紙ＭＤ１!$M$2</f>
        <v>0</v>
      </c>
      <c r="B262" t="str">
        <f>A262&amp;"・"&amp;'ＷＳ１'!H22</f>
        <v>0・</v>
      </c>
      <c r="C262">
        <f>'ＷＳ１'!C22</f>
        <v>0</v>
      </c>
      <c r="D262" t="str">
        <f>'ＷＳ１'!F22&amp;" "&amp;A262&amp;"・"&amp;'ＷＳ１'!H22</f>
        <v xml:space="preserve"> 0・</v>
      </c>
      <c r="F262">
        <f>'ＷＳ１'!E22</f>
        <v>0</v>
      </c>
      <c r="H262">
        <f>'ＷＳ１'!D22</f>
        <v>0</v>
      </c>
      <c r="J262">
        <f>表紙ＭＤ１!$M$2</f>
        <v>0</v>
      </c>
      <c r="K262">
        <f>'ＷＳ１'!F22</f>
        <v>0</v>
      </c>
      <c r="L262">
        <f>'ＷＳ１'!G22</f>
        <v>0</v>
      </c>
      <c r="M262" t="str">
        <f>A262&amp;"・"&amp;'ＷＳ１'!H22</f>
        <v>0・</v>
      </c>
      <c r="N262" s="136">
        <f>'ＷＳ１'!I22</f>
        <v>0</v>
      </c>
    </row>
    <row r="263" spans="1:14" x14ac:dyDescent="0.15">
      <c r="A263">
        <f>表紙ＭＤ１!$M$2</f>
        <v>0</v>
      </c>
      <c r="B263" t="str">
        <f>A263&amp;"・"&amp;'ＷＳ１'!H23</f>
        <v>0・</v>
      </c>
      <c r="C263">
        <f>'ＷＳ１'!C23</f>
        <v>0</v>
      </c>
      <c r="D263" t="str">
        <f>'ＷＳ１'!F23&amp;" "&amp;A263&amp;"・"&amp;'ＷＳ１'!H23</f>
        <v xml:space="preserve"> 0・</v>
      </c>
      <c r="F263">
        <f>'ＷＳ１'!E23</f>
        <v>0</v>
      </c>
      <c r="H263">
        <f>'ＷＳ１'!D23</f>
        <v>0</v>
      </c>
      <c r="J263">
        <f>表紙ＭＤ１!$M$2</f>
        <v>0</v>
      </c>
      <c r="K263">
        <f>'ＷＳ１'!F23</f>
        <v>0</v>
      </c>
      <c r="L263">
        <f>'ＷＳ１'!G23</f>
        <v>0</v>
      </c>
      <c r="M263" t="str">
        <f>A263&amp;"・"&amp;'ＷＳ１'!H23</f>
        <v>0・</v>
      </c>
      <c r="N263" s="136">
        <f>'ＷＳ１'!I23</f>
        <v>0</v>
      </c>
    </row>
    <row r="264" spans="1:14" x14ac:dyDescent="0.15">
      <c r="A264">
        <f>表紙ＭＤ１!$M$2</f>
        <v>0</v>
      </c>
      <c r="B264" t="str">
        <f>A264&amp;"・"&amp;'ＷＳ１'!H24</f>
        <v>0・</v>
      </c>
      <c r="C264">
        <f>'ＷＳ１'!C24</f>
        <v>0</v>
      </c>
      <c r="D264" t="str">
        <f>'ＷＳ１'!F24&amp;" "&amp;A264&amp;"・"&amp;'ＷＳ１'!H24</f>
        <v xml:space="preserve"> 0・</v>
      </c>
      <c r="F264">
        <f>'ＷＳ１'!E24</f>
        <v>0</v>
      </c>
      <c r="H264">
        <f>'ＷＳ１'!D24</f>
        <v>0</v>
      </c>
      <c r="J264">
        <f>表紙ＭＤ１!$M$2</f>
        <v>0</v>
      </c>
      <c r="K264">
        <f>'ＷＳ１'!F24</f>
        <v>0</v>
      </c>
      <c r="L264">
        <f>'ＷＳ１'!G24</f>
        <v>0</v>
      </c>
      <c r="M264" t="str">
        <f>A264&amp;"・"&amp;'ＷＳ１'!H24</f>
        <v>0・</v>
      </c>
      <c r="N264" s="136">
        <f>'ＷＳ１'!I24</f>
        <v>0</v>
      </c>
    </row>
    <row r="265" spans="1:14" x14ac:dyDescent="0.15">
      <c r="A265">
        <f>表紙ＭＤ１!$M$2</f>
        <v>0</v>
      </c>
      <c r="B265" t="str">
        <f>A265&amp;"・"&amp;'ＷＳ１'!H25</f>
        <v>0・</v>
      </c>
      <c r="C265">
        <f>'ＷＳ１'!C25</f>
        <v>0</v>
      </c>
      <c r="D265" t="str">
        <f>'ＷＳ１'!F25&amp;" "&amp;A265&amp;"・"&amp;'ＷＳ１'!H25</f>
        <v xml:space="preserve"> 0・</v>
      </c>
      <c r="F265">
        <f>'ＷＳ１'!E25</f>
        <v>0</v>
      </c>
      <c r="H265">
        <f>'ＷＳ１'!D25</f>
        <v>0</v>
      </c>
      <c r="J265">
        <f>表紙ＭＤ１!$M$2</f>
        <v>0</v>
      </c>
      <c r="K265">
        <f>'ＷＳ１'!F25</f>
        <v>0</v>
      </c>
      <c r="L265">
        <f>'ＷＳ１'!G25</f>
        <v>0</v>
      </c>
      <c r="M265" t="str">
        <f>A265&amp;"・"&amp;'ＷＳ１'!H25</f>
        <v>0・</v>
      </c>
      <c r="N265" s="136">
        <f>'ＷＳ１'!I25</f>
        <v>0</v>
      </c>
    </row>
    <row r="266" spans="1:14" x14ac:dyDescent="0.15">
      <c r="A266">
        <f>表紙ＭＤ１!$M$2</f>
        <v>0</v>
      </c>
      <c r="B266" t="str">
        <f>A266&amp;"・"&amp;'ＷＳ１'!H26</f>
        <v>0・</v>
      </c>
      <c r="C266">
        <f>'ＷＳ１'!C26</f>
        <v>0</v>
      </c>
      <c r="D266" t="str">
        <f>'ＷＳ１'!F26&amp;" "&amp;A266&amp;"・"&amp;'ＷＳ１'!H26</f>
        <v xml:space="preserve"> 0・</v>
      </c>
      <c r="F266">
        <f>'ＷＳ１'!E26</f>
        <v>0</v>
      </c>
      <c r="H266">
        <f>'ＷＳ１'!D26</f>
        <v>0</v>
      </c>
      <c r="J266">
        <f>表紙ＭＤ１!$M$2</f>
        <v>0</v>
      </c>
      <c r="K266">
        <f>'ＷＳ１'!F26</f>
        <v>0</v>
      </c>
      <c r="L266">
        <f>'ＷＳ１'!G26</f>
        <v>0</v>
      </c>
      <c r="M266" t="str">
        <f>A266&amp;"・"&amp;'ＷＳ１'!H26</f>
        <v>0・</v>
      </c>
      <c r="N266" s="136">
        <f>'ＷＳ１'!I26</f>
        <v>0</v>
      </c>
    </row>
    <row r="267" spans="1:14" x14ac:dyDescent="0.15">
      <c r="A267">
        <f>表紙ＭＤ１!$M$2</f>
        <v>0</v>
      </c>
      <c r="B267" t="str">
        <f>A267&amp;"・"&amp;'ＷＳ１'!H27</f>
        <v>0・</v>
      </c>
      <c r="C267">
        <f>'ＷＳ１'!C27</f>
        <v>0</v>
      </c>
      <c r="D267" t="str">
        <f>'ＷＳ１'!F27&amp;" "&amp;A267&amp;"・"&amp;'ＷＳ１'!H27</f>
        <v xml:space="preserve"> 0・</v>
      </c>
      <c r="F267">
        <f>'ＷＳ１'!E27</f>
        <v>0</v>
      </c>
      <c r="H267">
        <f>'ＷＳ１'!D27</f>
        <v>0</v>
      </c>
      <c r="J267">
        <f>表紙ＭＤ１!$M$2</f>
        <v>0</v>
      </c>
      <c r="K267">
        <f>'ＷＳ１'!F27</f>
        <v>0</v>
      </c>
      <c r="L267">
        <f>'ＷＳ１'!G27</f>
        <v>0</v>
      </c>
      <c r="M267" t="str">
        <f>A267&amp;"・"&amp;'ＷＳ１'!H27</f>
        <v>0・</v>
      </c>
      <c r="N267" s="136">
        <f>'ＷＳ１'!I27</f>
        <v>0</v>
      </c>
    </row>
    <row r="268" spans="1:14" x14ac:dyDescent="0.15">
      <c r="A268">
        <f>表紙ＭＤ１!$M$2</f>
        <v>0</v>
      </c>
      <c r="B268" t="str">
        <f>A268&amp;"・"&amp;'ＷＳ１'!H28</f>
        <v>0・</v>
      </c>
      <c r="C268">
        <f>'ＷＳ１'!C28</f>
        <v>0</v>
      </c>
      <c r="D268" t="str">
        <f>'ＷＳ１'!F28&amp;" "&amp;A268&amp;"・"&amp;'ＷＳ１'!H28</f>
        <v xml:space="preserve"> 0・</v>
      </c>
      <c r="F268">
        <f>'ＷＳ１'!E28</f>
        <v>0</v>
      </c>
      <c r="H268">
        <f>'ＷＳ１'!D28</f>
        <v>0</v>
      </c>
      <c r="J268">
        <f>表紙ＭＤ１!$M$2</f>
        <v>0</v>
      </c>
      <c r="K268">
        <f>'ＷＳ１'!F28</f>
        <v>0</v>
      </c>
      <c r="L268">
        <f>'ＷＳ１'!G28</f>
        <v>0</v>
      </c>
      <c r="M268" t="str">
        <f>A268&amp;"・"&amp;'ＷＳ１'!H28</f>
        <v>0・</v>
      </c>
      <c r="N268" s="136">
        <f>'ＷＳ１'!I28</f>
        <v>0</v>
      </c>
    </row>
    <row r="269" spans="1:14" x14ac:dyDescent="0.15">
      <c r="A269">
        <f>表紙ＭＤ１!$M$2</f>
        <v>0</v>
      </c>
      <c r="B269" t="str">
        <f>A269&amp;"・"&amp;'ＷＳ１'!H29</f>
        <v>0・</v>
      </c>
      <c r="C269">
        <f>'ＷＳ１'!C29</f>
        <v>0</v>
      </c>
      <c r="D269" t="str">
        <f>'ＷＳ１'!F29&amp;" "&amp;A269&amp;"・"&amp;'ＷＳ１'!H29</f>
        <v xml:space="preserve"> 0・</v>
      </c>
      <c r="F269">
        <f>'ＷＳ１'!E29</f>
        <v>0</v>
      </c>
      <c r="H269">
        <f>'ＷＳ１'!D29</f>
        <v>0</v>
      </c>
      <c r="J269">
        <f>表紙ＭＤ１!$M$2</f>
        <v>0</v>
      </c>
      <c r="K269">
        <f>'ＷＳ１'!F29</f>
        <v>0</v>
      </c>
      <c r="L269">
        <f>'ＷＳ１'!G29</f>
        <v>0</v>
      </c>
      <c r="M269" t="str">
        <f>A269&amp;"・"&amp;'ＷＳ１'!H29</f>
        <v>0・</v>
      </c>
      <c r="N269" s="136">
        <f>'ＷＳ１'!I29</f>
        <v>0</v>
      </c>
    </row>
    <row r="270" spans="1:14" x14ac:dyDescent="0.15">
      <c r="A270">
        <f>表紙ＭＤ１!$M$2</f>
        <v>0</v>
      </c>
      <c r="B270" t="str">
        <f>A270&amp;"・"&amp;'ＷＳ１'!H30</f>
        <v>0・</v>
      </c>
      <c r="C270">
        <f>'ＷＳ１'!C30</f>
        <v>0</v>
      </c>
      <c r="D270" t="str">
        <f>'ＷＳ１'!F30&amp;" "&amp;A270&amp;"・"&amp;'ＷＳ１'!H30</f>
        <v xml:space="preserve"> 0・</v>
      </c>
      <c r="F270">
        <f>'ＷＳ１'!E30</f>
        <v>0</v>
      </c>
      <c r="H270">
        <f>'ＷＳ１'!D30</f>
        <v>0</v>
      </c>
      <c r="J270">
        <f>表紙ＭＤ１!$M$2</f>
        <v>0</v>
      </c>
      <c r="K270">
        <f>'ＷＳ１'!F30</f>
        <v>0</v>
      </c>
      <c r="L270">
        <f>'ＷＳ１'!G30</f>
        <v>0</v>
      </c>
      <c r="M270" t="str">
        <f>A270&amp;"・"&amp;'ＷＳ１'!H30</f>
        <v>0・</v>
      </c>
      <c r="N270" s="136">
        <f>'ＷＳ１'!I30</f>
        <v>0</v>
      </c>
    </row>
    <row r="271" spans="1:14" x14ac:dyDescent="0.15">
      <c r="A271">
        <f>表紙ＭＤ１!$M$2</f>
        <v>0</v>
      </c>
      <c r="B271" t="str">
        <f>A271&amp;"・"&amp;'ＷＳ１'!H31</f>
        <v>0・</v>
      </c>
      <c r="C271">
        <f>'ＷＳ１'!C31</f>
        <v>0</v>
      </c>
      <c r="D271" t="str">
        <f>'ＷＳ１'!F31&amp;" "&amp;A271&amp;"・"&amp;'ＷＳ１'!H31</f>
        <v xml:space="preserve"> 0・</v>
      </c>
      <c r="F271">
        <f>'ＷＳ１'!E31</f>
        <v>0</v>
      </c>
      <c r="H271">
        <f>'ＷＳ１'!D31</f>
        <v>0</v>
      </c>
      <c r="J271">
        <f>表紙ＭＤ１!$M$2</f>
        <v>0</v>
      </c>
      <c r="K271">
        <f>'ＷＳ１'!F31</f>
        <v>0</v>
      </c>
      <c r="L271">
        <f>'ＷＳ１'!G31</f>
        <v>0</v>
      </c>
      <c r="M271" t="str">
        <f>A271&amp;"・"&amp;'ＷＳ１'!H31</f>
        <v>0・</v>
      </c>
      <c r="N271" s="136">
        <f>'ＷＳ１'!I31</f>
        <v>0</v>
      </c>
    </row>
    <row r="272" spans="1:14" x14ac:dyDescent="0.15">
      <c r="A272">
        <f>表紙ＭＤ１!$M$2</f>
        <v>0</v>
      </c>
      <c r="B272" t="str">
        <f>A272&amp;"・"&amp;'ＷＳ２'!H7</f>
        <v>0・</v>
      </c>
      <c r="C272">
        <f>'ＷＳ２'!C7</f>
        <v>0</v>
      </c>
      <c r="D272" t="str">
        <f>'ＷＳ２'!F7&amp;" "&amp;A272&amp;"・"&amp;'ＷＳ２'!H7</f>
        <v xml:space="preserve"> 0・</v>
      </c>
      <c r="F272">
        <f>'ＷＳ２'!F7</f>
        <v>0</v>
      </c>
      <c r="H272">
        <f>'ＷＳ２'!E7</f>
        <v>0</v>
      </c>
      <c r="J272">
        <f>表紙ＭＤ１!$M$2</f>
        <v>0</v>
      </c>
      <c r="K272">
        <f>'ＷＳ２'!F7</f>
        <v>0</v>
      </c>
      <c r="L272">
        <f>'ＷＳ２'!G7</f>
        <v>0</v>
      </c>
      <c r="M272" t="str">
        <f>A272&amp;"・"&amp;'ＷＳ２'!H7</f>
        <v>0・</v>
      </c>
      <c r="N272" s="136">
        <f>'ＷＳ２'!I7</f>
        <v>0</v>
      </c>
    </row>
    <row r="273" spans="1:14" x14ac:dyDescent="0.15">
      <c r="A273">
        <f>表紙ＭＤ１!$M$2</f>
        <v>0</v>
      </c>
      <c r="B273" t="str">
        <f>A273&amp;"・"&amp;'ＷＳ２'!H8</f>
        <v>0・</v>
      </c>
      <c r="C273">
        <f>'ＷＳ２'!C8</f>
        <v>0</v>
      </c>
      <c r="D273" t="str">
        <f>'ＷＳ２'!F8&amp;" "&amp;A273&amp;"・"&amp;'ＷＳ２'!H8</f>
        <v xml:space="preserve"> 0・</v>
      </c>
      <c r="F273">
        <f>'ＷＳ２'!F8</f>
        <v>0</v>
      </c>
      <c r="H273">
        <f>'ＷＳ２'!E8</f>
        <v>0</v>
      </c>
      <c r="J273">
        <f>表紙ＭＤ１!$M$2</f>
        <v>0</v>
      </c>
      <c r="K273">
        <f>'ＷＳ２'!F8</f>
        <v>0</v>
      </c>
      <c r="L273">
        <f>'ＷＳ２'!G8</f>
        <v>0</v>
      </c>
      <c r="M273" t="str">
        <f>A273&amp;"・"&amp;'ＷＳ２'!H8</f>
        <v>0・</v>
      </c>
      <c r="N273" s="136">
        <f>'ＷＳ２'!I8</f>
        <v>0</v>
      </c>
    </row>
    <row r="274" spans="1:14" x14ac:dyDescent="0.15">
      <c r="A274">
        <f>表紙ＭＤ１!$M$2</f>
        <v>0</v>
      </c>
      <c r="B274" t="str">
        <f>A274&amp;"・"&amp;'ＷＳ２'!H9</f>
        <v>0・</v>
      </c>
      <c r="C274">
        <f>'ＷＳ２'!C9</f>
        <v>0</v>
      </c>
      <c r="D274" t="str">
        <f>'ＷＳ２'!F9&amp;" "&amp;A274&amp;"・"&amp;'ＷＳ２'!H9</f>
        <v xml:space="preserve"> 0・</v>
      </c>
      <c r="F274">
        <f>'ＷＳ２'!F9</f>
        <v>0</v>
      </c>
      <c r="H274">
        <f>'ＷＳ２'!E9</f>
        <v>0</v>
      </c>
      <c r="J274">
        <f>表紙ＭＤ１!$M$2</f>
        <v>0</v>
      </c>
      <c r="K274">
        <f>'ＷＳ２'!F9</f>
        <v>0</v>
      </c>
      <c r="L274">
        <f>'ＷＳ２'!G9</f>
        <v>0</v>
      </c>
      <c r="M274" t="str">
        <f>A274&amp;"・"&amp;'ＷＳ２'!H9</f>
        <v>0・</v>
      </c>
      <c r="N274" s="136">
        <f>'ＷＳ２'!I9</f>
        <v>0</v>
      </c>
    </row>
    <row r="275" spans="1:14" x14ac:dyDescent="0.15">
      <c r="A275">
        <f>表紙ＭＤ１!$M$2</f>
        <v>0</v>
      </c>
      <c r="B275" t="str">
        <f>A275&amp;"・"&amp;'ＷＳ２'!H10</f>
        <v>0・</v>
      </c>
      <c r="C275">
        <f>'ＷＳ２'!C10</f>
        <v>0</v>
      </c>
      <c r="D275" t="str">
        <f>'ＷＳ２'!F10&amp;" "&amp;A275&amp;"・"&amp;'ＷＳ２'!H10</f>
        <v xml:space="preserve"> 0・</v>
      </c>
      <c r="F275">
        <f>'ＷＳ２'!F10</f>
        <v>0</v>
      </c>
      <c r="H275">
        <f>'ＷＳ２'!E10</f>
        <v>0</v>
      </c>
      <c r="J275">
        <f>表紙ＭＤ１!$M$2</f>
        <v>0</v>
      </c>
      <c r="K275">
        <f>'ＷＳ２'!F10</f>
        <v>0</v>
      </c>
      <c r="L275">
        <f>'ＷＳ２'!G10</f>
        <v>0</v>
      </c>
      <c r="M275" t="str">
        <f>A275&amp;"・"&amp;'ＷＳ２'!H10</f>
        <v>0・</v>
      </c>
      <c r="N275" s="136">
        <f>'ＷＳ２'!I10</f>
        <v>0</v>
      </c>
    </row>
    <row r="276" spans="1:14" x14ac:dyDescent="0.15">
      <c r="A276">
        <f>表紙ＭＤ１!$M$2</f>
        <v>0</v>
      </c>
      <c r="B276" t="str">
        <f>A276&amp;"・"&amp;'ＷＳ２'!H11</f>
        <v>0・</v>
      </c>
      <c r="C276">
        <f>'ＷＳ２'!C11</f>
        <v>0</v>
      </c>
      <c r="D276" t="str">
        <f>'ＷＳ２'!F11&amp;" "&amp;A276&amp;"・"&amp;'ＷＳ２'!H11</f>
        <v xml:space="preserve"> 0・</v>
      </c>
      <c r="F276">
        <f>'ＷＳ２'!F11</f>
        <v>0</v>
      </c>
      <c r="H276">
        <f>'ＷＳ２'!E11</f>
        <v>0</v>
      </c>
      <c r="J276">
        <f>表紙ＭＤ１!$M$2</f>
        <v>0</v>
      </c>
      <c r="K276">
        <f>'ＷＳ２'!F11</f>
        <v>0</v>
      </c>
      <c r="L276">
        <f>'ＷＳ２'!G11</f>
        <v>0</v>
      </c>
      <c r="M276" t="str">
        <f>A276&amp;"・"&amp;'ＷＳ２'!H11</f>
        <v>0・</v>
      </c>
      <c r="N276" s="136">
        <f>'ＷＳ２'!I11</f>
        <v>0</v>
      </c>
    </row>
    <row r="277" spans="1:14" x14ac:dyDescent="0.15">
      <c r="A277">
        <f>表紙ＭＤ１!$M$2</f>
        <v>0</v>
      </c>
      <c r="B277" t="str">
        <f>A277&amp;"・"&amp;'ＷＳ２'!H12</f>
        <v>0・</v>
      </c>
      <c r="C277">
        <f>'ＷＳ２'!C12</f>
        <v>0</v>
      </c>
      <c r="D277" t="str">
        <f>'ＷＳ２'!F12&amp;" "&amp;A277&amp;"・"&amp;'ＷＳ２'!H12</f>
        <v xml:space="preserve"> 0・</v>
      </c>
      <c r="F277">
        <f>'ＷＳ２'!F12</f>
        <v>0</v>
      </c>
      <c r="H277">
        <f>'ＷＳ２'!E12</f>
        <v>0</v>
      </c>
      <c r="J277">
        <f>表紙ＭＤ１!$M$2</f>
        <v>0</v>
      </c>
      <c r="K277">
        <f>'ＷＳ２'!F12</f>
        <v>0</v>
      </c>
      <c r="L277">
        <f>'ＷＳ２'!G12</f>
        <v>0</v>
      </c>
      <c r="M277" t="str">
        <f>A277&amp;"・"&amp;'ＷＳ２'!H12</f>
        <v>0・</v>
      </c>
      <c r="N277" s="136">
        <f>'ＷＳ２'!I12</f>
        <v>0</v>
      </c>
    </row>
    <row r="278" spans="1:14" x14ac:dyDescent="0.15">
      <c r="A278">
        <f>表紙ＭＤ１!$M$2</f>
        <v>0</v>
      </c>
      <c r="B278" t="str">
        <f>A278&amp;"・"&amp;'ＷＳ２'!H13</f>
        <v>0・</v>
      </c>
      <c r="C278">
        <f>'ＷＳ２'!C13</f>
        <v>0</v>
      </c>
      <c r="D278" t="str">
        <f>'ＷＳ２'!F13&amp;" "&amp;A278&amp;"・"&amp;'ＷＳ２'!H13</f>
        <v xml:space="preserve"> 0・</v>
      </c>
      <c r="F278">
        <f>'ＷＳ２'!F13</f>
        <v>0</v>
      </c>
      <c r="H278">
        <f>'ＷＳ２'!E13</f>
        <v>0</v>
      </c>
      <c r="J278">
        <f>表紙ＭＤ１!$M$2</f>
        <v>0</v>
      </c>
      <c r="K278">
        <f>'ＷＳ２'!F13</f>
        <v>0</v>
      </c>
      <c r="L278">
        <f>'ＷＳ２'!G13</f>
        <v>0</v>
      </c>
      <c r="M278" t="str">
        <f>A278&amp;"・"&amp;'ＷＳ２'!H13</f>
        <v>0・</v>
      </c>
      <c r="N278" s="136">
        <f>'ＷＳ２'!I13</f>
        <v>0</v>
      </c>
    </row>
    <row r="279" spans="1:14" x14ac:dyDescent="0.15">
      <c r="A279">
        <f>表紙ＭＤ１!$M$2</f>
        <v>0</v>
      </c>
      <c r="B279" t="str">
        <f>A279&amp;"・"&amp;'ＷＳ２'!H14</f>
        <v>0・</v>
      </c>
      <c r="C279">
        <f>'ＷＳ２'!C14</f>
        <v>0</v>
      </c>
      <c r="D279" t="str">
        <f>'ＷＳ２'!F14&amp;" "&amp;A279&amp;"・"&amp;'ＷＳ２'!H14</f>
        <v xml:space="preserve"> 0・</v>
      </c>
      <c r="F279">
        <f>'ＷＳ２'!F14</f>
        <v>0</v>
      </c>
      <c r="H279">
        <f>'ＷＳ２'!E14</f>
        <v>0</v>
      </c>
      <c r="J279">
        <f>表紙ＭＤ１!$M$2</f>
        <v>0</v>
      </c>
      <c r="K279">
        <f>'ＷＳ２'!F14</f>
        <v>0</v>
      </c>
      <c r="L279">
        <f>'ＷＳ２'!G14</f>
        <v>0</v>
      </c>
      <c r="M279" t="str">
        <f>A279&amp;"・"&amp;'ＷＳ２'!H14</f>
        <v>0・</v>
      </c>
      <c r="N279" s="136">
        <f>'ＷＳ２'!I14</f>
        <v>0</v>
      </c>
    </row>
    <row r="280" spans="1:14" x14ac:dyDescent="0.15">
      <c r="A280">
        <f>表紙ＭＤ１!$M$2</f>
        <v>0</v>
      </c>
      <c r="B280" t="str">
        <f>A280&amp;"・"&amp;'ＷＳ２'!H15</f>
        <v>0・</v>
      </c>
      <c r="C280">
        <f>'ＷＳ２'!C15</f>
        <v>0</v>
      </c>
      <c r="D280" t="str">
        <f>'ＷＳ２'!F15&amp;" "&amp;A280&amp;"・"&amp;'ＷＳ２'!H15</f>
        <v xml:space="preserve"> 0・</v>
      </c>
      <c r="F280">
        <f>'ＷＳ２'!F15</f>
        <v>0</v>
      </c>
      <c r="H280">
        <f>'ＷＳ２'!E15</f>
        <v>0</v>
      </c>
      <c r="J280">
        <f>表紙ＭＤ１!$M$2</f>
        <v>0</v>
      </c>
      <c r="K280">
        <f>'ＷＳ２'!F15</f>
        <v>0</v>
      </c>
      <c r="L280">
        <f>'ＷＳ２'!G15</f>
        <v>0</v>
      </c>
      <c r="M280" t="str">
        <f>A280&amp;"・"&amp;'ＷＳ２'!H15</f>
        <v>0・</v>
      </c>
      <c r="N280" s="136">
        <f>'ＷＳ２'!I15</f>
        <v>0</v>
      </c>
    </row>
    <row r="281" spans="1:14" x14ac:dyDescent="0.15">
      <c r="A281">
        <f>表紙ＭＤ１!$M$2</f>
        <v>0</v>
      </c>
      <c r="B281" t="str">
        <f>A281&amp;"・"&amp;'ＷＳ２'!H16</f>
        <v>0・</v>
      </c>
      <c r="C281">
        <f>'ＷＳ２'!C16</f>
        <v>0</v>
      </c>
      <c r="D281" t="str">
        <f>'ＷＳ２'!F16&amp;" "&amp;A281&amp;"・"&amp;'ＷＳ２'!H16</f>
        <v xml:space="preserve"> 0・</v>
      </c>
      <c r="F281">
        <f>'ＷＳ２'!F16</f>
        <v>0</v>
      </c>
      <c r="H281">
        <f>'ＷＳ２'!E16</f>
        <v>0</v>
      </c>
      <c r="J281">
        <f>表紙ＭＤ１!$M$2</f>
        <v>0</v>
      </c>
      <c r="K281">
        <f>'ＷＳ２'!F16</f>
        <v>0</v>
      </c>
      <c r="L281">
        <f>'ＷＳ２'!G16</f>
        <v>0</v>
      </c>
      <c r="M281" t="str">
        <f>A281&amp;"・"&amp;'ＷＳ２'!H16</f>
        <v>0・</v>
      </c>
      <c r="N281" s="136">
        <f>'ＷＳ２'!I16</f>
        <v>0</v>
      </c>
    </row>
    <row r="282" spans="1:14" x14ac:dyDescent="0.15">
      <c r="A282">
        <f>表紙ＭＤ１!$M$2</f>
        <v>0</v>
      </c>
      <c r="B282" t="str">
        <f>A282&amp;"・"&amp;'ＷＳ２'!H17</f>
        <v>0・</v>
      </c>
      <c r="C282">
        <f>'ＷＳ２'!C17</f>
        <v>0</v>
      </c>
      <c r="D282" t="str">
        <f>'ＷＳ２'!F17&amp;" "&amp;A282&amp;"・"&amp;'ＷＳ２'!H17</f>
        <v xml:space="preserve"> 0・</v>
      </c>
      <c r="F282">
        <f>'ＷＳ２'!F17</f>
        <v>0</v>
      </c>
      <c r="H282">
        <f>'ＷＳ２'!E17</f>
        <v>0</v>
      </c>
      <c r="J282">
        <f>表紙ＭＤ１!$M$2</f>
        <v>0</v>
      </c>
      <c r="K282">
        <f>'ＷＳ２'!F17</f>
        <v>0</v>
      </c>
      <c r="L282">
        <f>'ＷＳ２'!G17</f>
        <v>0</v>
      </c>
      <c r="M282" t="str">
        <f>A282&amp;"・"&amp;'ＷＳ２'!H17</f>
        <v>0・</v>
      </c>
      <c r="N282" s="136">
        <f>'ＷＳ２'!I17</f>
        <v>0</v>
      </c>
    </row>
    <row r="283" spans="1:14" x14ac:dyDescent="0.15">
      <c r="A283">
        <f>表紙ＭＤ１!$M$2</f>
        <v>0</v>
      </c>
      <c r="B283" t="str">
        <f>A283&amp;"・"&amp;'ＷＳ２'!H18</f>
        <v>0・</v>
      </c>
      <c r="C283">
        <f>'ＷＳ２'!C18</f>
        <v>0</v>
      </c>
      <c r="D283" t="str">
        <f>'ＷＳ２'!F18&amp;" "&amp;A283&amp;"・"&amp;'ＷＳ２'!H18</f>
        <v xml:space="preserve"> 0・</v>
      </c>
      <c r="F283">
        <f>'ＷＳ２'!F18</f>
        <v>0</v>
      </c>
      <c r="H283">
        <f>'ＷＳ２'!E18</f>
        <v>0</v>
      </c>
      <c r="J283">
        <f>表紙ＭＤ１!$M$2</f>
        <v>0</v>
      </c>
      <c r="K283">
        <f>'ＷＳ２'!F18</f>
        <v>0</v>
      </c>
      <c r="L283">
        <f>'ＷＳ２'!G18</f>
        <v>0</v>
      </c>
      <c r="M283" t="str">
        <f>A283&amp;"・"&amp;'ＷＳ２'!H18</f>
        <v>0・</v>
      </c>
      <c r="N283" s="136">
        <f>'ＷＳ２'!I18</f>
        <v>0</v>
      </c>
    </row>
    <row r="284" spans="1:14" x14ac:dyDescent="0.15">
      <c r="A284">
        <f>表紙ＭＤ１!$M$2</f>
        <v>0</v>
      </c>
      <c r="B284" t="str">
        <f>A284&amp;"・"&amp;'ＷＳ２'!H19</f>
        <v>0・</v>
      </c>
      <c r="C284">
        <f>'ＷＳ２'!C19</f>
        <v>0</v>
      </c>
      <c r="D284" t="str">
        <f>'ＷＳ２'!F19&amp;" "&amp;A284&amp;"・"&amp;'ＷＳ２'!H19</f>
        <v xml:space="preserve"> 0・</v>
      </c>
      <c r="F284">
        <f>'ＷＳ２'!F19</f>
        <v>0</v>
      </c>
      <c r="H284">
        <f>'ＷＳ２'!E19</f>
        <v>0</v>
      </c>
      <c r="J284">
        <f>表紙ＭＤ１!$M$2</f>
        <v>0</v>
      </c>
      <c r="K284">
        <f>'ＷＳ２'!F19</f>
        <v>0</v>
      </c>
      <c r="L284">
        <f>'ＷＳ２'!G19</f>
        <v>0</v>
      </c>
      <c r="M284" t="str">
        <f>A284&amp;"・"&amp;'ＷＳ２'!H19</f>
        <v>0・</v>
      </c>
      <c r="N284" s="136">
        <f>'ＷＳ２'!I19</f>
        <v>0</v>
      </c>
    </row>
    <row r="285" spans="1:14" x14ac:dyDescent="0.15">
      <c r="A285">
        <f>表紙ＭＤ１!$M$2</f>
        <v>0</v>
      </c>
      <c r="B285" t="str">
        <f>A285&amp;"・"&amp;'ＷＳ２'!H20</f>
        <v>0・</v>
      </c>
      <c r="C285">
        <f>'ＷＳ２'!C20</f>
        <v>0</v>
      </c>
      <c r="D285" t="str">
        <f>'ＷＳ２'!F20&amp;" "&amp;A285&amp;"・"&amp;'ＷＳ２'!H20</f>
        <v xml:space="preserve"> 0・</v>
      </c>
      <c r="F285">
        <f>'ＷＳ２'!F20</f>
        <v>0</v>
      </c>
      <c r="H285">
        <f>'ＷＳ２'!E20</f>
        <v>0</v>
      </c>
      <c r="J285">
        <f>表紙ＭＤ１!$M$2</f>
        <v>0</v>
      </c>
      <c r="K285">
        <f>'ＷＳ２'!F20</f>
        <v>0</v>
      </c>
      <c r="L285">
        <f>'ＷＳ２'!G20</f>
        <v>0</v>
      </c>
      <c r="M285" t="str">
        <f>A285&amp;"・"&amp;'ＷＳ２'!H20</f>
        <v>0・</v>
      </c>
      <c r="N285" s="136">
        <f>'ＷＳ２'!I20</f>
        <v>0</v>
      </c>
    </row>
    <row r="286" spans="1:14" x14ac:dyDescent="0.15">
      <c r="A286">
        <f>表紙ＭＤ１!$M$2</f>
        <v>0</v>
      </c>
      <c r="B286" t="str">
        <f>A286&amp;"・"&amp;'ＷＳ２'!H21</f>
        <v>0・</v>
      </c>
      <c r="C286">
        <f>'ＷＳ２'!C21</f>
        <v>0</v>
      </c>
      <c r="D286" t="str">
        <f>'ＷＳ２'!F21&amp;" "&amp;A286&amp;"・"&amp;'ＷＳ２'!H21</f>
        <v xml:space="preserve"> 0・</v>
      </c>
      <c r="F286">
        <f>'ＷＳ２'!F21</f>
        <v>0</v>
      </c>
      <c r="H286">
        <f>'ＷＳ２'!E21</f>
        <v>0</v>
      </c>
      <c r="J286">
        <f>表紙ＭＤ１!$M$2</f>
        <v>0</v>
      </c>
      <c r="K286">
        <f>'ＷＳ２'!F21</f>
        <v>0</v>
      </c>
      <c r="L286">
        <f>'ＷＳ２'!G21</f>
        <v>0</v>
      </c>
      <c r="M286" t="str">
        <f>A286&amp;"・"&amp;'ＷＳ２'!H21</f>
        <v>0・</v>
      </c>
      <c r="N286" s="136">
        <f>'ＷＳ２'!I21</f>
        <v>0</v>
      </c>
    </row>
    <row r="287" spans="1:14" x14ac:dyDescent="0.15">
      <c r="A287">
        <f>表紙ＭＤ１!$M$2</f>
        <v>0</v>
      </c>
      <c r="B287" t="str">
        <f>A287&amp;"・"&amp;'ＷＳ２'!H22</f>
        <v>0・</v>
      </c>
      <c r="C287">
        <f>'ＷＳ２'!C22</f>
        <v>0</v>
      </c>
      <c r="D287" t="str">
        <f>'ＷＳ２'!F22&amp;" "&amp;A287&amp;"・"&amp;'ＷＳ２'!H22</f>
        <v xml:space="preserve"> 0・</v>
      </c>
      <c r="F287">
        <f>'ＷＳ２'!F22</f>
        <v>0</v>
      </c>
      <c r="H287">
        <f>'ＷＳ２'!E22</f>
        <v>0</v>
      </c>
      <c r="J287">
        <f>表紙ＭＤ１!$M$2</f>
        <v>0</v>
      </c>
      <c r="K287">
        <f>'ＷＳ２'!F22</f>
        <v>0</v>
      </c>
      <c r="L287">
        <f>'ＷＳ２'!G22</f>
        <v>0</v>
      </c>
      <c r="M287" t="str">
        <f>A287&amp;"・"&amp;'ＷＳ２'!H22</f>
        <v>0・</v>
      </c>
      <c r="N287" s="136">
        <f>'ＷＳ２'!I22</f>
        <v>0</v>
      </c>
    </row>
    <row r="288" spans="1:14" x14ac:dyDescent="0.15">
      <c r="A288">
        <f>表紙ＭＤ１!$M$2</f>
        <v>0</v>
      </c>
      <c r="B288" t="str">
        <f>A288&amp;"・"&amp;'ＷＳ２'!H23</f>
        <v>0・</v>
      </c>
      <c r="C288">
        <f>'ＷＳ２'!C23</f>
        <v>0</v>
      </c>
      <c r="D288" t="str">
        <f>'ＷＳ２'!F23&amp;" "&amp;A288&amp;"・"&amp;'ＷＳ２'!H23</f>
        <v xml:space="preserve"> 0・</v>
      </c>
      <c r="F288">
        <f>'ＷＳ２'!F23</f>
        <v>0</v>
      </c>
      <c r="H288">
        <f>'ＷＳ２'!E23</f>
        <v>0</v>
      </c>
      <c r="J288">
        <f>表紙ＭＤ１!$M$2</f>
        <v>0</v>
      </c>
      <c r="K288">
        <f>'ＷＳ２'!F23</f>
        <v>0</v>
      </c>
      <c r="L288">
        <f>'ＷＳ２'!G23</f>
        <v>0</v>
      </c>
      <c r="M288" t="str">
        <f>A288&amp;"・"&amp;'ＷＳ２'!H23</f>
        <v>0・</v>
      </c>
      <c r="N288" s="136">
        <f>'ＷＳ２'!I23</f>
        <v>0</v>
      </c>
    </row>
    <row r="289" spans="1:14" x14ac:dyDescent="0.15">
      <c r="A289">
        <f>表紙ＭＤ１!$M$2</f>
        <v>0</v>
      </c>
      <c r="B289" t="str">
        <f>A289&amp;"・"&amp;'ＷＳ２'!H24</f>
        <v>0・</v>
      </c>
      <c r="C289">
        <f>'ＷＳ２'!C24</f>
        <v>0</v>
      </c>
      <c r="D289" t="str">
        <f>'ＷＳ２'!F24&amp;" "&amp;A289&amp;"・"&amp;'ＷＳ２'!H24</f>
        <v xml:space="preserve"> 0・</v>
      </c>
      <c r="F289">
        <f>'ＷＳ２'!F24</f>
        <v>0</v>
      </c>
      <c r="H289">
        <f>'ＷＳ２'!E24</f>
        <v>0</v>
      </c>
      <c r="J289">
        <f>表紙ＭＤ１!$M$2</f>
        <v>0</v>
      </c>
      <c r="K289">
        <f>'ＷＳ２'!F24</f>
        <v>0</v>
      </c>
      <c r="L289">
        <f>'ＷＳ２'!G24</f>
        <v>0</v>
      </c>
      <c r="M289" t="str">
        <f>A289&amp;"・"&amp;'ＷＳ２'!H24</f>
        <v>0・</v>
      </c>
      <c r="N289" s="136">
        <f>'ＷＳ２'!I24</f>
        <v>0</v>
      </c>
    </row>
    <row r="290" spans="1:14" x14ac:dyDescent="0.15">
      <c r="A290">
        <f>表紙ＭＤ１!$M$2</f>
        <v>0</v>
      </c>
      <c r="B290" t="str">
        <f>A290&amp;"・"&amp;'ＷＳ２'!H25</f>
        <v>0・</v>
      </c>
      <c r="C290">
        <f>'ＷＳ２'!C25</f>
        <v>0</v>
      </c>
      <c r="D290" t="str">
        <f>'ＷＳ２'!F25&amp;" "&amp;A290&amp;"・"&amp;'ＷＳ２'!H25</f>
        <v xml:space="preserve"> 0・</v>
      </c>
      <c r="F290">
        <f>'ＷＳ２'!F25</f>
        <v>0</v>
      </c>
      <c r="H290">
        <f>'ＷＳ２'!E25</f>
        <v>0</v>
      </c>
      <c r="J290">
        <f>表紙ＭＤ１!$M$2</f>
        <v>0</v>
      </c>
      <c r="K290">
        <f>'ＷＳ２'!F25</f>
        <v>0</v>
      </c>
      <c r="L290">
        <f>'ＷＳ２'!G25</f>
        <v>0</v>
      </c>
      <c r="M290" t="str">
        <f>A290&amp;"・"&amp;'ＷＳ２'!H25</f>
        <v>0・</v>
      </c>
      <c r="N290" s="136">
        <f>'ＷＳ２'!I25</f>
        <v>0</v>
      </c>
    </row>
    <row r="291" spans="1:14" x14ac:dyDescent="0.15">
      <c r="A291">
        <f>表紙ＭＤ１!$M$2</f>
        <v>0</v>
      </c>
      <c r="B291" t="str">
        <f>A291&amp;"・"&amp;'ＷＳ２'!H26</f>
        <v>0・</v>
      </c>
      <c r="C291">
        <f>'ＷＳ２'!C26</f>
        <v>0</v>
      </c>
      <c r="D291" t="str">
        <f>'ＷＳ２'!F26&amp;" "&amp;A291&amp;"・"&amp;'ＷＳ２'!H26</f>
        <v xml:space="preserve"> 0・</v>
      </c>
      <c r="F291">
        <f>'ＷＳ２'!F26</f>
        <v>0</v>
      </c>
      <c r="H291">
        <f>'ＷＳ２'!E26</f>
        <v>0</v>
      </c>
      <c r="J291">
        <f>表紙ＭＤ１!$M$2</f>
        <v>0</v>
      </c>
      <c r="K291">
        <f>'ＷＳ２'!F26</f>
        <v>0</v>
      </c>
      <c r="L291">
        <f>'ＷＳ２'!G26</f>
        <v>0</v>
      </c>
      <c r="M291" t="str">
        <f>A291&amp;"・"&amp;'ＷＳ２'!H26</f>
        <v>0・</v>
      </c>
      <c r="N291" s="136">
        <f>'ＷＳ２'!I26</f>
        <v>0</v>
      </c>
    </row>
    <row r="292" spans="1:14" x14ac:dyDescent="0.15">
      <c r="A292">
        <f>表紙ＭＤ１!$M$2</f>
        <v>0</v>
      </c>
      <c r="B292" t="str">
        <f>A292&amp;"・"&amp;'ＷＳ２'!H27</f>
        <v>0・</v>
      </c>
      <c r="C292">
        <f>'ＷＳ２'!C27</f>
        <v>0</v>
      </c>
      <c r="D292" t="str">
        <f>'ＷＳ２'!F27&amp;" "&amp;A292&amp;"・"&amp;'ＷＳ２'!H27</f>
        <v xml:space="preserve"> 0・</v>
      </c>
      <c r="F292">
        <f>'ＷＳ２'!F27</f>
        <v>0</v>
      </c>
      <c r="H292">
        <f>'ＷＳ２'!E27</f>
        <v>0</v>
      </c>
      <c r="J292">
        <f>表紙ＭＤ１!$M$2</f>
        <v>0</v>
      </c>
      <c r="K292">
        <f>'ＷＳ２'!F27</f>
        <v>0</v>
      </c>
      <c r="L292">
        <f>'ＷＳ２'!G27</f>
        <v>0</v>
      </c>
      <c r="M292" t="str">
        <f>A292&amp;"・"&amp;'ＷＳ２'!H27</f>
        <v>0・</v>
      </c>
      <c r="N292" s="136">
        <f>'ＷＳ２'!I27</f>
        <v>0</v>
      </c>
    </row>
    <row r="293" spans="1:14" x14ac:dyDescent="0.15">
      <c r="A293">
        <f>表紙ＭＤ１!$M$2</f>
        <v>0</v>
      </c>
      <c r="B293" t="str">
        <f>A293&amp;"・"&amp;'ＷＳ２'!H28</f>
        <v>0・</v>
      </c>
      <c r="C293">
        <f>'ＷＳ２'!C28</f>
        <v>0</v>
      </c>
      <c r="D293" t="str">
        <f>'ＷＳ２'!F28&amp;" "&amp;A293&amp;"・"&amp;'ＷＳ２'!H28</f>
        <v xml:space="preserve"> 0・</v>
      </c>
      <c r="F293">
        <f>'ＷＳ２'!F28</f>
        <v>0</v>
      </c>
      <c r="H293">
        <f>'ＷＳ２'!E28</f>
        <v>0</v>
      </c>
      <c r="J293">
        <f>表紙ＭＤ１!$M$2</f>
        <v>0</v>
      </c>
      <c r="K293">
        <f>'ＷＳ２'!F28</f>
        <v>0</v>
      </c>
      <c r="L293">
        <f>'ＷＳ２'!G28</f>
        <v>0</v>
      </c>
      <c r="M293" t="str">
        <f>A293&amp;"・"&amp;'ＷＳ２'!H28</f>
        <v>0・</v>
      </c>
      <c r="N293" s="136">
        <f>'ＷＳ２'!I28</f>
        <v>0</v>
      </c>
    </row>
    <row r="294" spans="1:14" x14ac:dyDescent="0.15">
      <c r="A294">
        <f>表紙ＭＤ１!$M$2</f>
        <v>0</v>
      </c>
      <c r="B294" t="str">
        <f>A294&amp;"・"&amp;'ＷＳ２'!H29</f>
        <v>0・</v>
      </c>
      <c r="C294">
        <f>'ＷＳ２'!C29</f>
        <v>0</v>
      </c>
      <c r="D294" t="str">
        <f>'ＷＳ２'!F29&amp;" "&amp;A294&amp;"・"&amp;'ＷＳ２'!H29</f>
        <v xml:space="preserve"> 0・</v>
      </c>
      <c r="F294">
        <f>'ＷＳ２'!F29</f>
        <v>0</v>
      </c>
      <c r="H294">
        <f>'ＷＳ２'!E29</f>
        <v>0</v>
      </c>
      <c r="J294">
        <f>表紙ＭＤ１!$M$2</f>
        <v>0</v>
      </c>
      <c r="K294">
        <f>'ＷＳ２'!F29</f>
        <v>0</v>
      </c>
      <c r="L294">
        <f>'ＷＳ２'!G29</f>
        <v>0</v>
      </c>
      <c r="M294" t="str">
        <f>A294&amp;"・"&amp;'ＷＳ２'!H29</f>
        <v>0・</v>
      </c>
      <c r="N294" s="136">
        <f>'ＷＳ２'!I29</f>
        <v>0</v>
      </c>
    </row>
    <row r="295" spans="1:14" x14ac:dyDescent="0.15">
      <c r="A295">
        <f>表紙ＭＤ１!$M$2</f>
        <v>0</v>
      </c>
      <c r="B295" t="str">
        <f>A295&amp;"・"&amp;'ＷＳ２'!H30</f>
        <v>0・</v>
      </c>
      <c r="C295">
        <f>'ＷＳ２'!C30</f>
        <v>0</v>
      </c>
      <c r="D295" t="str">
        <f>'ＷＳ２'!F30&amp;" "&amp;A295&amp;"・"&amp;'ＷＳ２'!H30</f>
        <v xml:space="preserve"> 0・</v>
      </c>
      <c r="F295">
        <f>'ＷＳ２'!F30</f>
        <v>0</v>
      </c>
      <c r="H295">
        <f>'ＷＳ２'!E30</f>
        <v>0</v>
      </c>
      <c r="J295">
        <f>表紙ＭＤ１!$M$2</f>
        <v>0</v>
      </c>
      <c r="K295">
        <f>'ＷＳ２'!F30</f>
        <v>0</v>
      </c>
      <c r="L295">
        <f>'ＷＳ２'!G30</f>
        <v>0</v>
      </c>
      <c r="M295" t="str">
        <f>A295&amp;"・"&amp;'ＷＳ２'!H30</f>
        <v>0・</v>
      </c>
      <c r="N295" s="136">
        <f>'ＷＳ２'!I30</f>
        <v>0</v>
      </c>
    </row>
    <row r="296" spans="1:14" x14ac:dyDescent="0.15">
      <c r="A296">
        <f>表紙ＭＤ１!$M$2</f>
        <v>0</v>
      </c>
      <c r="B296" t="str">
        <f>A296&amp;"・"&amp;'ＷＳ２'!H31</f>
        <v>0・</v>
      </c>
      <c r="C296">
        <f>'ＷＳ２'!C31</f>
        <v>0</v>
      </c>
      <c r="D296" t="str">
        <f>'ＷＳ２'!F31&amp;" "&amp;A296&amp;"・"&amp;'ＷＳ２'!H31</f>
        <v xml:space="preserve"> 0・</v>
      </c>
      <c r="F296">
        <f>'ＷＳ２'!F31</f>
        <v>0</v>
      </c>
      <c r="H296">
        <f>'ＷＳ２'!E31</f>
        <v>0</v>
      </c>
      <c r="J296">
        <f>表紙ＭＤ１!$M$2</f>
        <v>0</v>
      </c>
      <c r="K296">
        <f>'ＷＳ２'!F31</f>
        <v>0</v>
      </c>
      <c r="L296">
        <f>'ＷＳ２'!G31</f>
        <v>0</v>
      </c>
      <c r="M296" t="str">
        <f>A296&amp;"・"&amp;'ＷＳ２'!H31</f>
        <v>0・</v>
      </c>
      <c r="N296" s="136">
        <f>'ＷＳ２'!I31</f>
        <v>0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94"/>
  <sheetViews>
    <sheetView showZeros="0" workbookViewId="0"/>
  </sheetViews>
  <sheetFormatPr defaultRowHeight="13.5" x14ac:dyDescent="0.15"/>
  <cols>
    <col min="1" max="1" width="2.625" style="11" customWidth="1"/>
    <col min="2" max="2" width="2.625" style="17" customWidth="1"/>
    <col min="3" max="3" width="8.125" style="1" customWidth="1"/>
    <col min="4" max="4" width="2.625" style="1" customWidth="1"/>
    <col min="5" max="5" width="2.625" style="71" customWidth="1"/>
    <col min="6" max="6" width="11.625" customWidth="1"/>
    <col min="7" max="7" width="10.625" style="62" customWidth="1"/>
    <col min="8" max="8" width="2.625" style="11" customWidth="1"/>
    <col min="9" max="9" width="2.625" style="17" customWidth="1"/>
    <col min="10" max="10" width="8.125" style="1" customWidth="1"/>
    <col min="11" max="11" width="2.625" style="1" customWidth="1"/>
    <col min="12" max="12" width="2.625" style="71" customWidth="1"/>
    <col min="13" max="13" width="11.625" customWidth="1"/>
    <col min="14" max="14" width="10.625" style="62" customWidth="1"/>
  </cols>
  <sheetData>
    <row r="1" spans="1:14" ht="18.75" x14ac:dyDescent="0.15">
      <c r="B1" s="11"/>
      <c r="C1" s="228" t="s">
        <v>53</v>
      </c>
      <c r="D1" s="229"/>
      <c r="E1" s="229"/>
      <c r="F1" s="229"/>
      <c r="G1" s="63"/>
      <c r="I1" s="11"/>
      <c r="J1" s="228" t="s">
        <v>54</v>
      </c>
      <c r="K1" s="229"/>
      <c r="L1" s="229"/>
      <c r="M1" s="229"/>
    </row>
    <row r="2" spans="1:14" x14ac:dyDescent="0.15">
      <c r="A2" s="1"/>
      <c r="B2" s="1"/>
      <c r="H2" s="1"/>
      <c r="I2" s="1"/>
    </row>
    <row r="3" spans="1:14" ht="27" customHeight="1" x14ac:dyDescent="0.15">
      <c r="B3" s="58"/>
      <c r="C3" s="57" t="s">
        <v>1</v>
      </c>
      <c r="D3" s="56" t="s">
        <v>3</v>
      </c>
      <c r="E3" s="70" t="s">
        <v>2</v>
      </c>
      <c r="F3" s="57" t="s">
        <v>6</v>
      </c>
      <c r="G3" s="82" t="s">
        <v>58</v>
      </c>
      <c r="I3" s="58"/>
      <c r="J3" s="57" t="s">
        <v>1</v>
      </c>
      <c r="K3" s="56" t="s">
        <v>3</v>
      </c>
      <c r="L3" s="70" t="s">
        <v>2</v>
      </c>
      <c r="M3" s="57" t="s">
        <v>6</v>
      </c>
      <c r="N3" s="82" t="s">
        <v>58</v>
      </c>
    </row>
    <row r="4" spans="1:14" x14ac:dyDescent="0.15">
      <c r="A4" s="221">
        <v>1</v>
      </c>
      <c r="B4" s="290" t="str">
        <f>表紙ＭＤ１!B19</f>
        <v/>
      </c>
      <c r="C4" s="225">
        <f>表紙ＭＤ１!C19</f>
        <v>0</v>
      </c>
      <c r="D4" s="225">
        <f>表紙ＭＤ１!D19</f>
        <v>0</v>
      </c>
      <c r="E4" s="83">
        <f>表紙ＭＤ１!E19</f>
        <v>0</v>
      </c>
      <c r="F4" s="84">
        <f>表紙ＭＤ１!F19</f>
        <v>0</v>
      </c>
      <c r="G4" s="85">
        <f>表紙ＭＤ１!H19</f>
        <v>0</v>
      </c>
      <c r="H4" s="221">
        <v>26</v>
      </c>
      <c r="I4" s="246" t="str">
        <f>'ＭＤ２'!B17</f>
        <v/>
      </c>
      <c r="J4" s="225">
        <f>'ＭＤ２'!C17</f>
        <v>0</v>
      </c>
      <c r="K4" s="225">
        <f>'ＭＤ２'!D17</f>
        <v>0</v>
      </c>
      <c r="L4" s="83">
        <f>'ＭＤ２'!E17</f>
        <v>0</v>
      </c>
      <c r="M4" s="84">
        <f>'ＭＤ２'!F17</f>
        <v>0</v>
      </c>
      <c r="N4" s="85">
        <f>'ＭＤ２'!H17</f>
        <v>0</v>
      </c>
    </row>
    <row r="5" spans="1:14" x14ac:dyDescent="0.15">
      <c r="A5" s="221"/>
      <c r="B5" s="247"/>
      <c r="C5" s="289"/>
      <c r="D5" s="289"/>
      <c r="E5" s="86">
        <f>表紙ＭＤ１!E20</f>
        <v>0</v>
      </c>
      <c r="F5" s="87">
        <f>表紙ＭＤ１!F20</f>
        <v>0</v>
      </c>
      <c r="G5" s="88">
        <f>表紙ＭＤ１!H20</f>
        <v>0</v>
      </c>
      <c r="H5" s="221"/>
      <c r="I5" s="247"/>
      <c r="J5" s="289"/>
      <c r="K5" s="289"/>
      <c r="L5" s="86">
        <f>'ＭＤ２'!E18</f>
        <v>0</v>
      </c>
      <c r="M5" s="84">
        <f>'ＭＤ２'!F18</f>
        <v>0</v>
      </c>
      <c r="N5" s="88">
        <f>'ＭＤ２'!H18</f>
        <v>0</v>
      </c>
    </row>
    <row r="6" spans="1:14" x14ac:dyDescent="0.15">
      <c r="A6" s="221">
        <v>2</v>
      </c>
      <c r="B6" s="290" t="str">
        <f>表紙ＭＤ１!B21</f>
        <v/>
      </c>
      <c r="C6" s="289">
        <f>表紙ＭＤ１!C21</f>
        <v>0</v>
      </c>
      <c r="D6" s="289">
        <f>表紙ＭＤ１!D21</f>
        <v>0</v>
      </c>
      <c r="E6" s="86">
        <f>表紙ＭＤ１!E21</f>
        <v>0</v>
      </c>
      <c r="F6" s="89">
        <f>表紙ＭＤ１!F21</f>
        <v>0</v>
      </c>
      <c r="G6" s="85">
        <f>表紙ＭＤ１!H21</f>
        <v>0</v>
      </c>
      <c r="H6" s="221">
        <v>27</v>
      </c>
      <c r="I6" s="246" t="str">
        <f>'ＭＤ２'!B19</f>
        <v/>
      </c>
      <c r="J6" s="289">
        <f>'ＭＤ２'!C19</f>
        <v>0</v>
      </c>
      <c r="K6" s="289">
        <f>'ＭＤ２'!D19</f>
        <v>0</v>
      </c>
      <c r="L6" s="86">
        <f>'ＭＤ２'!E19</f>
        <v>0</v>
      </c>
      <c r="M6" s="89">
        <f>'ＭＤ２'!F19</f>
        <v>0</v>
      </c>
      <c r="N6" s="85">
        <f>'ＭＤ２'!H19</f>
        <v>0</v>
      </c>
    </row>
    <row r="7" spans="1:14" x14ac:dyDescent="0.15">
      <c r="A7" s="221"/>
      <c r="B7" s="247"/>
      <c r="C7" s="289"/>
      <c r="D7" s="289"/>
      <c r="E7" s="86">
        <f>表紙ＭＤ１!E22</f>
        <v>0</v>
      </c>
      <c r="F7" s="87">
        <f>表紙ＭＤ１!F22</f>
        <v>0</v>
      </c>
      <c r="G7" s="88">
        <f>表紙ＭＤ１!H22</f>
        <v>0</v>
      </c>
      <c r="H7" s="221"/>
      <c r="I7" s="247"/>
      <c r="J7" s="289"/>
      <c r="K7" s="289"/>
      <c r="L7" s="86">
        <f>'ＭＤ２'!E20</f>
        <v>0</v>
      </c>
      <c r="M7" s="84">
        <f>'ＭＤ２'!F20</f>
        <v>0</v>
      </c>
      <c r="N7" s="88">
        <f>'ＭＤ２'!H20</f>
        <v>0</v>
      </c>
    </row>
    <row r="8" spans="1:14" x14ac:dyDescent="0.15">
      <c r="A8" s="221">
        <v>3</v>
      </c>
      <c r="B8" s="290" t="str">
        <f>表紙ＭＤ１!B23</f>
        <v/>
      </c>
      <c r="C8" s="289">
        <f>表紙ＭＤ１!C23</f>
        <v>0</v>
      </c>
      <c r="D8" s="289">
        <f>表紙ＭＤ１!D23</f>
        <v>0</v>
      </c>
      <c r="E8" s="86">
        <f>表紙ＭＤ１!E23</f>
        <v>0</v>
      </c>
      <c r="F8" s="89">
        <f>表紙ＭＤ１!F23</f>
        <v>0</v>
      </c>
      <c r="G8" s="85">
        <f>表紙ＭＤ１!H23</f>
        <v>0</v>
      </c>
      <c r="H8" s="221">
        <v>28</v>
      </c>
      <c r="I8" s="246" t="str">
        <f>'ＭＤ２'!B21</f>
        <v/>
      </c>
      <c r="J8" s="289">
        <f>'ＭＤ２'!C21</f>
        <v>0</v>
      </c>
      <c r="K8" s="289">
        <f>'ＭＤ２'!D21</f>
        <v>0</v>
      </c>
      <c r="L8" s="86">
        <f>'ＭＤ２'!E21</f>
        <v>0</v>
      </c>
      <c r="M8" s="89">
        <f>'ＭＤ２'!F21</f>
        <v>0</v>
      </c>
      <c r="N8" s="85">
        <f>'ＭＤ２'!H21</f>
        <v>0</v>
      </c>
    </row>
    <row r="9" spans="1:14" x14ac:dyDescent="0.15">
      <c r="A9" s="221"/>
      <c r="B9" s="247"/>
      <c r="C9" s="289"/>
      <c r="D9" s="289"/>
      <c r="E9" s="86">
        <f>表紙ＭＤ１!E24</f>
        <v>0</v>
      </c>
      <c r="F9" s="87">
        <f>表紙ＭＤ１!F24</f>
        <v>0</v>
      </c>
      <c r="G9" s="88">
        <f>表紙ＭＤ１!H24</f>
        <v>0</v>
      </c>
      <c r="H9" s="221"/>
      <c r="I9" s="247"/>
      <c r="J9" s="289"/>
      <c r="K9" s="289"/>
      <c r="L9" s="86">
        <f>'ＭＤ２'!E22</f>
        <v>0</v>
      </c>
      <c r="M9" s="84">
        <f>'ＭＤ２'!F22</f>
        <v>0</v>
      </c>
      <c r="N9" s="88">
        <f>'ＭＤ２'!H22</f>
        <v>0</v>
      </c>
    </row>
    <row r="10" spans="1:14" x14ac:dyDescent="0.15">
      <c r="A10" s="221">
        <v>4</v>
      </c>
      <c r="B10" s="290" t="str">
        <f>表紙ＭＤ１!B25</f>
        <v/>
      </c>
      <c r="C10" s="289">
        <f>表紙ＭＤ１!C25</f>
        <v>0</v>
      </c>
      <c r="D10" s="289">
        <f>表紙ＭＤ１!D25</f>
        <v>0</v>
      </c>
      <c r="E10" s="86">
        <f>表紙ＭＤ１!E25</f>
        <v>0</v>
      </c>
      <c r="F10" s="89">
        <f>表紙ＭＤ１!F25</f>
        <v>0</v>
      </c>
      <c r="G10" s="85">
        <f>表紙ＭＤ１!H25</f>
        <v>0</v>
      </c>
      <c r="H10" s="221">
        <v>29</v>
      </c>
      <c r="I10" s="246" t="str">
        <f>'ＭＤ２'!B23</f>
        <v/>
      </c>
      <c r="J10" s="289">
        <f>'ＭＤ２'!C23</f>
        <v>0</v>
      </c>
      <c r="K10" s="289">
        <f>'ＭＤ２'!D23</f>
        <v>0</v>
      </c>
      <c r="L10" s="86">
        <f>'ＭＤ２'!E23</f>
        <v>0</v>
      </c>
      <c r="M10" s="89">
        <f>'ＭＤ２'!F23</f>
        <v>0</v>
      </c>
      <c r="N10" s="85">
        <f>'ＭＤ２'!H23</f>
        <v>0</v>
      </c>
    </row>
    <row r="11" spans="1:14" x14ac:dyDescent="0.15">
      <c r="A11" s="221"/>
      <c r="B11" s="247"/>
      <c r="C11" s="289"/>
      <c r="D11" s="289"/>
      <c r="E11" s="86">
        <f>表紙ＭＤ１!E26</f>
        <v>0</v>
      </c>
      <c r="F11" s="87">
        <f>表紙ＭＤ１!F26</f>
        <v>0</v>
      </c>
      <c r="G11" s="88">
        <f>表紙ＭＤ１!H26</f>
        <v>0</v>
      </c>
      <c r="H11" s="221"/>
      <c r="I11" s="247"/>
      <c r="J11" s="289"/>
      <c r="K11" s="289"/>
      <c r="L11" s="86">
        <f>'ＭＤ２'!E24</f>
        <v>0</v>
      </c>
      <c r="M11" s="84">
        <f>'ＭＤ２'!F24</f>
        <v>0</v>
      </c>
      <c r="N11" s="88">
        <f>'ＭＤ２'!H24</f>
        <v>0</v>
      </c>
    </row>
    <row r="12" spans="1:14" x14ac:dyDescent="0.15">
      <c r="A12" s="221">
        <v>5</v>
      </c>
      <c r="B12" s="290" t="str">
        <f>表紙ＭＤ１!B27</f>
        <v/>
      </c>
      <c r="C12" s="289">
        <f>表紙ＭＤ１!C27</f>
        <v>0</v>
      </c>
      <c r="D12" s="289">
        <f>表紙ＭＤ１!D27</f>
        <v>0</v>
      </c>
      <c r="E12" s="86">
        <f>表紙ＭＤ１!E27</f>
        <v>0</v>
      </c>
      <c r="F12" s="89">
        <f>表紙ＭＤ１!F27</f>
        <v>0</v>
      </c>
      <c r="G12" s="85">
        <f>表紙ＭＤ１!H27</f>
        <v>0</v>
      </c>
      <c r="H12" s="221">
        <v>30</v>
      </c>
      <c r="I12" s="246" t="str">
        <f>'ＭＤ２'!B25</f>
        <v/>
      </c>
      <c r="J12" s="289">
        <f>'ＭＤ２'!C25</f>
        <v>0</v>
      </c>
      <c r="K12" s="289">
        <f>'ＭＤ２'!D25</f>
        <v>0</v>
      </c>
      <c r="L12" s="86">
        <f>'ＭＤ２'!E25</f>
        <v>0</v>
      </c>
      <c r="M12" s="89">
        <f>'ＭＤ２'!F25</f>
        <v>0</v>
      </c>
      <c r="N12" s="85">
        <f>'ＭＤ２'!H25</f>
        <v>0</v>
      </c>
    </row>
    <row r="13" spans="1:14" x14ac:dyDescent="0.15">
      <c r="A13" s="221"/>
      <c r="B13" s="247"/>
      <c r="C13" s="289"/>
      <c r="D13" s="289"/>
      <c r="E13" s="86">
        <f>表紙ＭＤ１!E28</f>
        <v>0</v>
      </c>
      <c r="F13" s="87">
        <f>表紙ＭＤ１!F28</f>
        <v>0</v>
      </c>
      <c r="G13" s="88">
        <f>表紙ＭＤ１!H28</f>
        <v>0</v>
      </c>
      <c r="H13" s="221"/>
      <c r="I13" s="247"/>
      <c r="J13" s="289"/>
      <c r="K13" s="289"/>
      <c r="L13" s="86">
        <f>'ＭＤ２'!E26</f>
        <v>0</v>
      </c>
      <c r="M13" s="84">
        <f>'ＭＤ２'!F26</f>
        <v>0</v>
      </c>
      <c r="N13" s="88">
        <f>'ＭＤ２'!H26</f>
        <v>0</v>
      </c>
    </row>
    <row r="14" spans="1:14" x14ac:dyDescent="0.15">
      <c r="A14" s="221">
        <v>6</v>
      </c>
      <c r="B14" s="290" t="str">
        <f>表紙ＭＤ１!B29</f>
        <v/>
      </c>
      <c r="C14" s="289">
        <f>表紙ＭＤ１!C29</f>
        <v>0</v>
      </c>
      <c r="D14" s="289">
        <f>表紙ＭＤ１!D29</f>
        <v>0</v>
      </c>
      <c r="E14" s="86">
        <f>表紙ＭＤ１!E29</f>
        <v>0</v>
      </c>
      <c r="F14" s="89">
        <f>表紙ＭＤ１!F29</f>
        <v>0</v>
      </c>
      <c r="G14" s="85">
        <f>表紙ＭＤ１!H29</f>
        <v>0</v>
      </c>
      <c r="H14" s="221">
        <v>31</v>
      </c>
      <c r="I14" s="246" t="str">
        <f>'ＭＤ２'!B27</f>
        <v/>
      </c>
      <c r="J14" s="289">
        <f>'ＭＤ２'!C27</f>
        <v>0</v>
      </c>
      <c r="K14" s="289">
        <f>'ＭＤ２'!D27</f>
        <v>0</v>
      </c>
      <c r="L14" s="86">
        <f>'ＭＤ２'!E27</f>
        <v>0</v>
      </c>
      <c r="M14" s="89">
        <f>'ＭＤ２'!F27</f>
        <v>0</v>
      </c>
      <c r="N14" s="85">
        <f>'ＭＤ２'!H27</f>
        <v>0</v>
      </c>
    </row>
    <row r="15" spans="1:14" x14ac:dyDescent="0.15">
      <c r="A15" s="221"/>
      <c r="B15" s="247"/>
      <c r="C15" s="289"/>
      <c r="D15" s="289"/>
      <c r="E15" s="86">
        <f>表紙ＭＤ１!E30</f>
        <v>0</v>
      </c>
      <c r="F15" s="87">
        <f>表紙ＭＤ１!F30</f>
        <v>0</v>
      </c>
      <c r="G15" s="88">
        <f>表紙ＭＤ１!H30</f>
        <v>0</v>
      </c>
      <c r="H15" s="221"/>
      <c r="I15" s="247"/>
      <c r="J15" s="289"/>
      <c r="K15" s="289"/>
      <c r="L15" s="86">
        <f>'ＭＤ２'!E28</f>
        <v>0</v>
      </c>
      <c r="M15" s="84">
        <f>'ＭＤ２'!F28</f>
        <v>0</v>
      </c>
      <c r="N15" s="88">
        <f>'ＭＤ２'!H28</f>
        <v>0</v>
      </c>
    </row>
    <row r="16" spans="1:14" x14ac:dyDescent="0.15">
      <c r="A16" s="221">
        <v>7</v>
      </c>
      <c r="B16" s="290" t="str">
        <f>表紙ＭＤ１!B31</f>
        <v/>
      </c>
      <c r="C16" s="289">
        <f>表紙ＭＤ１!C31</f>
        <v>0</v>
      </c>
      <c r="D16" s="289">
        <f>表紙ＭＤ１!D31</f>
        <v>0</v>
      </c>
      <c r="E16" s="86">
        <f>表紙ＭＤ１!E31</f>
        <v>0</v>
      </c>
      <c r="F16" s="89">
        <f>表紙ＭＤ１!F31</f>
        <v>0</v>
      </c>
      <c r="G16" s="85">
        <f>表紙ＭＤ１!H31</f>
        <v>0</v>
      </c>
      <c r="H16" s="221">
        <v>32</v>
      </c>
      <c r="I16" s="246" t="str">
        <f>'ＭＤ２'!B29</f>
        <v/>
      </c>
      <c r="J16" s="289">
        <f>'ＭＤ２'!C29</f>
        <v>0</v>
      </c>
      <c r="K16" s="289">
        <f>'ＭＤ２'!D29</f>
        <v>0</v>
      </c>
      <c r="L16" s="86">
        <f>'ＭＤ２'!E29</f>
        <v>0</v>
      </c>
      <c r="M16" s="89">
        <f>'ＭＤ２'!F29</f>
        <v>0</v>
      </c>
      <c r="N16" s="85">
        <f>'ＭＤ２'!H29</f>
        <v>0</v>
      </c>
    </row>
    <row r="17" spans="1:14" ht="13.5" customHeight="1" x14ac:dyDescent="0.15">
      <c r="A17" s="221"/>
      <c r="B17" s="247"/>
      <c r="C17" s="289"/>
      <c r="D17" s="289"/>
      <c r="E17" s="86">
        <f>表紙ＭＤ１!E32</f>
        <v>0</v>
      </c>
      <c r="F17" s="87">
        <f>表紙ＭＤ１!F32</f>
        <v>0</v>
      </c>
      <c r="G17" s="88">
        <f>表紙ＭＤ１!H32</f>
        <v>0</v>
      </c>
      <c r="H17" s="221"/>
      <c r="I17" s="247"/>
      <c r="J17" s="289"/>
      <c r="K17" s="289"/>
      <c r="L17" s="86">
        <f>'ＭＤ２'!E30</f>
        <v>0</v>
      </c>
      <c r="M17" s="84">
        <f>'ＭＤ２'!F30</f>
        <v>0</v>
      </c>
      <c r="N17" s="88">
        <f>'ＭＤ２'!H30</f>
        <v>0</v>
      </c>
    </row>
    <row r="18" spans="1:14" x14ac:dyDescent="0.15">
      <c r="A18" s="221">
        <v>8</v>
      </c>
      <c r="B18" s="290" t="str">
        <f>表紙ＭＤ１!B33</f>
        <v/>
      </c>
      <c r="C18" s="289">
        <f>表紙ＭＤ１!C33</f>
        <v>0</v>
      </c>
      <c r="D18" s="289">
        <f>表紙ＭＤ１!D33</f>
        <v>0</v>
      </c>
      <c r="E18" s="86">
        <f>表紙ＭＤ１!E33</f>
        <v>0</v>
      </c>
      <c r="F18" s="89">
        <f>表紙ＭＤ１!F33</f>
        <v>0</v>
      </c>
      <c r="G18" s="85">
        <f>表紙ＭＤ１!H33</f>
        <v>0</v>
      </c>
      <c r="H18" s="221">
        <v>33</v>
      </c>
      <c r="I18" s="246" t="str">
        <f>'ＭＤ２'!B31</f>
        <v/>
      </c>
      <c r="J18" s="289">
        <f>'ＭＤ２'!C31</f>
        <v>0</v>
      </c>
      <c r="K18" s="289">
        <f>'ＭＤ２'!D31</f>
        <v>0</v>
      </c>
      <c r="L18" s="86">
        <f>'ＭＤ２'!E31</f>
        <v>0</v>
      </c>
      <c r="M18" s="89">
        <f>'ＭＤ２'!F31</f>
        <v>0</v>
      </c>
      <c r="N18" s="85">
        <f>'ＭＤ２'!H31</f>
        <v>0</v>
      </c>
    </row>
    <row r="19" spans="1:14" x14ac:dyDescent="0.15">
      <c r="A19" s="221"/>
      <c r="B19" s="247"/>
      <c r="C19" s="289"/>
      <c r="D19" s="289"/>
      <c r="E19" s="86">
        <f>表紙ＭＤ１!E34</f>
        <v>0</v>
      </c>
      <c r="F19" s="87">
        <f>表紙ＭＤ１!F34</f>
        <v>0</v>
      </c>
      <c r="G19" s="88">
        <f>表紙ＭＤ１!H34</f>
        <v>0</v>
      </c>
      <c r="H19" s="221"/>
      <c r="I19" s="247"/>
      <c r="J19" s="289"/>
      <c r="K19" s="289"/>
      <c r="L19" s="86">
        <f>'ＭＤ２'!E32</f>
        <v>0</v>
      </c>
      <c r="M19" s="84">
        <f>'ＭＤ２'!F32</f>
        <v>0</v>
      </c>
      <c r="N19" s="88">
        <f>'ＭＤ２'!H32</f>
        <v>0</v>
      </c>
    </row>
    <row r="20" spans="1:14" x14ac:dyDescent="0.15">
      <c r="A20" s="221">
        <v>9</v>
      </c>
      <c r="B20" s="290" t="str">
        <f>表紙ＭＤ１!B35</f>
        <v/>
      </c>
      <c r="C20" s="289">
        <f>表紙ＭＤ１!C35</f>
        <v>0</v>
      </c>
      <c r="D20" s="289">
        <f>表紙ＭＤ１!D35</f>
        <v>0</v>
      </c>
      <c r="E20" s="86">
        <f>表紙ＭＤ１!E35</f>
        <v>0</v>
      </c>
      <c r="F20" s="89">
        <f>表紙ＭＤ１!F35</f>
        <v>0</v>
      </c>
      <c r="G20" s="85">
        <f>表紙ＭＤ１!H35</f>
        <v>0</v>
      </c>
      <c r="H20" s="221">
        <v>34</v>
      </c>
      <c r="I20" s="246" t="str">
        <f>'ＭＤ２'!B33</f>
        <v/>
      </c>
      <c r="J20" s="289">
        <f>'ＭＤ２'!C33</f>
        <v>0</v>
      </c>
      <c r="K20" s="289">
        <f>'ＭＤ２'!D33</f>
        <v>0</v>
      </c>
      <c r="L20" s="86">
        <f>'ＭＤ２'!E33</f>
        <v>0</v>
      </c>
      <c r="M20" s="89">
        <f>'ＭＤ２'!F33</f>
        <v>0</v>
      </c>
      <c r="N20" s="85">
        <f>'ＭＤ２'!H33</f>
        <v>0</v>
      </c>
    </row>
    <row r="21" spans="1:14" ht="13.5" customHeight="1" x14ac:dyDescent="0.15">
      <c r="A21" s="221"/>
      <c r="B21" s="247"/>
      <c r="C21" s="289"/>
      <c r="D21" s="289"/>
      <c r="E21" s="86">
        <f>表紙ＭＤ１!E36</f>
        <v>0</v>
      </c>
      <c r="F21" s="87">
        <f>表紙ＭＤ１!F36</f>
        <v>0</v>
      </c>
      <c r="G21" s="88">
        <f>表紙ＭＤ１!H36</f>
        <v>0</v>
      </c>
      <c r="H21" s="221"/>
      <c r="I21" s="247"/>
      <c r="J21" s="289"/>
      <c r="K21" s="289"/>
      <c r="L21" s="86">
        <f>'ＭＤ２'!E34</f>
        <v>0</v>
      </c>
      <c r="M21" s="84">
        <f>'ＭＤ２'!F34</f>
        <v>0</v>
      </c>
      <c r="N21" s="88">
        <f>'ＭＤ２'!H34</f>
        <v>0</v>
      </c>
    </row>
    <row r="22" spans="1:14" x14ac:dyDescent="0.15">
      <c r="A22" s="221">
        <v>10</v>
      </c>
      <c r="B22" s="290" t="str">
        <f>表紙ＭＤ１!B37</f>
        <v/>
      </c>
      <c r="C22" s="289">
        <f>表紙ＭＤ１!C37</f>
        <v>0</v>
      </c>
      <c r="D22" s="289">
        <f>表紙ＭＤ１!D37</f>
        <v>0</v>
      </c>
      <c r="E22" s="86">
        <f>表紙ＭＤ１!E37</f>
        <v>0</v>
      </c>
      <c r="F22" s="89">
        <f>表紙ＭＤ１!F37</f>
        <v>0</v>
      </c>
      <c r="G22" s="85">
        <f>表紙ＭＤ１!H37</f>
        <v>0</v>
      </c>
      <c r="H22" s="221">
        <v>35</v>
      </c>
      <c r="I22" s="246" t="str">
        <f>'ＭＤ２'!B35</f>
        <v/>
      </c>
      <c r="J22" s="289">
        <f>'ＭＤ２'!C35</f>
        <v>0</v>
      </c>
      <c r="K22" s="289">
        <f>'ＭＤ２'!D35</f>
        <v>0</v>
      </c>
      <c r="L22" s="86">
        <f>'ＭＤ２'!E35</f>
        <v>0</v>
      </c>
      <c r="M22" s="89">
        <f>'ＭＤ２'!F35</f>
        <v>0</v>
      </c>
      <c r="N22" s="85">
        <f>'ＭＤ２'!H35</f>
        <v>0</v>
      </c>
    </row>
    <row r="23" spans="1:14" x14ac:dyDescent="0.15">
      <c r="A23" s="221"/>
      <c r="B23" s="247"/>
      <c r="C23" s="289"/>
      <c r="D23" s="289"/>
      <c r="E23" s="86">
        <f>表紙ＭＤ１!E38</f>
        <v>0</v>
      </c>
      <c r="F23" s="87">
        <f>表紙ＭＤ１!F38</f>
        <v>0</v>
      </c>
      <c r="G23" s="88">
        <f>表紙ＭＤ１!H38</f>
        <v>0</v>
      </c>
      <c r="H23" s="221"/>
      <c r="I23" s="247"/>
      <c r="J23" s="289"/>
      <c r="K23" s="289"/>
      <c r="L23" s="86">
        <f>'ＭＤ２'!E36</f>
        <v>0</v>
      </c>
      <c r="M23" s="84">
        <f>'ＭＤ２'!F36</f>
        <v>0</v>
      </c>
      <c r="N23" s="88">
        <f>'ＭＤ２'!H36</f>
        <v>0</v>
      </c>
    </row>
    <row r="24" spans="1:14" x14ac:dyDescent="0.15">
      <c r="A24" s="221">
        <v>11</v>
      </c>
      <c r="B24" s="290" t="str">
        <f>表紙ＭＤ１!B39</f>
        <v/>
      </c>
      <c r="C24" s="289">
        <f>表紙ＭＤ１!C39</f>
        <v>0</v>
      </c>
      <c r="D24" s="289">
        <f>表紙ＭＤ１!D39</f>
        <v>0</v>
      </c>
      <c r="E24" s="86">
        <f>表紙ＭＤ１!E39</f>
        <v>0</v>
      </c>
      <c r="F24" s="89">
        <f>表紙ＭＤ１!F39</f>
        <v>0</v>
      </c>
      <c r="G24" s="85">
        <f>表紙ＭＤ１!H39</f>
        <v>0</v>
      </c>
      <c r="H24" s="221">
        <v>36</v>
      </c>
      <c r="I24" s="246" t="str">
        <f>'ＭＤ２'!B37</f>
        <v/>
      </c>
      <c r="J24" s="289">
        <f>'ＭＤ２'!C37</f>
        <v>0</v>
      </c>
      <c r="K24" s="289">
        <f>'ＭＤ２'!D37</f>
        <v>0</v>
      </c>
      <c r="L24" s="86">
        <f>'ＭＤ２'!E37</f>
        <v>0</v>
      </c>
      <c r="M24" s="89">
        <f>'ＭＤ２'!F37</f>
        <v>0</v>
      </c>
      <c r="N24" s="85">
        <f>'ＭＤ２'!H37</f>
        <v>0</v>
      </c>
    </row>
    <row r="25" spans="1:14" x14ac:dyDescent="0.15">
      <c r="A25" s="221"/>
      <c r="B25" s="247"/>
      <c r="C25" s="289"/>
      <c r="D25" s="289"/>
      <c r="E25" s="86">
        <f>表紙ＭＤ１!E40</f>
        <v>0</v>
      </c>
      <c r="F25" s="87">
        <f>表紙ＭＤ１!F40</f>
        <v>0</v>
      </c>
      <c r="G25" s="88">
        <f>表紙ＭＤ１!H40</f>
        <v>0</v>
      </c>
      <c r="H25" s="221"/>
      <c r="I25" s="247"/>
      <c r="J25" s="289"/>
      <c r="K25" s="289"/>
      <c r="L25" s="86">
        <f>'ＭＤ２'!E38</f>
        <v>0</v>
      </c>
      <c r="M25" s="84">
        <f>'ＭＤ２'!F38</f>
        <v>0</v>
      </c>
      <c r="N25" s="88">
        <f>'ＭＤ２'!H38</f>
        <v>0</v>
      </c>
    </row>
    <row r="26" spans="1:14" x14ac:dyDescent="0.15">
      <c r="A26" s="221">
        <v>12</v>
      </c>
      <c r="B26" s="290" t="str">
        <f>表紙ＭＤ１!B41</f>
        <v/>
      </c>
      <c r="C26" s="289">
        <f>表紙ＭＤ１!C41</f>
        <v>0</v>
      </c>
      <c r="D26" s="289">
        <f>表紙ＭＤ１!D41</f>
        <v>0</v>
      </c>
      <c r="E26" s="86">
        <f>表紙ＭＤ１!E41</f>
        <v>0</v>
      </c>
      <c r="F26" s="89">
        <f>表紙ＭＤ１!F41</f>
        <v>0</v>
      </c>
      <c r="G26" s="85">
        <f>表紙ＭＤ１!H41</f>
        <v>0</v>
      </c>
      <c r="H26" s="221">
        <v>37</v>
      </c>
      <c r="I26" s="246" t="str">
        <f>'ＭＤ２'!B39</f>
        <v/>
      </c>
      <c r="J26" s="289">
        <f>'ＭＤ２'!C39</f>
        <v>0</v>
      </c>
      <c r="K26" s="289">
        <f>'ＭＤ２'!D39</f>
        <v>0</v>
      </c>
      <c r="L26" s="86">
        <f>'ＭＤ２'!E39</f>
        <v>0</v>
      </c>
      <c r="M26" s="89">
        <f>'ＭＤ２'!F39</f>
        <v>0</v>
      </c>
      <c r="N26" s="85">
        <f>'ＭＤ２'!H39</f>
        <v>0</v>
      </c>
    </row>
    <row r="27" spans="1:14" ht="13.5" customHeight="1" x14ac:dyDescent="0.15">
      <c r="A27" s="221"/>
      <c r="B27" s="247"/>
      <c r="C27" s="289"/>
      <c r="D27" s="289"/>
      <c r="E27" s="86">
        <f>表紙ＭＤ１!E42</f>
        <v>0</v>
      </c>
      <c r="F27" s="84">
        <f>表紙ＭＤ１!F42</f>
        <v>0</v>
      </c>
      <c r="G27" s="88">
        <f>表紙ＭＤ１!H42</f>
        <v>0</v>
      </c>
      <c r="H27" s="221"/>
      <c r="I27" s="247"/>
      <c r="J27" s="289"/>
      <c r="K27" s="289"/>
      <c r="L27" s="86">
        <f>'ＭＤ２'!E40</f>
        <v>0</v>
      </c>
      <c r="M27" s="84">
        <f>'ＭＤ２'!F40</f>
        <v>0</v>
      </c>
      <c r="N27" s="88">
        <f>'ＭＤ２'!H40</f>
        <v>0</v>
      </c>
    </row>
    <row r="28" spans="1:14" x14ac:dyDescent="0.15">
      <c r="A28" s="221">
        <v>13</v>
      </c>
      <c r="B28" s="290" t="str">
        <f>表紙ＭＤ１!B43</f>
        <v/>
      </c>
      <c r="C28" s="289">
        <f>表紙ＭＤ１!C43</f>
        <v>0</v>
      </c>
      <c r="D28" s="289">
        <f>表紙ＭＤ１!D43</f>
        <v>0</v>
      </c>
      <c r="E28" s="86">
        <f>表紙ＭＤ１!E43</f>
        <v>0</v>
      </c>
      <c r="F28" s="89">
        <f>表紙ＭＤ１!F43</f>
        <v>0</v>
      </c>
      <c r="G28" s="85">
        <f>表紙ＭＤ１!H43</f>
        <v>0</v>
      </c>
      <c r="H28" s="221">
        <v>38</v>
      </c>
      <c r="I28" s="246" t="str">
        <f>'ＭＤ２'!B41</f>
        <v/>
      </c>
      <c r="J28" s="289">
        <f>'ＭＤ２'!C41</f>
        <v>0</v>
      </c>
      <c r="K28" s="289">
        <f>'ＭＤ２'!D41</f>
        <v>0</v>
      </c>
      <c r="L28" s="86">
        <f>'ＭＤ２'!E41</f>
        <v>0</v>
      </c>
      <c r="M28" s="89">
        <f>'ＭＤ２'!F41</f>
        <v>0</v>
      </c>
      <c r="N28" s="85">
        <f>'ＭＤ２'!H41</f>
        <v>0</v>
      </c>
    </row>
    <row r="29" spans="1:14" x14ac:dyDescent="0.15">
      <c r="A29" s="221"/>
      <c r="B29" s="247"/>
      <c r="C29" s="289"/>
      <c r="D29" s="289"/>
      <c r="E29" s="86">
        <f>表紙ＭＤ１!E44</f>
        <v>0</v>
      </c>
      <c r="F29" s="84">
        <f>表紙ＭＤ１!F44</f>
        <v>0</v>
      </c>
      <c r="G29" s="90">
        <f>表紙ＭＤ１!H44</f>
        <v>0</v>
      </c>
      <c r="H29" s="221"/>
      <c r="I29" s="247"/>
      <c r="J29" s="289"/>
      <c r="K29" s="289"/>
      <c r="L29" s="86">
        <f>'ＭＤ２'!E42</f>
        <v>0</v>
      </c>
      <c r="M29" s="84">
        <f>'ＭＤ２'!F42</f>
        <v>0</v>
      </c>
      <c r="N29" s="88">
        <f>'ＭＤ２'!H42</f>
        <v>0</v>
      </c>
    </row>
    <row r="30" spans="1:14" x14ac:dyDescent="0.15">
      <c r="A30" s="221">
        <v>14</v>
      </c>
      <c r="B30" s="290" t="str">
        <f>表紙ＭＤ１!B45</f>
        <v/>
      </c>
      <c r="C30" s="289">
        <f>表紙ＭＤ１!C45</f>
        <v>0</v>
      </c>
      <c r="D30" s="289">
        <f>表紙ＭＤ１!D45</f>
        <v>0</v>
      </c>
      <c r="E30" s="86">
        <f>表紙ＭＤ１!E45</f>
        <v>0</v>
      </c>
      <c r="F30" s="89">
        <f>表紙ＭＤ１!F45</f>
        <v>0</v>
      </c>
      <c r="G30" s="85">
        <f>表紙ＭＤ１!H45</f>
        <v>0</v>
      </c>
      <c r="H30" s="221">
        <v>39</v>
      </c>
      <c r="I30" s="246" t="str">
        <f>'ＭＤ２'!B43</f>
        <v/>
      </c>
      <c r="J30" s="289">
        <f>'ＭＤ２'!C43</f>
        <v>0</v>
      </c>
      <c r="K30" s="289">
        <f>'ＭＤ２'!D43</f>
        <v>0</v>
      </c>
      <c r="L30" s="86">
        <f>'ＭＤ２'!E43</f>
        <v>0</v>
      </c>
      <c r="M30" s="89">
        <f>'ＭＤ２'!F43</f>
        <v>0</v>
      </c>
      <c r="N30" s="90">
        <f>'ＭＤ２'!H43</f>
        <v>0</v>
      </c>
    </row>
    <row r="31" spans="1:14" x14ac:dyDescent="0.15">
      <c r="A31" s="221"/>
      <c r="B31" s="247"/>
      <c r="C31" s="289"/>
      <c r="D31" s="289"/>
      <c r="E31" s="86">
        <f>表紙ＭＤ１!E46</f>
        <v>0</v>
      </c>
      <c r="F31" s="84">
        <f>表紙ＭＤ１!F46</f>
        <v>0</v>
      </c>
      <c r="G31" s="88">
        <f>表紙ＭＤ１!H46</f>
        <v>0</v>
      </c>
      <c r="H31" s="221"/>
      <c r="I31" s="247"/>
      <c r="J31" s="289"/>
      <c r="K31" s="289"/>
      <c r="L31" s="86">
        <f>'ＭＤ２'!E44</f>
        <v>0</v>
      </c>
      <c r="M31" s="84">
        <f>'ＭＤ２'!F44</f>
        <v>0</v>
      </c>
      <c r="N31" s="90">
        <f>'ＭＤ２'!H44</f>
        <v>0</v>
      </c>
    </row>
    <row r="32" spans="1:14" ht="14.25" customHeight="1" x14ac:dyDescent="0.15">
      <c r="A32" s="221">
        <v>15</v>
      </c>
      <c r="B32" s="290" t="str">
        <f>表紙ＭＤ１!B47</f>
        <v/>
      </c>
      <c r="C32" s="289">
        <f>表紙ＭＤ１!C47</f>
        <v>0</v>
      </c>
      <c r="D32" s="289">
        <f>表紙ＭＤ１!D47</f>
        <v>0</v>
      </c>
      <c r="E32" s="86">
        <f>表紙ＭＤ１!E47</f>
        <v>0</v>
      </c>
      <c r="F32" s="89">
        <f>表紙ＭＤ１!F47</f>
        <v>0</v>
      </c>
      <c r="G32" s="90">
        <f>表紙ＭＤ１!H47</f>
        <v>0</v>
      </c>
      <c r="H32" s="221">
        <v>40</v>
      </c>
      <c r="I32" s="246" t="str">
        <f>'ＭＤ２'!B45</f>
        <v/>
      </c>
      <c r="J32" s="289">
        <f>'ＭＤ２'!C45</f>
        <v>0</v>
      </c>
      <c r="K32" s="289">
        <f>'ＭＤ２'!D45</f>
        <v>0</v>
      </c>
      <c r="L32" s="86">
        <f>'ＭＤ２'!E45</f>
        <v>0</v>
      </c>
      <c r="M32" s="89">
        <f>'ＭＤ２'!F45</f>
        <v>0</v>
      </c>
      <c r="N32" s="85">
        <f>'ＭＤ２'!H45</f>
        <v>0</v>
      </c>
    </row>
    <row r="33" spans="1:14" ht="13.5" customHeight="1" x14ac:dyDescent="0.15">
      <c r="A33" s="221"/>
      <c r="B33" s="247"/>
      <c r="C33" s="289"/>
      <c r="D33" s="289"/>
      <c r="E33" s="86">
        <f>表紙ＭＤ１!E48</f>
        <v>0</v>
      </c>
      <c r="F33" s="84">
        <f>表紙ＭＤ１!F48</f>
        <v>0</v>
      </c>
      <c r="G33" s="90">
        <f>表紙ＭＤ１!H48</f>
        <v>0</v>
      </c>
      <c r="H33" s="221"/>
      <c r="I33" s="247"/>
      <c r="J33" s="289"/>
      <c r="K33" s="289"/>
      <c r="L33" s="86">
        <f>'ＭＤ２'!E46</f>
        <v>0</v>
      </c>
      <c r="M33" s="84">
        <f>'ＭＤ２'!F46</f>
        <v>0</v>
      </c>
      <c r="N33" s="90">
        <f>'ＭＤ２'!H46</f>
        <v>0</v>
      </c>
    </row>
    <row r="34" spans="1:14" x14ac:dyDescent="0.15">
      <c r="A34" s="221">
        <v>16</v>
      </c>
      <c r="B34" s="290" t="str">
        <f>表紙ＭＤ１!B49</f>
        <v/>
      </c>
      <c r="C34" s="289">
        <f>表紙ＭＤ１!C49</f>
        <v>0</v>
      </c>
      <c r="D34" s="289">
        <f>表紙ＭＤ１!D49</f>
        <v>0</v>
      </c>
      <c r="E34" s="86">
        <f>表紙ＭＤ１!E49</f>
        <v>0</v>
      </c>
      <c r="F34" s="89">
        <f>表紙ＭＤ１!F49</f>
        <v>0</v>
      </c>
      <c r="G34" s="85">
        <f>表紙ＭＤ１!H49</f>
        <v>0</v>
      </c>
      <c r="H34" s="221">
        <v>41</v>
      </c>
      <c r="I34" s="246" t="str">
        <f>'ＭＤ２'!B47</f>
        <v/>
      </c>
      <c r="J34" s="289">
        <f>'ＭＤ２'!C47</f>
        <v>0</v>
      </c>
      <c r="K34" s="289">
        <f>'ＭＤ２'!D47</f>
        <v>0</v>
      </c>
      <c r="L34" s="86">
        <f>'ＭＤ２'!E47</f>
        <v>0</v>
      </c>
      <c r="M34" s="89">
        <f>'ＭＤ２'!F47</f>
        <v>0</v>
      </c>
      <c r="N34" s="85">
        <f>'ＭＤ２'!H47</f>
        <v>0</v>
      </c>
    </row>
    <row r="35" spans="1:14" x14ac:dyDescent="0.15">
      <c r="A35" s="221"/>
      <c r="B35" s="247"/>
      <c r="C35" s="289"/>
      <c r="D35" s="289"/>
      <c r="E35" s="86">
        <f>表紙ＭＤ１!E50</f>
        <v>0</v>
      </c>
      <c r="F35" s="84">
        <f>表紙ＭＤ１!F50</f>
        <v>0</v>
      </c>
      <c r="G35" s="88">
        <f>表紙ＭＤ１!H50</f>
        <v>0</v>
      </c>
      <c r="H35" s="221"/>
      <c r="I35" s="247"/>
      <c r="J35" s="289"/>
      <c r="K35" s="289"/>
      <c r="L35" s="86">
        <f>'ＭＤ２'!E48</f>
        <v>0</v>
      </c>
      <c r="M35" s="84">
        <f>'ＭＤ２'!F48</f>
        <v>0</v>
      </c>
      <c r="N35" s="88">
        <f>'ＭＤ２'!H48</f>
        <v>0</v>
      </c>
    </row>
    <row r="36" spans="1:14" x14ac:dyDescent="0.15">
      <c r="A36" s="221">
        <v>17</v>
      </c>
      <c r="B36" s="290" t="str">
        <f>表紙ＭＤ１!B51</f>
        <v/>
      </c>
      <c r="C36" s="289">
        <f>表紙ＭＤ１!C51</f>
        <v>0</v>
      </c>
      <c r="D36" s="289">
        <f>表紙ＭＤ１!D51</f>
        <v>0</v>
      </c>
      <c r="E36" s="86">
        <f>表紙ＭＤ１!E51</f>
        <v>0</v>
      </c>
      <c r="F36" s="89">
        <f>表紙ＭＤ１!F51</f>
        <v>0</v>
      </c>
      <c r="G36" s="90">
        <f>表紙ＭＤ１!H51</f>
        <v>0</v>
      </c>
      <c r="H36" s="221">
        <v>42</v>
      </c>
      <c r="I36" s="246" t="str">
        <f>'ＭＤ２'!B49</f>
        <v/>
      </c>
      <c r="J36" s="289">
        <f>'ＭＤ２'!C49</f>
        <v>0</v>
      </c>
      <c r="K36" s="289">
        <f>'ＭＤ２'!D49</f>
        <v>0</v>
      </c>
      <c r="L36" s="86">
        <f>'ＭＤ２'!E49</f>
        <v>0</v>
      </c>
      <c r="M36" s="89">
        <f>'ＭＤ２'!F49</f>
        <v>0</v>
      </c>
      <c r="N36" s="90">
        <f>'ＭＤ２'!H49</f>
        <v>0</v>
      </c>
    </row>
    <row r="37" spans="1:14" x14ac:dyDescent="0.15">
      <c r="A37" s="221"/>
      <c r="B37" s="247"/>
      <c r="C37" s="289"/>
      <c r="D37" s="289"/>
      <c r="E37" s="86">
        <f>表紙ＭＤ１!E52</f>
        <v>0</v>
      </c>
      <c r="F37" s="84">
        <f>表紙ＭＤ１!F52</f>
        <v>0</v>
      </c>
      <c r="G37" s="88">
        <f>表紙ＭＤ１!H52</f>
        <v>0</v>
      </c>
      <c r="H37" s="221"/>
      <c r="I37" s="247"/>
      <c r="J37" s="289"/>
      <c r="K37" s="289"/>
      <c r="L37" s="86">
        <f>'ＭＤ２'!E50</f>
        <v>0</v>
      </c>
      <c r="M37" s="84">
        <f>'ＭＤ２'!F50</f>
        <v>0</v>
      </c>
      <c r="N37" s="88">
        <f>'ＭＤ２'!H50</f>
        <v>0</v>
      </c>
    </row>
    <row r="38" spans="1:14" x14ac:dyDescent="0.15">
      <c r="A38" s="221">
        <v>18</v>
      </c>
      <c r="B38" s="290" t="str">
        <f>表紙ＭＤ１!B53</f>
        <v/>
      </c>
      <c r="C38" s="289">
        <f>表紙ＭＤ１!C53</f>
        <v>0</v>
      </c>
      <c r="D38" s="289">
        <f>表紙ＭＤ１!D53</f>
        <v>0</v>
      </c>
      <c r="E38" s="86">
        <f>表紙ＭＤ１!E53</f>
        <v>0</v>
      </c>
      <c r="F38" s="89">
        <f>表紙ＭＤ１!F53</f>
        <v>0</v>
      </c>
      <c r="G38" s="85">
        <f>表紙ＭＤ１!H53</f>
        <v>0</v>
      </c>
      <c r="H38" s="221">
        <v>43</v>
      </c>
      <c r="I38" s="246" t="str">
        <f>'ＭＤ２'!B51</f>
        <v/>
      </c>
      <c r="J38" s="289">
        <f>'ＭＤ２'!C51</f>
        <v>0</v>
      </c>
      <c r="K38" s="289">
        <f>'ＭＤ２'!D51</f>
        <v>0</v>
      </c>
      <c r="L38" s="86">
        <f>'ＭＤ２'!E51</f>
        <v>0</v>
      </c>
      <c r="M38" s="89">
        <f>'ＭＤ２'!F51</f>
        <v>0</v>
      </c>
      <c r="N38" s="85">
        <f>'ＭＤ２'!H51</f>
        <v>0</v>
      </c>
    </row>
    <row r="39" spans="1:14" x14ac:dyDescent="0.15">
      <c r="A39" s="221"/>
      <c r="B39" s="247"/>
      <c r="C39" s="289"/>
      <c r="D39" s="289"/>
      <c r="E39" s="86">
        <f>表紙ＭＤ１!E54</f>
        <v>0</v>
      </c>
      <c r="F39" s="84">
        <f>表紙ＭＤ１!F54</f>
        <v>0</v>
      </c>
      <c r="G39" s="88">
        <f>表紙ＭＤ１!H54</f>
        <v>0</v>
      </c>
      <c r="H39" s="221"/>
      <c r="I39" s="247"/>
      <c r="J39" s="289"/>
      <c r="K39" s="289"/>
      <c r="L39" s="86">
        <f>'ＭＤ２'!E52</f>
        <v>0</v>
      </c>
      <c r="M39" s="84">
        <f>'ＭＤ２'!F52</f>
        <v>0</v>
      </c>
      <c r="N39" s="90">
        <f>'ＭＤ２'!H52</f>
        <v>0</v>
      </c>
    </row>
    <row r="40" spans="1:14" x14ac:dyDescent="0.15">
      <c r="A40" s="221">
        <v>19</v>
      </c>
      <c r="B40" s="290" t="str">
        <f>表紙ＭＤ１!B55</f>
        <v/>
      </c>
      <c r="C40" s="289">
        <f>表紙ＭＤ１!C55</f>
        <v>0</v>
      </c>
      <c r="D40" s="289">
        <f>表紙ＭＤ１!D55</f>
        <v>0</v>
      </c>
      <c r="E40" s="86">
        <f>表紙ＭＤ１!E55</f>
        <v>0</v>
      </c>
      <c r="F40" s="89">
        <f>表紙ＭＤ１!F55</f>
        <v>0</v>
      </c>
      <c r="G40" s="90">
        <f>表紙ＭＤ１!H55</f>
        <v>0</v>
      </c>
      <c r="H40" s="221">
        <v>44</v>
      </c>
      <c r="I40" s="246" t="str">
        <f>'ＭＤ２'!B53</f>
        <v/>
      </c>
      <c r="J40" s="289">
        <f>'ＭＤ２'!C53</f>
        <v>0</v>
      </c>
      <c r="K40" s="289">
        <f>'ＭＤ２'!D53</f>
        <v>0</v>
      </c>
      <c r="L40" s="86">
        <f>'ＭＤ２'!E53</f>
        <v>0</v>
      </c>
      <c r="M40" s="89">
        <f>'ＭＤ２'!F53</f>
        <v>0</v>
      </c>
      <c r="N40" s="85">
        <f>'ＭＤ２'!H53</f>
        <v>0</v>
      </c>
    </row>
    <row r="41" spans="1:14" x14ac:dyDescent="0.15">
      <c r="A41" s="221"/>
      <c r="B41" s="247"/>
      <c r="C41" s="289"/>
      <c r="D41" s="289"/>
      <c r="E41" s="86">
        <f>表紙ＭＤ１!E56</f>
        <v>0</v>
      </c>
      <c r="F41" s="84">
        <f>表紙ＭＤ１!F56</f>
        <v>0</v>
      </c>
      <c r="G41" s="90">
        <f>表紙ＭＤ１!H56</f>
        <v>0</v>
      </c>
      <c r="H41" s="221"/>
      <c r="I41" s="247"/>
      <c r="J41" s="289"/>
      <c r="K41" s="289"/>
      <c r="L41" s="86">
        <f>'ＭＤ２'!E54</f>
        <v>0</v>
      </c>
      <c r="M41" s="84">
        <f>'ＭＤ２'!F54</f>
        <v>0</v>
      </c>
      <c r="N41" s="90">
        <f>'ＭＤ２'!H54</f>
        <v>0</v>
      </c>
    </row>
    <row r="42" spans="1:14" x14ac:dyDescent="0.15">
      <c r="A42" s="221">
        <v>20</v>
      </c>
      <c r="B42" s="290" t="str">
        <f>表紙ＭＤ１!B57</f>
        <v/>
      </c>
      <c r="C42" s="289">
        <f>表紙ＭＤ１!C57</f>
        <v>0</v>
      </c>
      <c r="D42" s="289">
        <f>表紙ＭＤ１!D57</f>
        <v>0</v>
      </c>
      <c r="E42" s="86">
        <f>表紙ＭＤ１!E57</f>
        <v>0</v>
      </c>
      <c r="F42" s="89">
        <f>表紙ＭＤ１!F57</f>
        <v>0</v>
      </c>
      <c r="G42" s="85">
        <f>表紙ＭＤ１!H57</f>
        <v>0</v>
      </c>
      <c r="H42" s="221">
        <v>45</v>
      </c>
      <c r="I42" s="246" t="str">
        <f>'ＭＤ２'!B55</f>
        <v/>
      </c>
      <c r="J42" s="289">
        <f>'ＭＤ２'!C55</f>
        <v>0</v>
      </c>
      <c r="K42" s="289">
        <f>'ＭＤ２'!D55</f>
        <v>0</v>
      </c>
      <c r="L42" s="86">
        <f>'ＭＤ２'!E55</f>
        <v>0</v>
      </c>
      <c r="M42" s="89">
        <f>'ＭＤ２'!F55</f>
        <v>0</v>
      </c>
      <c r="N42" s="85">
        <f>'ＭＤ２'!H55</f>
        <v>0</v>
      </c>
    </row>
    <row r="43" spans="1:14" x14ac:dyDescent="0.15">
      <c r="A43" s="221"/>
      <c r="B43" s="247"/>
      <c r="C43" s="289"/>
      <c r="D43" s="289"/>
      <c r="E43" s="86">
        <f>表紙ＭＤ１!E58</f>
        <v>0</v>
      </c>
      <c r="F43" s="84">
        <f>表紙ＭＤ１!F58</f>
        <v>0</v>
      </c>
      <c r="G43" s="90">
        <f>表紙ＭＤ１!H58</f>
        <v>0</v>
      </c>
      <c r="H43" s="221"/>
      <c r="I43" s="247"/>
      <c r="J43" s="289"/>
      <c r="K43" s="289"/>
      <c r="L43" s="86">
        <f>'ＭＤ２'!E56</f>
        <v>0</v>
      </c>
      <c r="M43" s="84">
        <f>'ＭＤ２'!F56</f>
        <v>0</v>
      </c>
      <c r="N43" s="88">
        <f>'ＭＤ２'!H56</f>
        <v>0</v>
      </c>
    </row>
    <row r="44" spans="1:14" x14ac:dyDescent="0.15">
      <c r="A44" s="221">
        <v>21</v>
      </c>
      <c r="B44" s="290" t="str">
        <f>'ＭＤ２'!B7</f>
        <v/>
      </c>
      <c r="C44" s="289">
        <f>'ＭＤ２'!C7</f>
        <v>0</v>
      </c>
      <c r="D44" s="289">
        <f>'ＭＤ２'!D7</f>
        <v>0</v>
      </c>
      <c r="E44" s="86">
        <f>'ＭＤ２'!E7</f>
        <v>0</v>
      </c>
      <c r="F44" s="89">
        <f>'ＭＤ２'!F7</f>
        <v>0</v>
      </c>
      <c r="G44" s="85">
        <f>'ＭＤ２'!H7</f>
        <v>0</v>
      </c>
      <c r="H44" s="221">
        <v>46</v>
      </c>
      <c r="I44" s="246" t="str">
        <f>'ＭＤ３'!B7</f>
        <v/>
      </c>
      <c r="J44" s="289">
        <f>'ＭＤ３'!C7</f>
        <v>0</v>
      </c>
      <c r="K44" s="289">
        <f>'ＭＤ３'!D7</f>
        <v>0</v>
      </c>
      <c r="L44" s="86">
        <f>'ＭＤ３'!E7</f>
        <v>0</v>
      </c>
      <c r="M44" s="89">
        <f>'ＭＤ３'!F7</f>
        <v>0</v>
      </c>
      <c r="N44" s="90">
        <f>'ＭＤ３'!H7</f>
        <v>0</v>
      </c>
    </row>
    <row r="45" spans="1:14" x14ac:dyDescent="0.15">
      <c r="A45" s="221"/>
      <c r="B45" s="247"/>
      <c r="C45" s="289"/>
      <c r="D45" s="289"/>
      <c r="E45" s="86">
        <f>'ＭＤ２'!E8</f>
        <v>0</v>
      </c>
      <c r="F45" s="84">
        <f>'ＭＤ２'!F8</f>
        <v>0</v>
      </c>
      <c r="G45" s="90">
        <f>'ＭＤ２'!H8</f>
        <v>0</v>
      </c>
      <c r="H45" s="221"/>
      <c r="I45" s="247"/>
      <c r="J45" s="289"/>
      <c r="K45" s="289"/>
      <c r="L45" s="86">
        <f>'ＭＤ３'!E8</f>
        <v>0</v>
      </c>
      <c r="M45" s="84">
        <f>'ＭＤ３'!F8</f>
        <v>0</v>
      </c>
      <c r="N45" s="88">
        <f>'ＭＤ３'!H8</f>
        <v>0</v>
      </c>
    </row>
    <row r="46" spans="1:14" x14ac:dyDescent="0.15">
      <c r="A46" s="221">
        <v>22</v>
      </c>
      <c r="B46" s="290" t="str">
        <f>'ＭＤ２'!B9</f>
        <v/>
      </c>
      <c r="C46" s="289">
        <f>'ＭＤ２'!C9</f>
        <v>0</v>
      </c>
      <c r="D46" s="289">
        <f>'ＭＤ２'!D9</f>
        <v>0</v>
      </c>
      <c r="E46" s="86">
        <f>'ＭＤ２'!E9</f>
        <v>0</v>
      </c>
      <c r="F46" s="89">
        <f>'ＭＤ２'!F9</f>
        <v>0</v>
      </c>
      <c r="G46" s="85">
        <f>'ＭＤ２'!H9</f>
        <v>0</v>
      </c>
      <c r="H46" s="221">
        <v>47</v>
      </c>
      <c r="I46" s="246" t="str">
        <f>'ＭＤ３'!B9</f>
        <v/>
      </c>
      <c r="J46" s="289">
        <f>'ＭＤ３'!C9</f>
        <v>0</v>
      </c>
      <c r="K46" s="289">
        <f>'ＭＤ３'!D9</f>
        <v>0</v>
      </c>
      <c r="L46" s="86">
        <f>'ＭＤ３'!E9</f>
        <v>0</v>
      </c>
      <c r="M46" s="89">
        <f>'ＭＤ３'!F9</f>
        <v>0</v>
      </c>
      <c r="N46" s="90">
        <f>'ＭＤ３'!H9</f>
        <v>0</v>
      </c>
    </row>
    <row r="47" spans="1:14" x14ac:dyDescent="0.15">
      <c r="A47" s="221"/>
      <c r="B47" s="247"/>
      <c r="C47" s="289"/>
      <c r="D47" s="289"/>
      <c r="E47" s="86">
        <f>'ＭＤ２'!E10</f>
        <v>0</v>
      </c>
      <c r="F47" s="84">
        <f>'ＭＤ２'!F10</f>
        <v>0</v>
      </c>
      <c r="G47" s="88">
        <f>'ＭＤ２'!H10</f>
        <v>0</v>
      </c>
      <c r="H47" s="221"/>
      <c r="I47" s="247"/>
      <c r="J47" s="289"/>
      <c r="K47" s="289"/>
      <c r="L47" s="86">
        <f>'ＭＤ３'!E10</f>
        <v>0</v>
      </c>
      <c r="M47" s="84">
        <f>'ＭＤ３'!F10</f>
        <v>0</v>
      </c>
      <c r="N47" s="88">
        <f>'ＭＤ３'!H10</f>
        <v>0</v>
      </c>
    </row>
    <row r="48" spans="1:14" x14ac:dyDescent="0.15">
      <c r="A48" s="221">
        <v>23</v>
      </c>
      <c r="B48" s="290" t="str">
        <f>'ＭＤ２'!B11</f>
        <v/>
      </c>
      <c r="C48" s="289">
        <f>'ＭＤ２'!C11</f>
        <v>0</v>
      </c>
      <c r="D48" s="289">
        <f>'ＭＤ２'!D11</f>
        <v>0</v>
      </c>
      <c r="E48" s="86">
        <f>'ＭＤ２'!E11</f>
        <v>0</v>
      </c>
      <c r="F48" s="89">
        <f>'ＭＤ２'!F11</f>
        <v>0</v>
      </c>
      <c r="G48" s="90">
        <f>'ＭＤ２'!H11</f>
        <v>0</v>
      </c>
      <c r="H48" s="221">
        <v>48</v>
      </c>
      <c r="I48" s="246" t="str">
        <f>'ＭＤ３'!B11</f>
        <v/>
      </c>
      <c r="J48" s="289">
        <f>'ＭＤ３'!C11</f>
        <v>0</v>
      </c>
      <c r="K48" s="289">
        <f>'ＭＤ３'!D11</f>
        <v>0</v>
      </c>
      <c r="L48" s="86">
        <f>'ＭＤ３'!E11</f>
        <v>0</v>
      </c>
      <c r="M48" s="89">
        <f>'ＭＤ３'!F11</f>
        <v>0</v>
      </c>
      <c r="N48" s="90">
        <f>'ＭＤ３'!H11</f>
        <v>0</v>
      </c>
    </row>
    <row r="49" spans="1:14" x14ac:dyDescent="0.15">
      <c r="A49" s="221"/>
      <c r="B49" s="247"/>
      <c r="C49" s="289"/>
      <c r="D49" s="289"/>
      <c r="E49" s="86">
        <f>'ＭＤ２'!E12</f>
        <v>0</v>
      </c>
      <c r="F49" s="84">
        <f>'ＭＤ２'!F12</f>
        <v>0</v>
      </c>
      <c r="G49" s="90">
        <f>'ＭＤ２'!H12</f>
        <v>0</v>
      </c>
      <c r="H49" s="221"/>
      <c r="I49" s="247"/>
      <c r="J49" s="289"/>
      <c r="K49" s="289"/>
      <c r="L49" s="86">
        <f>'ＭＤ３'!E12</f>
        <v>0</v>
      </c>
      <c r="M49" s="84">
        <f>'ＭＤ３'!F12</f>
        <v>0</v>
      </c>
      <c r="N49" s="88">
        <f>'ＭＤ３'!H12</f>
        <v>0</v>
      </c>
    </row>
    <row r="50" spans="1:14" x14ac:dyDescent="0.15">
      <c r="A50" s="221">
        <v>24</v>
      </c>
      <c r="B50" s="290" t="str">
        <f>'ＭＤ２'!B13</f>
        <v/>
      </c>
      <c r="C50" s="289">
        <f>'ＭＤ２'!C13</f>
        <v>0</v>
      </c>
      <c r="D50" s="289">
        <f>'ＭＤ２'!D13</f>
        <v>0</v>
      </c>
      <c r="E50" s="86">
        <f>'ＭＤ２'!E13</f>
        <v>0</v>
      </c>
      <c r="F50" s="89">
        <f>'ＭＤ２'!F13</f>
        <v>0</v>
      </c>
      <c r="G50" s="85">
        <f>'ＭＤ２'!H13</f>
        <v>0</v>
      </c>
      <c r="H50" s="221">
        <v>49</v>
      </c>
      <c r="I50" s="246" t="str">
        <f>'ＭＤ３'!B13</f>
        <v/>
      </c>
      <c r="J50" s="289">
        <f>'ＭＤ３'!C13</f>
        <v>0</v>
      </c>
      <c r="K50" s="289">
        <f>'ＭＤ３'!D13</f>
        <v>0</v>
      </c>
      <c r="L50" s="86">
        <f>'ＭＤ３'!E13</f>
        <v>0</v>
      </c>
      <c r="M50" s="89">
        <f>'ＭＤ３'!F13</f>
        <v>0</v>
      </c>
      <c r="N50" s="90">
        <f>'ＭＤ３'!H13</f>
        <v>0</v>
      </c>
    </row>
    <row r="51" spans="1:14" x14ac:dyDescent="0.15">
      <c r="A51" s="221"/>
      <c r="B51" s="247"/>
      <c r="C51" s="289"/>
      <c r="D51" s="289"/>
      <c r="E51" s="86">
        <f>'ＭＤ２'!E14</f>
        <v>0</v>
      </c>
      <c r="F51" s="84">
        <f>'ＭＤ２'!F14</f>
        <v>0</v>
      </c>
      <c r="G51" s="88">
        <f>'ＭＤ２'!H14</f>
        <v>0</v>
      </c>
      <c r="H51" s="221"/>
      <c r="I51" s="247"/>
      <c r="J51" s="289"/>
      <c r="K51" s="289"/>
      <c r="L51" s="86">
        <f>'ＭＤ３'!E14</f>
        <v>0</v>
      </c>
      <c r="M51" s="84">
        <f>'ＭＤ３'!F14</f>
        <v>0</v>
      </c>
      <c r="N51" s="88">
        <f>'ＭＤ３'!H14</f>
        <v>0</v>
      </c>
    </row>
    <row r="52" spans="1:14" x14ac:dyDescent="0.15">
      <c r="A52" s="221">
        <v>25</v>
      </c>
      <c r="B52" s="290" t="str">
        <f>'ＭＤ２'!B15</f>
        <v/>
      </c>
      <c r="C52" s="289">
        <f>'ＭＤ２'!C15</f>
        <v>0</v>
      </c>
      <c r="D52" s="289">
        <f>'ＭＤ２'!D15</f>
        <v>0</v>
      </c>
      <c r="E52" s="86">
        <f>'ＭＤ２'!E15</f>
        <v>0</v>
      </c>
      <c r="F52" s="89">
        <f>'ＭＤ２'!F15</f>
        <v>0</v>
      </c>
      <c r="G52" s="90">
        <f>'ＭＤ２'!H15</f>
        <v>0</v>
      </c>
      <c r="H52" s="221">
        <v>50</v>
      </c>
      <c r="I52" s="246" t="str">
        <f>'ＭＤ３'!B15</f>
        <v/>
      </c>
      <c r="J52" s="289">
        <f>'ＭＤ３'!C15</f>
        <v>0</v>
      </c>
      <c r="K52" s="289">
        <f>'ＭＤ３'!D15</f>
        <v>0</v>
      </c>
      <c r="L52" s="86">
        <f>'ＭＤ３'!E15</f>
        <v>0</v>
      </c>
      <c r="M52" s="89">
        <f>'ＭＤ３'!F15</f>
        <v>0</v>
      </c>
      <c r="N52" s="90">
        <f>'ＭＤ３'!H15</f>
        <v>0</v>
      </c>
    </row>
    <row r="53" spans="1:14" x14ac:dyDescent="0.15">
      <c r="A53" s="221"/>
      <c r="B53" s="247"/>
      <c r="C53" s="289"/>
      <c r="D53" s="289"/>
      <c r="E53" s="86">
        <f>'ＭＤ２'!E16</f>
        <v>0</v>
      </c>
      <c r="F53" s="87">
        <f>'ＭＤ２'!F16</f>
        <v>0</v>
      </c>
      <c r="G53" s="88">
        <f>'ＭＤ２'!H16</f>
        <v>0</v>
      </c>
      <c r="H53" s="221"/>
      <c r="I53" s="247"/>
      <c r="J53" s="289"/>
      <c r="K53" s="289"/>
      <c r="L53" s="86">
        <f>'ＭＤ３'!E16</f>
        <v>0</v>
      </c>
      <c r="M53" s="84">
        <f>'ＭＤ３'!F16</f>
        <v>0</v>
      </c>
      <c r="N53" s="88">
        <f>'ＭＤ３'!H16</f>
        <v>0</v>
      </c>
    </row>
    <row r="54" spans="1:14" x14ac:dyDescent="0.15">
      <c r="G54" s="64"/>
      <c r="M54" s="24"/>
    </row>
    <row r="59" spans="1:14" ht="18.75" x14ac:dyDescent="0.15">
      <c r="B59" s="11"/>
      <c r="C59" s="228" t="s">
        <v>59</v>
      </c>
      <c r="D59" s="229"/>
      <c r="E59" s="229"/>
      <c r="F59" s="229"/>
      <c r="I59" s="11"/>
      <c r="J59" s="228" t="s">
        <v>55</v>
      </c>
      <c r="K59" s="229"/>
      <c r="L59" s="229"/>
      <c r="M59" s="229"/>
    </row>
    <row r="60" spans="1:14" x14ac:dyDescent="0.15">
      <c r="A60" s="1"/>
      <c r="B60" s="1"/>
      <c r="H60" s="1"/>
      <c r="I60" s="1"/>
    </row>
    <row r="61" spans="1:14" ht="27" x14ac:dyDescent="0.15">
      <c r="B61" s="58"/>
      <c r="C61" s="57" t="s">
        <v>1</v>
      </c>
      <c r="D61" s="56" t="s">
        <v>3</v>
      </c>
      <c r="E61" s="70" t="s">
        <v>2</v>
      </c>
      <c r="F61" s="57" t="s">
        <v>6</v>
      </c>
      <c r="G61" s="65" t="s">
        <v>58</v>
      </c>
      <c r="I61" s="58"/>
      <c r="J61" s="57" t="s">
        <v>1</v>
      </c>
      <c r="K61" s="56" t="s">
        <v>3</v>
      </c>
      <c r="L61" s="70" t="s">
        <v>2</v>
      </c>
      <c r="M61" s="57" t="s">
        <v>6</v>
      </c>
      <c r="N61" s="65" t="s">
        <v>58</v>
      </c>
    </row>
    <row r="62" spans="1:14" x14ac:dyDescent="0.15">
      <c r="A62" s="221">
        <v>51</v>
      </c>
      <c r="B62" s="246" t="str">
        <f>'ＭＤ３'!B17</f>
        <v/>
      </c>
      <c r="C62" s="289">
        <f>'ＭＤ３'!C17</f>
        <v>0</v>
      </c>
      <c r="D62" s="289">
        <f>'ＭＤ３'!D17</f>
        <v>0</v>
      </c>
      <c r="E62" s="86">
        <f>'ＭＤ３'!E17</f>
        <v>0</v>
      </c>
      <c r="F62" s="89">
        <f>'ＭＤ３'!F17</f>
        <v>0</v>
      </c>
      <c r="G62" s="85">
        <f>'ＭＤ３'!H17</f>
        <v>0</v>
      </c>
      <c r="H62" s="221">
        <f>'ＷＤ１'!A7</f>
        <v>1</v>
      </c>
      <c r="I62" s="246" t="str">
        <f>'ＷＤ１'!B7</f>
        <v/>
      </c>
      <c r="J62" s="289">
        <f>'ＷＤ１'!C7</f>
        <v>0</v>
      </c>
      <c r="K62" s="289">
        <f>'ＷＤ１'!D7</f>
        <v>0</v>
      </c>
      <c r="L62" s="86">
        <f>'ＷＤ１'!E7</f>
        <v>0</v>
      </c>
      <c r="M62" s="89">
        <f>'ＷＤ１'!F7</f>
        <v>0</v>
      </c>
      <c r="N62" s="85">
        <f>'ＷＤ１'!H7</f>
        <v>0</v>
      </c>
    </row>
    <row r="63" spans="1:14" x14ac:dyDescent="0.15">
      <c r="A63" s="221"/>
      <c r="B63" s="247"/>
      <c r="C63" s="289"/>
      <c r="D63" s="289"/>
      <c r="E63" s="86">
        <f>'ＭＤ３'!E18</f>
        <v>0</v>
      </c>
      <c r="F63" s="84">
        <f>'ＭＤ３'!F18</f>
        <v>0</v>
      </c>
      <c r="G63" s="90">
        <f>'ＭＤ３'!H18</f>
        <v>0</v>
      </c>
      <c r="H63" s="221"/>
      <c r="I63" s="247"/>
      <c r="J63" s="289"/>
      <c r="K63" s="289"/>
      <c r="L63" s="86">
        <f>'ＷＤ１'!E8</f>
        <v>0</v>
      </c>
      <c r="M63" s="87">
        <f>'ＷＤ１'!F8</f>
        <v>0</v>
      </c>
      <c r="N63" s="90">
        <f>'ＷＤ１'!H8</f>
        <v>0</v>
      </c>
    </row>
    <row r="64" spans="1:14" x14ac:dyDescent="0.15">
      <c r="A64" s="221">
        <v>52</v>
      </c>
      <c r="B64" s="246" t="str">
        <f>'ＭＤ３'!B19</f>
        <v/>
      </c>
      <c r="C64" s="289">
        <f>'ＭＤ３'!C19</f>
        <v>0</v>
      </c>
      <c r="D64" s="289">
        <f>'ＭＤ３'!D19</f>
        <v>0</v>
      </c>
      <c r="E64" s="86">
        <f>'ＭＤ３'!E19</f>
        <v>0</v>
      </c>
      <c r="F64" s="89">
        <f>'ＭＤ３'!F19</f>
        <v>0</v>
      </c>
      <c r="G64" s="85">
        <f>'ＭＤ３'!H19</f>
        <v>0</v>
      </c>
      <c r="H64" s="221">
        <f>'ＷＤ１'!A9</f>
        <v>2</v>
      </c>
      <c r="I64" s="246" t="str">
        <f>'ＷＤ１'!B9</f>
        <v/>
      </c>
      <c r="J64" s="289" t="str">
        <f>'ＷＤ１'!C9</f>
        <v>　</v>
      </c>
      <c r="K64" s="289">
        <f>'ＷＤ１'!D9</f>
        <v>0</v>
      </c>
      <c r="L64" s="86">
        <f>'ＷＤ１'!E9</f>
        <v>0</v>
      </c>
      <c r="M64" s="89">
        <f>'ＷＤ１'!F9</f>
        <v>0</v>
      </c>
      <c r="N64" s="85">
        <f>'ＷＤ１'!H9</f>
        <v>0</v>
      </c>
    </row>
    <row r="65" spans="1:14" x14ac:dyDescent="0.15">
      <c r="A65" s="221"/>
      <c r="B65" s="247"/>
      <c r="C65" s="289"/>
      <c r="D65" s="289"/>
      <c r="E65" s="86">
        <f>'ＭＤ３'!E20</f>
        <v>0</v>
      </c>
      <c r="F65" s="84">
        <f>'ＭＤ３'!F20</f>
        <v>0</v>
      </c>
      <c r="G65" s="90">
        <f>'ＭＤ３'!H20</f>
        <v>0</v>
      </c>
      <c r="H65" s="221"/>
      <c r="I65" s="247"/>
      <c r="J65" s="289"/>
      <c r="K65" s="289"/>
      <c r="L65" s="86">
        <f>'ＷＤ１'!E10</f>
        <v>0</v>
      </c>
      <c r="M65" s="87">
        <f>'ＷＤ１'!F10</f>
        <v>0</v>
      </c>
      <c r="N65" s="88">
        <f>'ＷＤ１'!H10</f>
        <v>0</v>
      </c>
    </row>
    <row r="66" spans="1:14" x14ac:dyDescent="0.15">
      <c r="A66" s="221">
        <v>53</v>
      </c>
      <c r="B66" s="246" t="str">
        <f>'ＭＤ３'!B21</f>
        <v/>
      </c>
      <c r="C66" s="289">
        <f>'ＭＤ３'!C21</f>
        <v>0</v>
      </c>
      <c r="D66" s="289">
        <f>'ＭＤ３'!D21</f>
        <v>0</v>
      </c>
      <c r="E66" s="86">
        <f>'ＭＤ３'!E21</f>
        <v>0</v>
      </c>
      <c r="F66" s="89">
        <f>'ＭＤ３'!F21</f>
        <v>0</v>
      </c>
      <c r="G66" s="85">
        <f>'ＭＤ３'!H21</f>
        <v>0</v>
      </c>
      <c r="H66" s="221">
        <f>'ＷＤ１'!A11</f>
        <v>3</v>
      </c>
      <c r="I66" s="246" t="str">
        <f>'ＷＤ１'!B11</f>
        <v/>
      </c>
      <c r="J66" s="289" t="str">
        <f>'ＷＤ１'!C11</f>
        <v>　</v>
      </c>
      <c r="K66" s="289">
        <f>'ＷＤ１'!D11</f>
        <v>0</v>
      </c>
      <c r="L66" s="86">
        <f>'ＷＤ１'!E11</f>
        <v>0</v>
      </c>
      <c r="M66" s="89">
        <f>'ＷＤ１'!F11</f>
        <v>0</v>
      </c>
      <c r="N66" s="90">
        <f>'ＷＤ１'!H11</f>
        <v>0</v>
      </c>
    </row>
    <row r="67" spans="1:14" x14ac:dyDescent="0.15">
      <c r="A67" s="221"/>
      <c r="B67" s="247"/>
      <c r="C67" s="289"/>
      <c r="D67" s="289"/>
      <c r="E67" s="86">
        <f>'ＭＤ３'!E22</f>
        <v>0</v>
      </c>
      <c r="F67" s="84">
        <f>'ＭＤ３'!F22</f>
        <v>0</v>
      </c>
      <c r="G67" s="90">
        <f>'ＭＤ３'!H22</f>
        <v>0</v>
      </c>
      <c r="H67" s="221"/>
      <c r="I67" s="247"/>
      <c r="J67" s="289"/>
      <c r="K67" s="289"/>
      <c r="L67" s="86">
        <f>'ＷＤ１'!E12</f>
        <v>0</v>
      </c>
      <c r="M67" s="87">
        <f>'ＷＤ１'!F12</f>
        <v>0</v>
      </c>
      <c r="N67" s="88">
        <f>'ＷＤ１'!H12</f>
        <v>0</v>
      </c>
    </row>
    <row r="68" spans="1:14" x14ac:dyDescent="0.15">
      <c r="A68" s="221">
        <v>54</v>
      </c>
      <c r="B68" s="246" t="str">
        <f>'ＭＤ３'!B23</f>
        <v/>
      </c>
      <c r="C68" s="289">
        <f>'ＭＤ３'!C23</f>
        <v>0</v>
      </c>
      <c r="D68" s="289">
        <f>'ＭＤ３'!D23</f>
        <v>0</v>
      </c>
      <c r="E68" s="86">
        <f>'ＭＤ３'!E23</f>
        <v>0</v>
      </c>
      <c r="F68" s="89">
        <f>'ＭＤ３'!F23</f>
        <v>0</v>
      </c>
      <c r="G68" s="85">
        <f>'ＭＤ３'!H23</f>
        <v>0</v>
      </c>
      <c r="H68" s="221">
        <f>'ＷＤ１'!A13</f>
        <v>4</v>
      </c>
      <c r="I68" s="246" t="str">
        <f>'ＷＤ１'!B13</f>
        <v/>
      </c>
      <c r="J68" s="289" t="str">
        <f>'ＷＤ１'!C13</f>
        <v>　</v>
      </c>
      <c r="K68" s="289">
        <f>'ＷＤ１'!D13</f>
        <v>0</v>
      </c>
      <c r="L68" s="86">
        <f>'ＷＤ１'!E13</f>
        <v>0</v>
      </c>
      <c r="M68" s="89">
        <f>'ＷＤ１'!F13</f>
        <v>0</v>
      </c>
      <c r="N68" s="90">
        <f>'ＷＤ１'!H13</f>
        <v>0</v>
      </c>
    </row>
    <row r="69" spans="1:14" x14ac:dyDescent="0.15">
      <c r="A69" s="221"/>
      <c r="B69" s="247"/>
      <c r="C69" s="289"/>
      <c r="D69" s="289"/>
      <c r="E69" s="86">
        <f>'ＭＤ３'!E24</f>
        <v>0</v>
      </c>
      <c r="F69" s="84">
        <f>'ＭＤ３'!F24</f>
        <v>0</v>
      </c>
      <c r="G69" s="88">
        <f>'ＭＤ３'!H24</f>
        <v>0</v>
      </c>
      <c r="H69" s="221"/>
      <c r="I69" s="247"/>
      <c r="J69" s="289"/>
      <c r="K69" s="289"/>
      <c r="L69" s="86">
        <f>'ＷＤ１'!E14</f>
        <v>0</v>
      </c>
      <c r="M69" s="87">
        <f>'ＷＤ１'!F14</f>
        <v>0</v>
      </c>
      <c r="N69" s="90">
        <f>'ＷＤ１'!H14</f>
        <v>0</v>
      </c>
    </row>
    <row r="70" spans="1:14" x14ac:dyDescent="0.15">
      <c r="A70" s="221">
        <v>55</v>
      </c>
      <c r="B70" s="246" t="str">
        <f>'ＭＤ３'!B25</f>
        <v/>
      </c>
      <c r="C70" s="289">
        <f>'ＭＤ３'!C25</f>
        <v>0</v>
      </c>
      <c r="D70" s="289">
        <f>'ＭＤ３'!D25</f>
        <v>0</v>
      </c>
      <c r="E70" s="86">
        <f>'ＭＤ３'!E25</f>
        <v>0</v>
      </c>
      <c r="F70" s="89">
        <f>'ＭＤ３'!F25</f>
        <v>0</v>
      </c>
      <c r="G70" s="90">
        <f>'ＭＤ３'!H25</f>
        <v>0</v>
      </c>
      <c r="H70" s="221">
        <f>'ＷＤ１'!A15</f>
        <v>5</v>
      </c>
      <c r="I70" s="246" t="str">
        <f>'ＷＤ１'!B15</f>
        <v/>
      </c>
      <c r="J70" s="289" t="str">
        <f>'ＷＤ１'!C15</f>
        <v>　</v>
      </c>
      <c r="K70" s="289">
        <f>'ＷＤ１'!D15</f>
        <v>0</v>
      </c>
      <c r="L70" s="86">
        <f>'ＷＤ１'!E15</f>
        <v>0</v>
      </c>
      <c r="M70" s="89">
        <f>'ＷＤ１'!F15</f>
        <v>0</v>
      </c>
      <c r="N70" s="85">
        <f>'ＷＤ１'!H15</f>
        <v>0</v>
      </c>
    </row>
    <row r="71" spans="1:14" x14ac:dyDescent="0.15">
      <c r="A71" s="221"/>
      <c r="B71" s="247"/>
      <c r="C71" s="289"/>
      <c r="D71" s="289"/>
      <c r="E71" s="86">
        <f>'ＭＤ３'!E26</f>
        <v>0</v>
      </c>
      <c r="F71" s="84">
        <f>'ＭＤ３'!F26</f>
        <v>0</v>
      </c>
      <c r="G71" s="88">
        <f>'ＭＤ３'!H26</f>
        <v>0</v>
      </c>
      <c r="H71" s="221"/>
      <c r="I71" s="247"/>
      <c r="J71" s="289"/>
      <c r="K71" s="289"/>
      <c r="L71" s="86">
        <f>'ＷＤ１'!E16</f>
        <v>0</v>
      </c>
      <c r="M71" s="87">
        <f>'ＷＤ１'!F16</f>
        <v>0</v>
      </c>
      <c r="N71" s="88">
        <f>'ＷＤ１'!H16</f>
        <v>0</v>
      </c>
    </row>
    <row r="72" spans="1:14" x14ac:dyDescent="0.15">
      <c r="A72" s="221">
        <v>56</v>
      </c>
      <c r="B72" s="246" t="str">
        <f>'ＭＤ３'!B27</f>
        <v/>
      </c>
      <c r="C72" s="289">
        <f>'ＭＤ３'!C27</f>
        <v>0</v>
      </c>
      <c r="D72" s="289">
        <f>'ＭＤ３'!D27</f>
        <v>0</v>
      </c>
      <c r="E72" s="86">
        <f>'ＭＤ３'!E27</f>
        <v>0</v>
      </c>
      <c r="F72" s="89">
        <f>'ＭＤ３'!F27</f>
        <v>0</v>
      </c>
      <c r="G72" s="90">
        <f>'ＭＤ３'!H27</f>
        <v>0</v>
      </c>
      <c r="H72" s="221">
        <f>'ＷＤ１'!A17</f>
        <v>6</v>
      </c>
      <c r="I72" s="246" t="str">
        <f>'ＷＤ１'!B17</f>
        <v/>
      </c>
      <c r="J72" s="289" t="str">
        <f>'ＷＤ１'!C17</f>
        <v>　</v>
      </c>
      <c r="K72" s="289">
        <f>'ＷＤ１'!D17</f>
        <v>0</v>
      </c>
      <c r="L72" s="86">
        <f>'ＷＤ１'!E17</f>
        <v>0</v>
      </c>
      <c r="M72" s="89">
        <f>'ＷＤ１'!F17</f>
        <v>0</v>
      </c>
      <c r="N72" s="90">
        <f>'ＷＤ１'!H17</f>
        <v>0</v>
      </c>
    </row>
    <row r="73" spans="1:14" x14ac:dyDescent="0.15">
      <c r="A73" s="221"/>
      <c r="B73" s="247"/>
      <c r="C73" s="289"/>
      <c r="D73" s="289"/>
      <c r="E73" s="86">
        <f>'ＭＤ３'!E28</f>
        <v>0</v>
      </c>
      <c r="F73" s="84">
        <f>'ＭＤ３'!F28</f>
        <v>0</v>
      </c>
      <c r="G73" s="90">
        <f>'ＭＤ３'!H28</f>
        <v>0</v>
      </c>
      <c r="H73" s="221"/>
      <c r="I73" s="247"/>
      <c r="J73" s="289"/>
      <c r="K73" s="289"/>
      <c r="L73" s="86">
        <f>'ＷＤ１'!E18</f>
        <v>0</v>
      </c>
      <c r="M73" s="87">
        <f>'ＷＤ１'!F18</f>
        <v>0</v>
      </c>
      <c r="N73" s="90">
        <f>'ＷＤ１'!H18</f>
        <v>0</v>
      </c>
    </row>
    <row r="74" spans="1:14" x14ac:dyDescent="0.15">
      <c r="A74" s="221">
        <v>57</v>
      </c>
      <c r="B74" s="246" t="str">
        <f>'ＭＤ３'!B29</f>
        <v/>
      </c>
      <c r="C74" s="289">
        <f>'ＭＤ３'!C29</f>
        <v>0</v>
      </c>
      <c r="D74" s="289">
        <f>'ＭＤ３'!D29</f>
        <v>0</v>
      </c>
      <c r="E74" s="86">
        <f>'ＭＤ３'!E29</f>
        <v>0</v>
      </c>
      <c r="F74" s="89">
        <f>'ＭＤ３'!F29</f>
        <v>0</v>
      </c>
      <c r="G74" s="85">
        <f>'ＭＤ３'!H29</f>
        <v>0</v>
      </c>
      <c r="H74" s="221">
        <f>'ＷＤ１'!A19</f>
        <v>7</v>
      </c>
      <c r="I74" s="246" t="str">
        <f>'ＷＤ１'!B19</f>
        <v/>
      </c>
      <c r="J74" s="289" t="str">
        <f>'ＷＤ１'!C19</f>
        <v>　</v>
      </c>
      <c r="K74" s="289">
        <f>'ＷＤ１'!D19</f>
        <v>0</v>
      </c>
      <c r="L74" s="86">
        <f>'ＷＤ１'!E19</f>
        <v>0</v>
      </c>
      <c r="M74" s="89">
        <f>'ＷＤ１'!F19</f>
        <v>0</v>
      </c>
      <c r="N74" s="85">
        <f>'ＷＤ１'!H19</f>
        <v>0</v>
      </c>
    </row>
    <row r="75" spans="1:14" x14ac:dyDescent="0.15">
      <c r="A75" s="221"/>
      <c r="B75" s="247"/>
      <c r="C75" s="289"/>
      <c r="D75" s="289"/>
      <c r="E75" s="86">
        <f>'ＭＤ３'!E30</f>
        <v>0</v>
      </c>
      <c r="F75" s="84">
        <f>'ＭＤ３'!F30</f>
        <v>0</v>
      </c>
      <c r="G75" s="90">
        <f>'ＭＤ３'!H30</f>
        <v>0</v>
      </c>
      <c r="H75" s="221"/>
      <c r="I75" s="247"/>
      <c r="J75" s="289"/>
      <c r="K75" s="289"/>
      <c r="L75" s="86">
        <f>'ＷＤ１'!E20</f>
        <v>0</v>
      </c>
      <c r="M75" s="87">
        <f>'ＷＤ１'!F20</f>
        <v>0</v>
      </c>
      <c r="N75" s="90">
        <f>'ＷＤ１'!H20</f>
        <v>0</v>
      </c>
    </row>
    <row r="76" spans="1:14" x14ac:dyDescent="0.15">
      <c r="A76" s="221">
        <v>58</v>
      </c>
      <c r="B76" s="246" t="str">
        <f>'ＭＤ３'!B31</f>
        <v/>
      </c>
      <c r="C76" s="289">
        <f>'ＭＤ３'!C31</f>
        <v>0</v>
      </c>
      <c r="D76" s="289">
        <f>'ＭＤ３'!D31</f>
        <v>0</v>
      </c>
      <c r="E76" s="86">
        <f>'ＭＤ３'!E31</f>
        <v>0</v>
      </c>
      <c r="F76" s="89">
        <f>'ＭＤ３'!F31</f>
        <v>0</v>
      </c>
      <c r="G76" s="85">
        <f>'ＭＤ３'!H31</f>
        <v>0</v>
      </c>
      <c r="H76" s="221">
        <f>'ＷＤ１'!A21</f>
        <v>8</v>
      </c>
      <c r="I76" s="246" t="str">
        <f>'ＷＤ１'!B21</f>
        <v/>
      </c>
      <c r="J76" s="289" t="str">
        <f>'ＷＤ１'!C21</f>
        <v>　</v>
      </c>
      <c r="K76" s="289">
        <f>'ＷＤ１'!D21</f>
        <v>0</v>
      </c>
      <c r="L76" s="86">
        <f>'ＷＤ１'!E21</f>
        <v>0</v>
      </c>
      <c r="M76" s="89">
        <f>'ＷＤ１'!F21</f>
        <v>0</v>
      </c>
      <c r="N76" s="85">
        <f>'ＷＤ１'!H21</f>
        <v>0</v>
      </c>
    </row>
    <row r="77" spans="1:14" x14ac:dyDescent="0.15">
      <c r="A77" s="221"/>
      <c r="B77" s="247"/>
      <c r="C77" s="289"/>
      <c r="D77" s="289"/>
      <c r="E77" s="86">
        <f>'ＭＤ３'!E32</f>
        <v>0</v>
      </c>
      <c r="F77" s="84">
        <f>'ＭＤ３'!F32</f>
        <v>0</v>
      </c>
      <c r="G77" s="90">
        <f>'ＭＤ３'!H32</f>
        <v>0</v>
      </c>
      <c r="H77" s="221"/>
      <c r="I77" s="247"/>
      <c r="J77" s="289"/>
      <c r="K77" s="289"/>
      <c r="L77" s="86">
        <f>'ＷＤ１'!E22</f>
        <v>0</v>
      </c>
      <c r="M77" s="87">
        <f>'ＷＤ１'!F22</f>
        <v>0</v>
      </c>
      <c r="N77" s="90">
        <f>'ＷＤ１'!H22</f>
        <v>0</v>
      </c>
    </row>
    <row r="78" spans="1:14" x14ac:dyDescent="0.15">
      <c r="A78" s="221">
        <v>59</v>
      </c>
      <c r="B78" s="246" t="str">
        <f>'ＭＤ３'!B33</f>
        <v/>
      </c>
      <c r="C78" s="289">
        <f>'ＭＤ３'!C33</f>
        <v>0</v>
      </c>
      <c r="D78" s="289">
        <f>'ＭＤ３'!D33</f>
        <v>0</v>
      </c>
      <c r="E78" s="86">
        <f>'ＭＤ３'!E33</f>
        <v>0</v>
      </c>
      <c r="F78" s="89">
        <f>'ＭＤ３'!F33</f>
        <v>0</v>
      </c>
      <c r="G78" s="85">
        <f>'ＭＤ３'!H33</f>
        <v>0</v>
      </c>
      <c r="H78" s="221">
        <f>'ＷＤ１'!A23</f>
        <v>9</v>
      </c>
      <c r="I78" s="246" t="str">
        <f>'ＷＤ１'!B23</f>
        <v/>
      </c>
      <c r="J78" s="289" t="str">
        <f>'ＷＤ１'!C23</f>
        <v>　</v>
      </c>
      <c r="K78" s="289">
        <f>'ＷＤ１'!D23</f>
        <v>0</v>
      </c>
      <c r="L78" s="86">
        <f>'ＷＤ１'!E23</f>
        <v>0</v>
      </c>
      <c r="M78" s="89">
        <f>'ＷＤ１'!F23</f>
        <v>0</v>
      </c>
      <c r="N78" s="85">
        <f>'ＷＤ１'!H23</f>
        <v>0</v>
      </c>
    </row>
    <row r="79" spans="1:14" x14ac:dyDescent="0.15">
      <c r="A79" s="221"/>
      <c r="B79" s="247"/>
      <c r="C79" s="289"/>
      <c r="D79" s="289"/>
      <c r="E79" s="86">
        <f>'ＭＤ３'!E34</f>
        <v>0</v>
      </c>
      <c r="F79" s="84">
        <f>'ＭＤ３'!F34</f>
        <v>0</v>
      </c>
      <c r="G79" s="88">
        <f>'ＭＤ３'!H34</f>
        <v>0</v>
      </c>
      <c r="H79" s="221"/>
      <c r="I79" s="247"/>
      <c r="J79" s="289"/>
      <c r="K79" s="289"/>
      <c r="L79" s="86">
        <f>'ＷＤ１'!E24</f>
        <v>0</v>
      </c>
      <c r="M79" s="87">
        <f>'ＷＤ１'!F24</f>
        <v>0</v>
      </c>
      <c r="N79" s="90">
        <f>'ＷＤ１'!H24</f>
        <v>0</v>
      </c>
    </row>
    <row r="80" spans="1:14" x14ac:dyDescent="0.15">
      <c r="A80" s="221">
        <v>60</v>
      </c>
      <c r="B80" s="246" t="str">
        <f>'ＭＤ３'!B35</f>
        <v/>
      </c>
      <c r="C80" s="289">
        <f>'ＭＤ３'!C35</f>
        <v>0</v>
      </c>
      <c r="D80" s="289">
        <f>'ＭＤ３'!D35</f>
        <v>0</v>
      </c>
      <c r="E80" s="86">
        <f>'ＭＤ３'!E35</f>
        <v>0</v>
      </c>
      <c r="F80" s="89">
        <f>'ＭＤ３'!F35</f>
        <v>0</v>
      </c>
      <c r="G80" s="90">
        <f>'ＭＤ３'!H35</f>
        <v>0</v>
      </c>
      <c r="H80" s="221">
        <f>'ＷＤ１'!A25</f>
        <v>10</v>
      </c>
      <c r="I80" s="246" t="str">
        <f>'ＷＤ１'!B25</f>
        <v/>
      </c>
      <c r="J80" s="289" t="str">
        <f>'ＷＤ１'!C25</f>
        <v>　</v>
      </c>
      <c r="K80" s="289">
        <f>'ＷＤ１'!D25</f>
        <v>0</v>
      </c>
      <c r="L80" s="86">
        <f>'ＷＤ１'!E25</f>
        <v>0</v>
      </c>
      <c r="M80" s="89">
        <f>'ＷＤ１'!F25</f>
        <v>0</v>
      </c>
      <c r="N80" s="85">
        <f>'ＷＤ１'!H25</f>
        <v>0</v>
      </c>
    </row>
    <row r="81" spans="1:14" x14ac:dyDescent="0.15">
      <c r="A81" s="221"/>
      <c r="B81" s="247"/>
      <c r="C81" s="289"/>
      <c r="D81" s="289"/>
      <c r="E81" s="86">
        <f>'ＭＤ３'!E36</f>
        <v>0</v>
      </c>
      <c r="F81" s="84">
        <f>'ＭＤ３'!F36</f>
        <v>0</v>
      </c>
      <c r="G81" s="90">
        <f>'ＭＤ３'!H36</f>
        <v>0</v>
      </c>
      <c r="H81" s="221"/>
      <c r="I81" s="247"/>
      <c r="J81" s="289"/>
      <c r="K81" s="289"/>
      <c r="L81" s="86">
        <f>'ＷＤ１'!E26</f>
        <v>0</v>
      </c>
      <c r="M81" s="87">
        <f>'ＷＤ１'!F26</f>
        <v>0</v>
      </c>
      <c r="N81" s="90">
        <f>'ＷＤ１'!H26</f>
        <v>0</v>
      </c>
    </row>
    <row r="82" spans="1:14" x14ac:dyDescent="0.15">
      <c r="A82" s="221">
        <v>61</v>
      </c>
      <c r="B82" s="246" t="str">
        <f>'ＭＤ３'!B37</f>
        <v/>
      </c>
      <c r="C82" s="289">
        <f>'ＭＤ３'!C37</f>
        <v>0</v>
      </c>
      <c r="D82" s="289">
        <f>'ＭＤ３'!D37</f>
        <v>0</v>
      </c>
      <c r="E82" s="86">
        <f>'ＭＤ３'!E37</f>
        <v>0</v>
      </c>
      <c r="F82" s="89">
        <f>'ＭＤ３'!F37</f>
        <v>0</v>
      </c>
      <c r="G82" s="85">
        <f>'ＭＤ３'!H37</f>
        <v>0</v>
      </c>
      <c r="H82" s="221">
        <f>'ＷＤ１'!A27</f>
        <v>11</v>
      </c>
      <c r="I82" s="246" t="str">
        <f>'ＷＤ１'!B27</f>
        <v/>
      </c>
      <c r="J82" s="289" t="str">
        <f>'ＷＤ１'!C27</f>
        <v>　</v>
      </c>
      <c r="K82" s="289">
        <f>'ＷＤ１'!D27</f>
        <v>0</v>
      </c>
      <c r="L82" s="86">
        <f>'ＷＤ１'!E27</f>
        <v>0</v>
      </c>
      <c r="M82" s="89">
        <f>'ＷＤ１'!F27</f>
        <v>0</v>
      </c>
      <c r="N82" s="85">
        <f>'ＷＤ１'!H27</f>
        <v>0</v>
      </c>
    </row>
    <row r="83" spans="1:14" x14ac:dyDescent="0.15">
      <c r="A83" s="221"/>
      <c r="B83" s="247"/>
      <c r="C83" s="289"/>
      <c r="D83" s="289"/>
      <c r="E83" s="86">
        <f>'ＭＤ３'!E38</f>
        <v>0</v>
      </c>
      <c r="F83" s="84">
        <f>'ＭＤ３'!F38</f>
        <v>0</v>
      </c>
      <c r="G83" s="90">
        <f>'ＭＤ３'!H38</f>
        <v>0</v>
      </c>
      <c r="H83" s="221"/>
      <c r="I83" s="247"/>
      <c r="J83" s="289"/>
      <c r="K83" s="289"/>
      <c r="L83" s="86">
        <f>'ＷＤ１'!E28</f>
        <v>0</v>
      </c>
      <c r="M83" s="87">
        <f>'ＷＤ１'!F28</f>
        <v>0</v>
      </c>
      <c r="N83" s="90">
        <f>'ＷＤ１'!H28</f>
        <v>0</v>
      </c>
    </row>
    <row r="84" spans="1:14" x14ac:dyDescent="0.15">
      <c r="A84" s="221">
        <v>62</v>
      </c>
      <c r="B84" s="246" t="str">
        <f>'ＭＤ３'!B39</f>
        <v/>
      </c>
      <c r="C84" s="289">
        <f>'ＭＤ３'!C39</f>
        <v>0</v>
      </c>
      <c r="D84" s="289">
        <f>'ＭＤ３'!D39</f>
        <v>0</v>
      </c>
      <c r="E84" s="86">
        <f>'ＭＤ３'!E39</f>
        <v>0</v>
      </c>
      <c r="F84" s="89">
        <f>'ＭＤ３'!F39</f>
        <v>0</v>
      </c>
      <c r="G84" s="85">
        <f>'ＭＤ３'!H39</f>
        <v>0</v>
      </c>
      <c r="H84" s="221">
        <f>'ＷＤ１'!A29</f>
        <v>12</v>
      </c>
      <c r="I84" s="246" t="str">
        <f>'ＷＤ１'!B29</f>
        <v/>
      </c>
      <c r="J84" s="289" t="str">
        <f>'ＷＤ１'!C29</f>
        <v>　</v>
      </c>
      <c r="K84" s="289">
        <f>'ＷＤ１'!D29</f>
        <v>0</v>
      </c>
      <c r="L84" s="86">
        <f>'ＷＤ１'!E29</f>
        <v>0</v>
      </c>
      <c r="M84" s="89">
        <f>'ＷＤ１'!F29</f>
        <v>0</v>
      </c>
      <c r="N84" s="85">
        <f>'ＷＤ１'!H29</f>
        <v>0</v>
      </c>
    </row>
    <row r="85" spans="1:14" x14ac:dyDescent="0.15">
      <c r="A85" s="221"/>
      <c r="B85" s="247"/>
      <c r="C85" s="289"/>
      <c r="D85" s="289"/>
      <c r="E85" s="86">
        <f>'ＭＤ３'!E40</f>
        <v>0</v>
      </c>
      <c r="F85" s="84">
        <f>'ＭＤ３'!F40</f>
        <v>0</v>
      </c>
      <c r="G85" s="90">
        <f>'ＭＤ３'!H40</f>
        <v>0</v>
      </c>
      <c r="H85" s="221"/>
      <c r="I85" s="247"/>
      <c r="J85" s="289"/>
      <c r="K85" s="289"/>
      <c r="L85" s="86">
        <f>'ＷＤ１'!E30</f>
        <v>0</v>
      </c>
      <c r="M85" s="87">
        <f>'ＷＤ１'!F30</f>
        <v>0</v>
      </c>
      <c r="N85" s="88">
        <f>'ＷＤ１'!H30</f>
        <v>0</v>
      </c>
    </row>
    <row r="86" spans="1:14" x14ac:dyDescent="0.15">
      <c r="A86" s="221">
        <v>63</v>
      </c>
      <c r="B86" s="246" t="str">
        <f>'ＭＤ３'!B41</f>
        <v/>
      </c>
      <c r="C86" s="289">
        <f>'ＭＤ３'!C41</f>
        <v>0</v>
      </c>
      <c r="D86" s="289">
        <f>'ＭＤ３'!D41</f>
        <v>0</v>
      </c>
      <c r="E86" s="86">
        <f>'ＭＤ３'!E41</f>
        <v>0</v>
      </c>
      <c r="F86" s="89">
        <f>'ＭＤ３'!F41</f>
        <v>0</v>
      </c>
      <c r="G86" s="85">
        <f>'ＭＤ３'!H41</f>
        <v>0</v>
      </c>
      <c r="H86" s="221">
        <f>'ＷＤ１'!A31</f>
        <v>13</v>
      </c>
      <c r="I86" s="246" t="str">
        <f>'ＷＤ１'!B31</f>
        <v/>
      </c>
      <c r="J86" s="289" t="str">
        <f>'ＷＤ１'!C31</f>
        <v>　</v>
      </c>
      <c r="K86" s="289">
        <f>'ＷＤ１'!D31</f>
        <v>0</v>
      </c>
      <c r="L86" s="86">
        <f>'ＷＤ１'!E31</f>
        <v>0</v>
      </c>
      <c r="M86" s="89">
        <f>'ＷＤ１'!F31</f>
        <v>0</v>
      </c>
      <c r="N86" s="90">
        <f>'ＷＤ１'!H31</f>
        <v>0</v>
      </c>
    </row>
    <row r="87" spans="1:14" x14ac:dyDescent="0.15">
      <c r="A87" s="221"/>
      <c r="B87" s="247"/>
      <c r="C87" s="289"/>
      <c r="D87" s="289"/>
      <c r="E87" s="86">
        <f>'ＭＤ３'!E42</f>
        <v>0</v>
      </c>
      <c r="F87" s="84">
        <f>'ＭＤ３'!F42</f>
        <v>0</v>
      </c>
      <c r="G87" s="88">
        <f>'ＭＤ３'!H42</f>
        <v>0</v>
      </c>
      <c r="H87" s="221"/>
      <c r="I87" s="247"/>
      <c r="J87" s="289"/>
      <c r="K87" s="289"/>
      <c r="L87" s="86">
        <f>'ＷＤ１'!E32</f>
        <v>0</v>
      </c>
      <c r="M87" s="87">
        <f>'ＷＤ１'!F32</f>
        <v>0</v>
      </c>
      <c r="N87" s="88">
        <f>'ＷＤ１'!H32</f>
        <v>0</v>
      </c>
    </row>
    <row r="88" spans="1:14" x14ac:dyDescent="0.15">
      <c r="A88" s="221">
        <v>64</v>
      </c>
      <c r="B88" s="246" t="str">
        <f>'ＭＤ３'!B43</f>
        <v/>
      </c>
      <c r="C88" s="289">
        <f>'ＭＤ３'!C43</f>
        <v>0</v>
      </c>
      <c r="D88" s="289">
        <f>'ＭＤ３'!D43</f>
        <v>0</v>
      </c>
      <c r="E88" s="86">
        <f>'ＭＤ３'!E43</f>
        <v>0</v>
      </c>
      <c r="F88" s="89">
        <f>'ＭＤ３'!F43</f>
        <v>0</v>
      </c>
      <c r="G88" s="90">
        <f>'ＭＤ３'!H43</f>
        <v>0</v>
      </c>
      <c r="H88" s="221">
        <f>'ＷＤ１'!A33</f>
        <v>14</v>
      </c>
      <c r="I88" s="246" t="str">
        <f>'ＷＤ１'!B33</f>
        <v/>
      </c>
      <c r="J88" s="289" t="str">
        <f>'ＷＤ１'!C33</f>
        <v>　</v>
      </c>
      <c r="K88" s="289">
        <f>'ＷＤ１'!D33</f>
        <v>0</v>
      </c>
      <c r="L88" s="86">
        <f>'ＷＤ１'!E33</f>
        <v>0</v>
      </c>
      <c r="M88" s="89">
        <f>'ＷＤ１'!F33</f>
        <v>0</v>
      </c>
      <c r="N88" s="90">
        <f>'ＷＤ１'!H33</f>
        <v>0</v>
      </c>
    </row>
    <row r="89" spans="1:14" x14ac:dyDescent="0.15">
      <c r="A89" s="221"/>
      <c r="B89" s="247"/>
      <c r="C89" s="289"/>
      <c r="D89" s="289"/>
      <c r="E89" s="86">
        <f>'ＭＤ３'!E44</f>
        <v>0</v>
      </c>
      <c r="F89" s="84">
        <f>'ＭＤ３'!F44</f>
        <v>0</v>
      </c>
      <c r="G89" s="88">
        <f>'ＭＤ３'!H44</f>
        <v>0</v>
      </c>
      <c r="H89" s="221"/>
      <c r="I89" s="247"/>
      <c r="J89" s="289"/>
      <c r="K89" s="289"/>
      <c r="L89" s="86">
        <f>'ＷＤ１'!E34</f>
        <v>0</v>
      </c>
      <c r="M89" s="87">
        <f>'ＷＤ１'!F34</f>
        <v>0</v>
      </c>
      <c r="N89" s="88">
        <f>'ＷＤ１'!H34</f>
        <v>0</v>
      </c>
    </row>
    <row r="90" spans="1:14" x14ac:dyDescent="0.15">
      <c r="A90" s="221">
        <v>65</v>
      </c>
      <c r="B90" s="246" t="str">
        <f>'ＭＤ３'!B45</f>
        <v/>
      </c>
      <c r="C90" s="289">
        <f>'ＭＤ３'!C45</f>
        <v>0</v>
      </c>
      <c r="D90" s="289">
        <f>'ＭＤ３'!D45</f>
        <v>0</v>
      </c>
      <c r="E90" s="86">
        <f>'ＭＤ３'!E45</f>
        <v>0</v>
      </c>
      <c r="F90" s="89">
        <f>'ＭＤ３'!F45</f>
        <v>0</v>
      </c>
      <c r="G90" s="90">
        <f>'ＭＤ３'!H45</f>
        <v>0</v>
      </c>
      <c r="H90" s="221">
        <f>'ＷＤ１'!A35</f>
        <v>15</v>
      </c>
      <c r="I90" s="246" t="str">
        <f>'ＷＤ１'!B35</f>
        <v/>
      </c>
      <c r="J90" s="289" t="str">
        <f>'ＷＤ１'!C35</f>
        <v>　</v>
      </c>
      <c r="K90" s="289">
        <f>'ＷＤ１'!D35</f>
        <v>0</v>
      </c>
      <c r="L90" s="86">
        <f>'ＷＤ１'!E35</f>
        <v>0</v>
      </c>
      <c r="M90" s="89">
        <f>'ＷＤ１'!F35</f>
        <v>0</v>
      </c>
      <c r="N90" s="90">
        <f>'ＷＤ１'!H35</f>
        <v>0</v>
      </c>
    </row>
    <row r="91" spans="1:14" x14ac:dyDescent="0.15">
      <c r="A91" s="221"/>
      <c r="B91" s="247"/>
      <c r="C91" s="289"/>
      <c r="D91" s="289"/>
      <c r="E91" s="86">
        <f>'ＭＤ３'!E46</f>
        <v>0</v>
      </c>
      <c r="F91" s="84">
        <f>'ＭＤ３'!F46</f>
        <v>0</v>
      </c>
      <c r="G91" s="90">
        <f>'ＭＤ３'!H46</f>
        <v>0</v>
      </c>
      <c r="H91" s="221"/>
      <c r="I91" s="247"/>
      <c r="J91" s="289"/>
      <c r="K91" s="289"/>
      <c r="L91" s="86">
        <f>'ＷＤ１'!E36</f>
        <v>0</v>
      </c>
      <c r="M91" s="87">
        <f>'ＷＤ１'!F36</f>
        <v>0</v>
      </c>
      <c r="N91" s="90">
        <f>'ＷＤ１'!H36</f>
        <v>0</v>
      </c>
    </row>
    <row r="92" spans="1:14" x14ac:dyDescent="0.15">
      <c r="A92" s="221">
        <v>66</v>
      </c>
      <c r="B92" s="246" t="str">
        <f>'ＭＤ３'!B47</f>
        <v/>
      </c>
      <c r="C92" s="289">
        <f>'ＭＤ３'!C47</f>
        <v>0</v>
      </c>
      <c r="D92" s="289">
        <f>'ＭＤ３'!D47</f>
        <v>0</v>
      </c>
      <c r="E92" s="86">
        <f>'ＭＤ３'!E47</f>
        <v>0</v>
      </c>
      <c r="F92" s="89">
        <f>'ＭＤ３'!F47</f>
        <v>0</v>
      </c>
      <c r="G92" s="85">
        <f>'ＭＤ３'!H47</f>
        <v>0</v>
      </c>
      <c r="H92" s="221">
        <f>'ＷＤ１'!A37</f>
        <v>16</v>
      </c>
      <c r="I92" s="246" t="str">
        <f>'ＷＤ１'!B37</f>
        <v/>
      </c>
      <c r="J92" s="289" t="str">
        <f>'ＷＤ１'!C37</f>
        <v>　</v>
      </c>
      <c r="K92" s="289">
        <f>'ＷＤ１'!D37</f>
        <v>0</v>
      </c>
      <c r="L92" s="86">
        <f>'ＷＤ１'!E37</f>
        <v>0</v>
      </c>
      <c r="M92" s="89">
        <f>'ＷＤ１'!F37</f>
        <v>0</v>
      </c>
      <c r="N92" s="85">
        <f>'ＷＤ１'!H37</f>
        <v>0</v>
      </c>
    </row>
    <row r="93" spans="1:14" x14ac:dyDescent="0.15">
      <c r="A93" s="221"/>
      <c r="B93" s="247"/>
      <c r="C93" s="289"/>
      <c r="D93" s="289"/>
      <c r="E93" s="86">
        <f>'ＭＤ３'!E48</f>
        <v>0</v>
      </c>
      <c r="F93" s="84">
        <f>'ＭＤ３'!F48</f>
        <v>0</v>
      </c>
      <c r="G93" s="88">
        <f>'ＭＤ３'!H48</f>
        <v>0</v>
      </c>
      <c r="H93" s="221"/>
      <c r="I93" s="247"/>
      <c r="J93" s="289"/>
      <c r="K93" s="289"/>
      <c r="L93" s="86">
        <f>'ＷＤ１'!E38</f>
        <v>0</v>
      </c>
      <c r="M93" s="87">
        <f>'ＷＤ１'!F38</f>
        <v>0</v>
      </c>
      <c r="N93" s="90">
        <f>'ＷＤ１'!H38</f>
        <v>0</v>
      </c>
    </row>
    <row r="94" spans="1:14" x14ac:dyDescent="0.15">
      <c r="A94" s="221">
        <v>67</v>
      </c>
      <c r="B94" s="246" t="str">
        <f>'ＭＤ３'!B49</f>
        <v/>
      </c>
      <c r="C94" s="289">
        <f>'ＭＤ３'!C49</f>
        <v>0</v>
      </c>
      <c r="D94" s="289">
        <f>'ＭＤ３'!D49</f>
        <v>0</v>
      </c>
      <c r="E94" s="86">
        <f>'ＭＤ３'!E49</f>
        <v>0</v>
      </c>
      <c r="F94" s="89">
        <f>'ＭＤ３'!F49</f>
        <v>0</v>
      </c>
      <c r="G94" s="90">
        <f>'ＭＤ３'!H49</f>
        <v>0</v>
      </c>
      <c r="H94" s="221">
        <f>'ＷＤ１'!A39</f>
        <v>17</v>
      </c>
      <c r="I94" s="246" t="str">
        <f>'ＷＤ１'!B39</f>
        <v/>
      </c>
      <c r="J94" s="289" t="str">
        <f>'ＷＤ１'!C39</f>
        <v>　</v>
      </c>
      <c r="K94" s="289">
        <f>'ＷＤ１'!D39</f>
        <v>0</v>
      </c>
      <c r="L94" s="86">
        <f>'ＷＤ１'!E39</f>
        <v>0</v>
      </c>
      <c r="M94" s="89">
        <f>'ＷＤ１'!F39</f>
        <v>0</v>
      </c>
      <c r="N94" s="85">
        <f>'ＷＤ１'!H39</f>
        <v>0</v>
      </c>
    </row>
    <row r="95" spans="1:14" x14ac:dyDescent="0.15">
      <c r="A95" s="221"/>
      <c r="B95" s="247"/>
      <c r="C95" s="289"/>
      <c r="D95" s="289"/>
      <c r="E95" s="86">
        <f>'ＭＤ３'!E50</f>
        <v>0</v>
      </c>
      <c r="F95" s="84">
        <f>'ＭＤ３'!F50</f>
        <v>0</v>
      </c>
      <c r="G95" s="90">
        <f>'ＭＤ３'!H50</f>
        <v>0</v>
      </c>
      <c r="H95" s="221"/>
      <c r="I95" s="247"/>
      <c r="J95" s="289"/>
      <c r="K95" s="289"/>
      <c r="L95" s="86">
        <f>'ＷＤ１'!E40</f>
        <v>0</v>
      </c>
      <c r="M95" s="87">
        <f>'ＷＤ１'!F40</f>
        <v>0</v>
      </c>
      <c r="N95" s="88">
        <f>'ＷＤ１'!H40</f>
        <v>0</v>
      </c>
    </row>
    <row r="96" spans="1:14" x14ac:dyDescent="0.15">
      <c r="A96" s="221">
        <v>68</v>
      </c>
      <c r="B96" s="246" t="str">
        <f>'ＭＤ３'!B51</f>
        <v/>
      </c>
      <c r="C96" s="289">
        <f>'ＭＤ３'!C51</f>
        <v>0</v>
      </c>
      <c r="D96" s="289">
        <f>'ＭＤ３'!D51</f>
        <v>0</v>
      </c>
      <c r="E96" s="86">
        <f>'ＭＤ３'!E51</f>
        <v>0</v>
      </c>
      <c r="F96" s="89">
        <f>'ＭＤ３'!F51</f>
        <v>0</v>
      </c>
      <c r="G96" s="85">
        <f>'ＭＤ３'!H51</f>
        <v>0</v>
      </c>
      <c r="H96" s="221">
        <f>'ＷＤ１'!A41</f>
        <v>18</v>
      </c>
      <c r="I96" s="246" t="str">
        <f>'ＷＤ１'!B41</f>
        <v/>
      </c>
      <c r="J96" s="289" t="str">
        <f>'ＷＤ１'!C41</f>
        <v>　</v>
      </c>
      <c r="K96" s="289">
        <f>'ＷＤ１'!D41</f>
        <v>0</v>
      </c>
      <c r="L96" s="86">
        <f>'ＷＤ１'!E41</f>
        <v>0</v>
      </c>
      <c r="M96" s="89">
        <f>'ＷＤ１'!F41</f>
        <v>0</v>
      </c>
      <c r="N96" s="90">
        <f>'ＷＤ１'!H41</f>
        <v>0</v>
      </c>
    </row>
    <row r="97" spans="1:14" x14ac:dyDescent="0.15">
      <c r="A97" s="221"/>
      <c r="B97" s="247"/>
      <c r="C97" s="289"/>
      <c r="D97" s="289"/>
      <c r="E97" s="86">
        <f>'ＭＤ３'!E52</f>
        <v>0</v>
      </c>
      <c r="F97" s="84">
        <f>'ＭＤ３'!F52</f>
        <v>0</v>
      </c>
      <c r="G97" s="88">
        <f>'ＭＤ３'!H52</f>
        <v>0</v>
      </c>
      <c r="H97" s="221"/>
      <c r="I97" s="247"/>
      <c r="J97" s="289"/>
      <c r="K97" s="289"/>
      <c r="L97" s="86">
        <f>'ＷＤ１'!E42</f>
        <v>0</v>
      </c>
      <c r="M97" s="87">
        <f>'ＷＤ１'!F42</f>
        <v>0</v>
      </c>
      <c r="N97" s="90">
        <f>'ＷＤ１'!H42</f>
        <v>0</v>
      </c>
    </row>
    <row r="98" spans="1:14" x14ac:dyDescent="0.15">
      <c r="A98" s="221">
        <v>69</v>
      </c>
      <c r="B98" s="246" t="str">
        <f>'ＭＤ３'!B53</f>
        <v/>
      </c>
      <c r="C98" s="289">
        <f>'ＭＤ３'!C53</f>
        <v>0</v>
      </c>
      <c r="D98" s="289">
        <f>'ＭＤ３'!D53</f>
        <v>0</v>
      </c>
      <c r="E98" s="86">
        <f>'ＭＤ３'!E53</f>
        <v>0</v>
      </c>
      <c r="F98" s="89">
        <f>'ＭＤ３'!F53</f>
        <v>0</v>
      </c>
      <c r="G98" s="90">
        <f>'ＭＤ３'!H53</f>
        <v>0</v>
      </c>
      <c r="H98" s="221">
        <f>'ＷＤ１'!A43</f>
        <v>19</v>
      </c>
      <c r="I98" s="246" t="str">
        <f>'ＷＤ１'!B43</f>
        <v/>
      </c>
      <c r="J98" s="289" t="str">
        <f>'ＷＤ１'!C43</f>
        <v>　</v>
      </c>
      <c r="K98" s="289">
        <f>'ＷＤ１'!D43</f>
        <v>0</v>
      </c>
      <c r="L98" s="86">
        <f>'ＷＤ１'!E43</f>
        <v>0</v>
      </c>
      <c r="M98" s="89">
        <f>'ＷＤ１'!F43</f>
        <v>0</v>
      </c>
      <c r="N98" s="85">
        <f>'ＷＤ１'!H43</f>
        <v>0</v>
      </c>
    </row>
    <row r="99" spans="1:14" x14ac:dyDescent="0.15">
      <c r="A99" s="221"/>
      <c r="B99" s="247"/>
      <c r="C99" s="289"/>
      <c r="D99" s="289"/>
      <c r="E99" s="86">
        <f>'ＭＤ３'!E54</f>
        <v>0</v>
      </c>
      <c r="F99" s="84">
        <f>'ＭＤ３'!F54</f>
        <v>0</v>
      </c>
      <c r="G99" s="90">
        <f>'ＭＤ３'!H54</f>
        <v>0</v>
      </c>
      <c r="H99" s="221"/>
      <c r="I99" s="247"/>
      <c r="J99" s="289"/>
      <c r="K99" s="289"/>
      <c r="L99" s="86">
        <f>'ＷＤ１'!E44</f>
        <v>0</v>
      </c>
      <c r="M99" s="87">
        <f>'ＷＤ１'!F44</f>
        <v>0</v>
      </c>
      <c r="N99" s="88">
        <f>'ＷＤ１'!H44</f>
        <v>0</v>
      </c>
    </row>
    <row r="100" spans="1:14" x14ac:dyDescent="0.15">
      <c r="A100" s="221">
        <v>70</v>
      </c>
      <c r="B100" s="246" t="str">
        <f>'ＭＤ３'!B55</f>
        <v/>
      </c>
      <c r="C100" s="289">
        <f>'ＭＤ３'!C55</f>
        <v>0</v>
      </c>
      <c r="D100" s="289">
        <f>'ＭＤ３'!D55</f>
        <v>0</v>
      </c>
      <c r="E100" s="86">
        <f>'ＭＤ３'!E55</f>
        <v>0</v>
      </c>
      <c r="F100" s="89">
        <f>'ＭＤ３'!F55</f>
        <v>0</v>
      </c>
      <c r="G100" s="85">
        <f>'ＭＤ３'!H55</f>
        <v>0</v>
      </c>
      <c r="H100" s="221">
        <f>'ＷＤ１'!A45</f>
        <v>20</v>
      </c>
      <c r="I100" s="246" t="str">
        <f>'ＷＤ１'!B45</f>
        <v/>
      </c>
      <c r="J100" s="289" t="str">
        <f>'ＷＤ１'!C45</f>
        <v>　</v>
      </c>
      <c r="K100" s="289">
        <f>'ＷＤ１'!D45</f>
        <v>0</v>
      </c>
      <c r="L100" s="86">
        <f>'ＷＤ１'!E45</f>
        <v>0</v>
      </c>
      <c r="M100" s="89">
        <f>'ＷＤ１'!F45</f>
        <v>0</v>
      </c>
      <c r="N100" s="90">
        <f>'ＷＤ１'!H45</f>
        <v>0</v>
      </c>
    </row>
    <row r="101" spans="1:14" x14ac:dyDescent="0.15">
      <c r="A101" s="221"/>
      <c r="B101" s="247"/>
      <c r="C101" s="289"/>
      <c r="D101" s="289"/>
      <c r="E101" s="86">
        <f>'ＭＤ３'!E56</f>
        <v>0</v>
      </c>
      <c r="F101" s="87">
        <f>'ＭＤ３'!F56</f>
        <v>0</v>
      </c>
      <c r="G101" s="90">
        <f>'ＭＤ３'!H56</f>
        <v>0</v>
      </c>
      <c r="H101" s="221"/>
      <c r="I101" s="247"/>
      <c r="J101" s="289"/>
      <c r="K101" s="289"/>
      <c r="L101" s="86">
        <f>'ＷＤ１'!E46</f>
        <v>0</v>
      </c>
      <c r="M101" s="87">
        <f>'ＷＤ１'!F46</f>
        <v>0</v>
      </c>
      <c r="N101" s="88">
        <f>'ＷＤ１'!H46</f>
        <v>0</v>
      </c>
    </row>
    <row r="102" spans="1:14" x14ac:dyDescent="0.15">
      <c r="G102" s="64"/>
      <c r="H102" s="221">
        <f>'ＷＤ１'!A47</f>
        <v>21</v>
      </c>
      <c r="I102" s="246" t="str">
        <f>'ＷＤ１'!B47</f>
        <v/>
      </c>
      <c r="J102" s="289" t="str">
        <f>'ＷＤ１'!C47</f>
        <v>　</v>
      </c>
      <c r="K102" s="289">
        <f>'ＷＤ１'!D47</f>
        <v>0</v>
      </c>
      <c r="L102" s="86">
        <f>'ＷＤ１'!E47</f>
        <v>0</v>
      </c>
      <c r="M102" s="89">
        <f>'ＷＤ１'!F47</f>
        <v>0</v>
      </c>
      <c r="N102" s="90">
        <f>'ＷＤ１'!H47</f>
        <v>0</v>
      </c>
    </row>
    <row r="103" spans="1:14" x14ac:dyDescent="0.15">
      <c r="H103" s="221"/>
      <c r="I103" s="247"/>
      <c r="J103" s="289"/>
      <c r="K103" s="289"/>
      <c r="L103" s="86">
        <f>'ＷＤ１'!E48</f>
        <v>0</v>
      </c>
      <c r="M103" s="87">
        <f>'ＷＤ１'!F48</f>
        <v>0</v>
      </c>
      <c r="N103" s="90">
        <f>'ＷＤ１'!H48</f>
        <v>0</v>
      </c>
    </row>
    <row r="104" spans="1:14" x14ac:dyDescent="0.15">
      <c r="H104" s="221">
        <f>'ＷＤ１'!A49</f>
        <v>22</v>
      </c>
      <c r="I104" s="246" t="str">
        <f>'ＷＤ１'!B49</f>
        <v/>
      </c>
      <c r="J104" s="289" t="str">
        <f>'ＷＤ１'!C49</f>
        <v>　</v>
      </c>
      <c r="K104" s="289">
        <f>'ＷＤ１'!D49</f>
        <v>0</v>
      </c>
      <c r="L104" s="86">
        <f>'ＷＤ１'!E49</f>
        <v>0</v>
      </c>
      <c r="M104" s="89">
        <f>'ＷＤ１'!F49</f>
        <v>0</v>
      </c>
      <c r="N104" s="85">
        <f>'ＷＤ１'!H49</f>
        <v>0</v>
      </c>
    </row>
    <row r="105" spans="1:14" x14ac:dyDescent="0.15">
      <c r="H105" s="221"/>
      <c r="I105" s="247"/>
      <c r="J105" s="289"/>
      <c r="K105" s="289"/>
      <c r="L105" s="86">
        <f>'ＷＤ１'!E50</f>
        <v>0</v>
      </c>
      <c r="M105" s="87">
        <f>'ＷＤ１'!F50</f>
        <v>0</v>
      </c>
      <c r="N105" s="88">
        <f>'ＷＤ１'!H50</f>
        <v>0</v>
      </c>
    </row>
    <row r="106" spans="1:14" x14ac:dyDescent="0.15">
      <c r="H106" s="221">
        <f>'ＷＤ１'!A51</f>
        <v>23</v>
      </c>
      <c r="I106" s="246" t="str">
        <f>'ＷＤ１'!B51</f>
        <v/>
      </c>
      <c r="J106" s="289" t="str">
        <f>'ＷＤ１'!C51</f>
        <v>　</v>
      </c>
      <c r="K106" s="289">
        <f>'ＷＤ１'!D51</f>
        <v>0</v>
      </c>
      <c r="L106" s="86">
        <f>'ＷＤ１'!E51</f>
        <v>0</v>
      </c>
      <c r="M106" s="89">
        <f>'ＷＤ１'!F51</f>
        <v>0</v>
      </c>
      <c r="N106" s="90">
        <f>'ＷＤ１'!H51</f>
        <v>0</v>
      </c>
    </row>
    <row r="107" spans="1:14" x14ac:dyDescent="0.15">
      <c r="H107" s="221"/>
      <c r="I107" s="247"/>
      <c r="J107" s="289"/>
      <c r="K107" s="289"/>
      <c r="L107" s="86">
        <f>'ＷＤ１'!E52</f>
        <v>0</v>
      </c>
      <c r="M107" s="87">
        <f>'ＷＤ１'!F52</f>
        <v>0</v>
      </c>
      <c r="N107" s="90">
        <f>'ＷＤ１'!H52</f>
        <v>0</v>
      </c>
    </row>
    <row r="108" spans="1:14" x14ac:dyDescent="0.15">
      <c r="H108" s="221">
        <f>'ＷＤ１'!A53</f>
        <v>24</v>
      </c>
      <c r="I108" s="246" t="str">
        <f>'ＷＤ１'!B53</f>
        <v/>
      </c>
      <c r="J108" s="289" t="str">
        <f>'ＷＤ１'!C53</f>
        <v>　</v>
      </c>
      <c r="K108" s="289">
        <f>'ＷＤ１'!D53</f>
        <v>0</v>
      </c>
      <c r="L108" s="86">
        <f>'ＷＤ１'!E53</f>
        <v>0</v>
      </c>
      <c r="M108" s="89">
        <f>'ＷＤ１'!F53</f>
        <v>0</v>
      </c>
      <c r="N108" s="85">
        <f>'ＷＤ１'!H53</f>
        <v>0</v>
      </c>
    </row>
    <row r="109" spans="1:14" x14ac:dyDescent="0.15">
      <c r="H109" s="221"/>
      <c r="I109" s="247"/>
      <c r="J109" s="289"/>
      <c r="K109" s="289"/>
      <c r="L109" s="86">
        <f>'ＷＤ１'!E54</f>
        <v>0</v>
      </c>
      <c r="M109" s="87">
        <f>'ＷＤ１'!F54</f>
        <v>0</v>
      </c>
      <c r="N109" s="90">
        <f>'ＷＤ１'!H54</f>
        <v>0</v>
      </c>
    </row>
    <row r="110" spans="1:14" x14ac:dyDescent="0.15">
      <c r="H110" s="221">
        <f>'ＷＤ１'!A55</f>
        <v>25</v>
      </c>
      <c r="I110" s="246" t="str">
        <f>'ＷＤ１'!B55</f>
        <v/>
      </c>
      <c r="J110" s="289" t="str">
        <f>'ＷＤ１'!C55</f>
        <v>　</v>
      </c>
      <c r="K110" s="289">
        <f>'ＷＤ１'!D55</f>
        <v>0</v>
      </c>
      <c r="L110" s="86">
        <f>'ＷＤ１'!E55</f>
        <v>0</v>
      </c>
      <c r="M110" s="89">
        <f>'ＷＤ１'!F55</f>
        <v>0</v>
      </c>
      <c r="N110" s="85">
        <f>'ＷＤ１'!H55</f>
        <v>0</v>
      </c>
    </row>
    <row r="111" spans="1:14" x14ac:dyDescent="0.15">
      <c r="H111" s="221"/>
      <c r="I111" s="247"/>
      <c r="J111" s="289"/>
      <c r="K111" s="289"/>
      <c r="L111" s="86">
        <f>'ＷＤ１'!E56</f>
        <v>0</v>
      </c>
      <c r="M111" s="87">
        <f>'ＷＤ１'!F56</f>
        <v>0</v>
      </c>
      <c r="N111" s="88">
        <f>'ＷＤ１'!H56</f>
        <v>0</v>
      </c>
    </row>
    <row r="118" spans="1:14" ht="18.75" x14ac:dyDescent="0.15">
      <c r="B118" s="11"/>
      <c r="C118" s="228" t="s">
        <v>56</v>
      </c>
      <c r="D118" s="229"/>
      <c r="E118" s="229"/>
      <c r="F118" s="229"/>
      <c r="G118" s="63"/>
      <c r="I118" s="11"/>
      <c r="J118" s="228" t="s">
        <v>57</v>
      </c>
      <c r="K118" s="229"/>
      <c r="L118" s="229"/>
      <c r="M118" s="229"/>
    </row>
    <row r="119" spans="1:14" x14ac:dyDescent="0.15">
      <c r="A119" s="1"/>
      <c r="B119" s="1"/>
      <c r="H119" s="1"/>
      <c r="I119" s="1"/>
    </row>
    <row r="120" spans="1:14" ht="27" x14ac:dyDescent="0.15">
      <c r="B120" s="58"/>
      <c r="C120" s="57" t="s">
        <v>1</v>
      </c>
      <c r="D120" s="56" t="s">
        <v>3</v>
      </c>
      <c r="E120" s="70" t="s">
        <v>2</v>
      </c>
      <c r="F120" s="57" t="s">
        <v>6</v>
      </c>
      <c r="G120" s="91" t="s">
        <v>58</v>
      </c>
      <c r="I120" s="58"/>
      <c r="J120" s="57" t="s">
        <v>1</v>
      </c>
      <c r="K120" s="56" t="s">
        <v>3</v>
      </c>
      <c r="L120" s="70" t="s">
        <v>2</v>
      </c>
      <c r="M120" s="57" t="s">
        <v>6</v>
      </c>
      <c r="N120" s="65" t="s">
        <v>58</v>
      </c>
    </row>
    <row r="121" spans="1:14" x14ac:dyDescent="0.15">
      <c r="A121" s="221">
        <f>'ＷＤ２'!A7</f>
        <v>26</v>
      </c>
      <c r="B121" s="246" t="str">
        <f>'ＷＤ２'!B7</f>
        <v/>
      </c>
      <c r="C121" s="289">
        <f>'ＷＤ２'!C7</f>
        <v>0</v>
      </c>
      <c r="D121" s="289">
        <f>'ＷＤ２'!D7</f>
        <v>0</v>
      </c>
      <c r="E121" s="86">
        <f>'ＷＤ２'!E7</f>
        <v>0</v>
      </c>
      <c r="F121" s="89">
        <f>'ＷＤ２'!F7</f>
        <v>0</v>
      </c>
      <c r="G121" s="85">
        <f>'ＷＤ２'!H7</f>
        <v>0</v>
      </c>
      <c r="H121" s="221">
        <f>'ＷＤ３'!A7</f>
        <v>51</v>
      </c>
      <c r="I121" s="246" t="str">
        <f>'ＷＤ３'!B7</f>
        <v/>
      </c>
      <c r="J121" s="289">
        <f>'ＷＤ３'!C7</f>
        <v>0</v>
      </c>
      <c r="K121" s="289">
        <f>'ＷＤ３'!D7</f>
        <v>0</v>
      </c>
      <c r="L121" s="86">
        <f>'ＷＤ３'!E7</f>
        <v>0</v>
      </c>
      <c r="M121" s="89">
        <f>'ＷＤ３'!F7</f>
        <v>0</v>
      </c>
      <c r="N121" s="90">
        <f>'ＷＤ３'!H7</f>
        <v>0</v>
      </c>
    </row>
    <row r="122" spans="1:14" x14ac:dyDescent="0.15">
      <c r="A122" s="221"/>
      <c r="B122" s="247"/>
      <c r="C122" s="289"/>
      <c r="D122" s="289"/>
      <c r="E122" s="86">
        <f>'ＷＤ２'!E8</f>
        <v>0</v>
      </c>
      <c r="F122" s="87">
        <f>'ＷＤ２'!F8</f>
        <v>0</v>
      </c>
      <c r="G122" s="88">
        <f>'ＷＤ２'!H8</f>
        <v>0</v>
      </c>
      <c r="H122" s="221"/>
      <c r="I122" s="247"/>
      <c r="J122" s="289"/>
      <c r="K122" s="289"/>
      <c r="L122" s="86">
        <f>'ＷＤ３'!E8</f>
        <v>0</v>
      </c>
      <c r="M122" s="87">
        <f>'ＷＤ３'!F8</f>
        <v>0</v>
      </c>
      <c r="N122" s="88">
        <f>'ＷＤ３'!H8</f>
        <v>0</v>
      </c>
    </row>
    <row r="123" spans="1:14" x14ac:dyDescent="0.15">
      <c r="A123" s="221">
        <f>'ＷＤ２'!A9</f>
        <v>27</v>
      </c>
      <c r="B123" s="246" t="str">
        <f>'ＷＤ２'!B9</f>
        <v/>
      </c>
      <c r="C123" s="289">
        <f>'ＷＤ２'!C9</f>
        <v>0</v>
      </c>
      <c r="D123" s="289">
        <f>'ＷＤ２'!D9</f>
        <v>0</v>
      </c>
      <c r="E123" s="86">
        <f>'ＷＤ２'!E9</f>
        <v>0</v>
      </c>
      <c r="F123" s="89">
        <f>'ＷＤ２'!F9</f>
        <v>0</v>
      </c>
      <c r="G123" s="85">
        <f>'ＷＤ２'!H9</f>
        <v>0</v>
      </c>
      <c r="H123" s="221">
        <f>'ＷＤ３'!A9</f>
        <v>52</v>
      </c>
      <c r="I123" s="246" t="str">
        <f>'ＷＤ３'!B9</f>
        <v/>
      </c>
      <c r="J123" s="289">
        <f>'ＷＤ３'!C9</f>
        <v>0</v>
      </c>
      <c r="K123" s="289">
        <f>'ＷＤ３'!D9</f>
        <v>0</v>
      </c>
      <c r="L123" s="86">
        <f>'ＷＤ３'!E9</f>
        <v>0</v>
      </c>
      <c r="M123" s="89">
        <f>'ＷＤ３'!F9</f>
        <v>0</v>
      </c>
      <c r="N123" s="90">
        <f>'ＷＤ３'!H9</f>
        <v>0</v>
      </c>
    </row>
    <row r="124" spans="1:14" x14ac:dyDescent="0.15">
      <c r="A124" s="221"/>
      <c r="B124" s="247"/>
      <c r="C124" s="289"/>
      <c r="D124" s="289"/>
      <c r="E124" s="86">
        <f>'ＷＤ２'!E10</f>
        <v>0</v>
      </c>
      <c r="F124" s="87">
        <f>'ＷＤ２'!F10</f>
        <v>0</v>
      </c>
      <c r="G124" s="88">
        <f>'ＷＤ２'!H10</f>
        <v>0</v>
      </c>
      <c r="H124" s="221"/>
      <c r="I124" s="247"/>
      <c r="J124" s="289"/>
      <c r="K124" s="289"/>
      <c r="L124" s="86">
        <f>'ＷＤ３'!E10</f>
        <v>0</v>
      </c>
      <c r="M124" s="87">
        <f>'ＷＤ３'!F10</f>
        <v>0</v>
      </c>
      <c r="N124" s="88">
        <f>'ＷＤ３'!H10</f>
        <v>0</v>
      </c>
    </row>
    <row r="125" spans="1:14" x14ac:dyDescent="0.15">
      <c r="A125" s="221">
        <f>'ＷＤ２'!A11</f>
        <v>28</v>
      </c>
      <c r="B125" s="246" t="str">
        <f>'ＷＤ２'!B11</f>
        <v/>
      </c>
      <c r="C125" s="289">
        <f>'ＷＤ２'!C11</f>
        <v>0</v>
      </c>
      <c r="D125" s="289">
        <f>'ＷＤ２'!D11</f>
        <v>0</v>
      </c>
      <c r="E125" s="86">
        <f>'ＷＤ２'!E11</f>
        <v>0</v>
      </c>
      <c r="F125" s="89">
        <f>'ＷＤ２'!F11</f>
        <v>0</v>
      </c>
      <c r="G125" s="85">
        <f>'ＷＤ２'!H11</f>
        <v>0</v>
      </c>
      <c r="H125" s="221">
        <f>'ＷＤ３'!A11</f>
        <v>53</v>
      </c>
      <c r="I125" s="246" t="str">
        <f>'ＷＤ３'!B11</f>
        <v/>
      </c>
      <c r="J125" s="289">
        <f>'ＷＤ３'!C11</f>
        <v>0</v>
      </c>
      <c r="K125" s="289">
        <f>'ＷＤ３'!D11</f>
        <v>0</v>
      </c>
      <c r="L125" s="86">
        <f>'ＷＤ３'!E11</f>
        <v>0</v>
      </c>
      <c r="M125" s="89">
        <f>'ＷＤ３'!F11</f>
        <v>0</v>
      </c>
      <c r="N125" s="90">
        <f>'ＷＤ３'!H11</f>
        <v>0</v>
      </c>
    </row>
    <row r="126" spans="1:14" x14ac:dyDescent="0.15">
      <c r="A126" s="221"/>
      <c r="B126" s="247"/>
      <c r="C126" s="289"/>
      <c r="D126" s="289"/>
      <c r="E126" s="86">
        <f>'ＷＤ２'!E12</f>
        <v>0</v>
      </c>
      <c r="F126" s="87">
        <f>'ＷＤ２'!F12</f>
        <v>0</v>
      </c>
      <c r="G126" s="88">
        <f>'ＷＤ２'!H12</f>
        <v>0</v>
      </c>
      <c r="H126" s="221"/>
      <c r="I126" s="247"/>
      <c r="J126" s="289"/>
      <c r="K126" s="289"/>
      <c r="L126" s="86">
        <f>'ＷＤ３'!E12</f>
        <v>0</v>
      </c>
      <c r="M126" s="87">
        <f>'ＷＤ３'!F12</f>
        <v>0</v>
      </c>
      <c r="N126" s="88">
        <f>'ＷＤ３'!H12</f>
        <v>0</v>
      </c>
    </row>
    <row r="127" spans="1:14" x14ac:dyDescent="0.15">
      <c r="A127" s="221">
        <f>'ＷＤ２'!A13</f>
        <v>29</v>
      </c>
      <c r="B127" s="246" t="str">
        <f>'ＷＤ２'!B13</f>
        <v/>
      </c>
      <c r="C127" s="289">
        <f>'ＷＤ２'!C13</f>
        <v>0</v>
      </c>
      <c r="D127" s="289">
        <f>'ＷＤ２'!D13</f>
        <v>0</v>
      </c>
      <c r="E127" s="86">
        <f>'ＷＤ２'!E13</f>
        <v>0</v>
      </c>
      <c r="F127" s="89">
        <f>'ＷＤ２'!F13</f>
        <v>0</v>
      </c>
      <c r="G127" s="85">
        <f>'ＷＤ２'!H13</f>
        <v>0</v>
      </c>
      <c r="H127" s="221">
        <f>'ＷＤ３'!A13</f>
        <v>54</v>
      </c>
      <c r="I127" s="246" t="str">
        <f>'ＷＤ３'!B13</f>
        <v/>
      </c>
      <c r="J127" s="289">
        <f>'ＷＤ３'!C13</f>
        <v>0</v>
      </c>
      <c r="K127" s="289">
        <f>'ＷＤ３'!D13</f>
        <v>0</v>
      </c>
      <c r="L127" s="86">
        <f>'ＷＤ３'!E13</f>
        <v>0</v>
      </c>
      <c r="M127" s="89">
        <f>'ＷＤ３'!F13</f>
        <v>0</v>
      </c>
      <c r="N127" s="90">
        <f>'ＷＤ３'!H13</f>
        <v>0</v>
      </c>
    </row>
    <row r="128" spans="1:14" x14ac:dyDescent="0.15">
      <c r="A128" s="221"/>
      <c r="B128" s="247"/>
      <c r="C128" s="289"/>
      <c r="D128" s="289"/>
      <c r="E128" s="86">
        <f>'ＷＤ２'!E14</f>
        <v>0</v>
      </c>
      <c r="F128" s="87">
        <f>'ＷＤ２'!F14</f>
        <v>0</v>
      </c>
      <c r="G128" s="88">
        <f>'ＷＤ２'!H14</f>
        <v>0</v>
      </c>
      <c r="H128" s="221"/>
      <c r="I128" s="247"/>
      <c r="J128" s="289"/>
      <c r="K128" s="289"/>
      <c r="L128" s="86">
        <f>'ＷＤ３'!E14</f>
        <v>0</v>
      </c>
      <c r="M128" s="87">
        <f>'ＷＤ３'!F14</f>
        <v>0</v>
      </c>
      <c r="N128" s="88">
        <f>'ＷＤ３'!H14</f>
        <v>0</v>
      </c>
    </row>
    <row r="129" spans="1:14" x14ac:dyDescent="0.15">
      <c r="A129" s="221">
        <f>'ＷＤ２'!A15</f>
        <v>30</v>
      </c>
      <c r="B129" s="246" t="str">
        <f>'ＷＤ２'!B15</f>
        <v/>
      </c>
      <c r="C129" s="289">
        <f>'ＷＤ２'!C15</f>
        <v>0</v>
      </c>
      <c r="D129" s="289">
        <f>'ＷＤ２'!D15</f>
        <v>0</v>
      </c>
      <c r="E129" s="86">
        <f>'ＷＤ２'!E15</f>
        <v>0</v>
      </c>
      <c r="F129" s="89">
        <f>'ＷＤ２'!F15</f>
        <v>0</v>
      </c>
      <c r="G129" s="85">
        <f>'ＷＤ２'!H15</f>
        <v>0</v>
      </c>
      <c r="H129" s="221">
        <f>'ＷＤ３'!A15</f>
        <v>55</v>
      </c>
      <c r="I129" s="246" t="str">
        <f>'ＷＤ３'!B15</f>
        <v/>
      </c>
      <c r="J129" s="289">
        <f>'ＷＤ３'!C15</f>
        <v>0</v>
      </c>
      <c r="K129" s="289">
        <f>'ＷＤ３'!D15</f>
        <v>0</v>
      </c>
      <c r="L129" s="86">
        <f>'ＷＤ３'!E15</f>
        <v>0</v>
      </c>
      <c r="M129" s="89">
        <f>'ＷＤ３'!F15</f>
        <v>0</v>
      </c>
      <c r="N129" s="90">
        <f>'ＷＤ３'!H15</f>
        <v>0</v>
      </c>
    </row>
    <row r="130" spans="1:14" x14ac:dyDescent="0.15">
      <c r="A130" s="221"/>
      <c r="B130" s="247"/>
      <c r="C130" s="289"/>
      <c r="D130" s="289"/>
      <c r="E130" s="86">
        <f>'ＷＤ２'!E16</f>
        <v>0</v>
      </c>
      <c r="F130" s="87">
        <f>'ＷＤ２'!F16</f>
        <v>0</v>
      </c>
      <c r="G130" s="88">
        <f>'ＷＤ２'!H16</f>
        <v>0</v>
      </c>
      <c r="H130" s="221"/>
      <c r="I130" s="247"/>
      <c r="J130" s="289"/>
      <c r="K130" s="289"/>
      <c r="L130" s="86">
        <f>'ＷＤ３'!E16</f>
        <v>0</v>
      </c>
      <c r="M130" s="87">
        <f>'ＷＤ３'!F16</f>
        <v>0</v>
      </c>
      <c r="N130" s="88">
        <f>'ＷＤ３'!H16</f>
        <v>0</v>
      </c>
    </row>
    <row r="131" spans="1:14" x14ac:dyDescent="0.15">
      <c r="A131" s="221">
        <f>'ＷＤ２'!A17</f>
        <v>31</v>
      </c>
      <c r="B131" s="246" t="str">
        <f>'ＷＤ２'!B17</f>
        <v/>
      </c>
      <c r="C131" s="289">
        <f>'ＷＤ２'!C17</f>
        <v>0</v>
      </c>
      <c r="D131" s="289">
        <f>'ＷＤ２'!D17</f>
        <v>0</v>
      </c>
      <c r="E131" s="86">
        <f>'ＷＤ２'!E17</f>
        <v>0</v>
      </c>
      <c r="F131" s="89">
        <f>'ＷＤ２'!F17</f>
        <v>0</v>
      </c>
      <c r="G131" s="85">
        <f>'ＷＤ２'!H17</f>
        <v>0</v>
      </c>
      <c r="H131" s="221">
        <f>'ＷＤ３'!A17</f>
        <v>56</v>
      </c>
      <c r="I131" s="246" t="str">
        <f>'ＷＤ３'!B17</f>
        <v/>
      </c>
      <c r="J131" s="289">
        <f>'ＷＤ３'!C17</f>
        <v>0</v>
      </c>
      <c r="K131" s="289">
        <f>'ＷＤ３'!D17</f>
        <v>0</v>
      </c>
      <c r="L131" s="86">
        <f>'ＷＤ３'!E17</f>
        <v>0</v>
      </c>
      <c r="M131" s="89">
        <f>'ＷＤ３'!F17</f>
        <v>0</v>
      </c>
      <c r="N131" s="90">
        <f>'ＷＤ３'!H17</f>
        <v>0</v>
      </c>
    </row>
    <row r="132" spans="1:14" x14ac:dyDescent="0.15">
      <c r="A132" s="221"/>
      <c r="B132" s="247"/>
      <c r="C132" s="289"/>
      <c r="D132" s="289"/>
      <c r="E132" s="86">
        <f>'ＷＤ２'!E18</f>
        <v>0</v>
      </c>
      <c r="F132" s="87">
        <f>'ＷＤ２'!F18</f>
        <v>0</v>
      </c>
      <c r="G132" s="88">
        <f>'ＷＤ２'!H18</f>
        <v>0</v>
      </c>
      <c r="H132" s="221"/>
      <c r="I132" s="247"/>
      <c r="J132" s="289"/>
      <c r="K132" s="289"/>
      <c r="L132" s="86">
        <f>'ＷＤ３'!E18</f>
        <v>0</v>
      </c>
      <c r="M132" s="87">
        <f>'ＷＤ３'!F18</f>
        <v>0</v>
      </c>
      <c r="N132" s="88">
        <f>'ＷＤ３'!H18</f>
        <v>0</v>
      </c>
    </row>
    <row r="133" spans="1:14" x14ac:dyDescent="0.15">
      <c r="A133" s="221">
        <f>'ＷＤ２'!A19</f>
        <v>32</v>
      </c>
      <c r="B133" s="246" t="str">
        <f>'ＷＤ２'!B19</f>
        <v/>
      </c>
      <c r="C133" s="289">
        <f>'ＷＤ２'!C19</f>
        <v>0</v>
      </c>
      <c r="D133" s="289">
        <f>'ＷＤ２'!D19</f>
        <v>0</v>
      </c>
      <c r="E133" s="86">
        <f>'ＷＤ２'!E19</f>
        <v>0</v>
      </c>
      <c r="F133" s="89">
        <f>'ＷＤ２'!F19</f>
        <v>0</v>
      </c>
      <c r="G133" s="85">
        <f>'ＷＤ２'!H19</f>
        <v>0</v>
      </c>
      <c r="H133" s="221">
        <f>'ＷＤ３'!A19</f>
        <v>57</v>
      </c>
      <c r="I133" s="246" t="str">
        <f>'ＷＤ３'!B19</f>
        <v/>
      </c>
      <c r="J133" s="289">
        <f>'ＷＤ３'!C19</f>
        <v>0</v>
      </c>
      <c r="K133" s="289">
        <f>'ＷＤ３'!D19</f>
        <v>0</v>
      </c>
      <c r="L133" s="86">
        <f>'ＷＤ３'!E19</f>
        <v>0</v>
      </c>
      <c r="M133" s="89">
        <f>'ＷＤ３'!F19</f>
        <v>0</v>
      </c>
      <c r="N133" s="90">
        <f>'ＷＤ３'!H19</f>
        <v>0</v>
      </c>
    </row>
    <row r="134" spans="1:14" x14ac:dyDescent="0.15">
      <c r="A134" s="221"/>
      <c r="B134" s="247"/>
      <c r="C134" s="289"/>
      <c r="D134" s="289"/>
      <c r="E134" s="86">
        <f>'ＷＤ２'!E20</f>
        <v>0</v>
      </c>
      <c r="F134" s="87">
        <f>'ＷＤ２'!F20</f>
        <v>0</v>
      </c>
      <c r="G134" s="88">
        <f>'ＷＤ２'!H20</f>
        <v>0</v>
      </c>
      <c r="H134" s="221"/>
      <c r="I134" s="247"/>
      <c r="J134" s="289"/>
      <c r="K134" s="289"/>
      <c r="L134" s="86">
        <f>'ＷＤ３'!E20</f>
        <v>0</v>
      </c>
      <c r="M134" s="87">
        <f>'ＷＤ３'!F20</f>
        <v>0</v>
      </c>
      <c r="N134" s="88">
        <f>'ＷＤ３'!H20</f>
        <v>0</v>
      </c>
    </row>
    <row r="135" spans="1:14" x14ac:dyDescent="0.15">
      <c r="A135" s="221">
        <f>'ＷＤ２'!A21</f>
        <v>33</v>
      </c>
      <c r="B135" s="246" t="str">
        <f>'ＷＤ２'!B21</f>
        <v/>
      </c>
      <c r="C135" s="289">
        <f>'ＷＤ２'!C21</f>
        <v>0</v>
      </c>
      <c r="D135" s="289">
        <f>'ＷＤ２'!D21</f>
        <v>0</v>
      </c>
      <c r="E135" s="86">
        <f>'ＷＤ２'!E21</f>
        <v>0</v>
      </c>
      <c r="F135" s="89">
        <f>'ＷＤ２'!F21</f>
        <v>0</v>
      </c>
      <c r="G135" s="85">
        <f>'ＷＤ２'!H21</f>
        <v>0</v>
      </c>
      <c r="H135" s="221">
        <f>'ＷＤ３'!A21</f>
        <v>58</v>
      </c>
      <c r="I135" s="246" t="str">
        <f>'ＷＤ３'!B21</f>
        <v/>
      </c>
      <c r="J135" s="289">
        <f>'ＷＤ３'!C21</f>
        <v>0</v>
      </c>
      <c r="K135" s="289">
        <f>'ＷＤ３'!D21</f>
        <v>0</v>
      </c>
      <c r="L135" s="86">
        <f>'ＷＤ３'!E21</f>
        <v>0</v>
      </c>
      <c r="M135" s="89">
        <f>'ＷＤ３'!F21</f>
        <v>0</v>
      </c>
      <c r="N135" s="90">
        <f>'ＷＤ３'!H21</f>
        <v>0</v>
      </c>
    </row>
    <row r="136" spans="1:14" x14ac:dyDescent="0.15">
      <c r="A136" s="221"/>
      <c r="B136" s="247"/>
      <c r="C136" s="289"/>
      <c r="D136" s="289"/>
      <c r="E136" s="86">
        <f>'ＷＤ２'!E22</f>
        <v>0</v>
      </c>
      <c r="F136" s="87">
        <f>'ＷＤ２'!F22</f>
        <v>0</v>
      </c>
      <c r="G136" s="88">
        <f>'ＷＤ２'!H22</f>
        <v>0</v>
      </c>
      <c r="H136" s="221"/>
      <c r="I136" s="247"/>
      <c r="J136" s="289"/>
      <c r="K136" s="289"/>
      <c r="L136" s="86">
        <f>'ＷＤ３'!E22</f>
        <v>0</v>
      </c>
      <c r="M136" s="87">
        <f>'ＷＤ３'!F22</f>
        <v>0</v>
      </c>
      <c r="N136" s="88">
        <f>'ＷＤ３'!H22</f>
        <v>0</v>
      </c>
    </row>
    <row r="137" spans="1:14" x14ac:dyDescent="0.15">
      <c r="A137" s="221">
        <f>'ＷＤ２'!A23</f>
        <v>34</v>
      </c>
      <c r="B137" s="246" t="str">
        <f>'ＷＤ２'!B23</f>
        <v/>
      </c>
      <c r="C137" s="289">
        <f>'ＷＤ２'!C23</f>
        <v>0</v>
      </c>
      <c r="D137" s="289">
        <f>'ＷＤ２'!D23</f>
        <v>0</v>
      </c>
      <c r="E137" s="86">
        <f>'ＷＤ２'!E23</f>
        <v>0</v>
      </c>
      <c r="F137" s="89">
        <f>'ＷＤ２'!F23</f>
        <v>0</v>
      </c>
      <c r="G137" s="85">
        <f>'ＷＤ２'!H23</f>
        <v>0</v>
      </c>
      <c r="H137" s="221">
        <f>'ＷＤ３'!A23</f>
        <v>59</v>
      </c>
      <c r="I137" s="246" t="str">
        <f>'ＷＤ３'!B23</f>
        <v/>
      </c>
      <c r="J137" s="289">
        <f>'ＷＤ３'!C23</f>
        <v>0</v>
      </c>
      <c r="K137" s="289">
        <f>'ＷＤ３'!D23</f>
        <v>0</v>
      </c>
      <c r="L137" s="86">
        <f>'ＷＤ３'!E23</f>
        <v>0</v>
      </c>
      <c r="M137" s="89">
        <f>'ＷＤ３'!F23</f>
        <v>0</v>
      </c>
      <c r="N137" s="90">
        <f>'ＷＤ３'!H23</f>
        <v>0</v>
      </c>
    </row>
    <row r="138" spans="1:14" x14ac:dyDescent="0.15">
      <c r="A138" s="221"/>
      <c r="B138" s="247"/>
      <c r="C138" s="289"/>
      <c r="D138" s="289"/>
      <c r="E138" s="86">
        <f>'ＷＤ２'!E24</f>
        <v>0</v>
      </c>
      <c r="F138" s="87">
        <f>'ＷＤ２'!F24</f>
        <v>0</v>
      </c>
      <c r="G138" s="88">
        <f>'ＷＤ２'!H24</f>
        <v>0</v>
      </c>
      <c r="H138" s="221"/>
      <c r="I138" s="247"/>
      <c r="J138" s="289"/>
      <c r="K138" s="289"/>
      <c r="L138" s="86">
        <f>'ＷＤ３'!E24</f>
        <v>0</v>
      </c>
      <c r="M138" s="87">
        <f>'ＷＤ３'!F24</f>
        <v>0</v>
      </c>
      <c r="N138" s="88">
        <f>'ＷＤ３'!H24</f>
        <v>0</v>
      </c>
    </row>
    <row r="139" spans="1:14" x14ac:dyDescent="0.15">
      <c r="A139" s="221">
        <f>'ＷＤ２'!A25</f>
        <v>35</v>
      </c>
      <c r="B139" s="246" t="str">
        <f>'ＷＤ２'!B25</f>
        <v/>
      </c>
      <c r="C139" s="289">
        <f>'ＷＤ２'!C25</f>
        <v>0</v>
      </c>
      <c r="D139" s="289">
        <f>'ＷＤ２'!D25</f>
        <v>0</v>
      </c>
      <c r="E139" s="86">
        <f>'ＷＤ２'!E25</f>
        <v>0</v>
      </c>
      <c r="F139" s="89">
        <f>'ＷＤ２'!F25</f>
        <v>0</v>
      </c>
      <c r="G139" s="85">
        <f>'ＷＤ２'!H25</f>
        <v>0</v>
      </c>
      <c r="H139" s="221">
        <f>'ＷＤ３'!A25</f>
        <v>60</v>
      </c>
      <c r="I139" s="246" t="str">
        <f>'ＷＤ３'!B25</f>
        <v/>
      </c>
      <c r="J139" s="289">
        <f>'ＷＤ３'!C25</f>
        <v>0</v>
      </c>
      <c r="K139" s="289">
        <f>'ＷＤ３'!D25</f>
        <v>0</v>
      </c>
      <c r="L139" s="86">
        <f>'ＷＤ３'!E25</f>
        <v>0</v>
      </c>
      <c r="M139" s="89">
        <f>'ＷＤ３'!F25</f>
        <v>0</v>
      </c>
      <c r="N139" s="90">
        <f>'ＷＤ３'!H25</f>
        <v>0</v>
      </c>
    </row>
    <row r="140" spans="1:14" x14ac:dyDescent="0.15">
      <c r="A140" s="221"/>
      <c r="B140" s="247"/>
      <c r="C140" s="289"/>
      <c r="D140" s="289"/>
      <c r="E140" s="86">
        <f>'ＷＤ２'!E26</f>
        <v>0</v>
      </c>
      <c r="F140" s="87">
        <f>'ＷＤ２'!F26</f>
        <v>0</v>
      </c>
      <c r="G140" s="88">
        <f>'ＷＤ２'!H26</f>
        <v>0</v>
      </c>
      <c r="H140" s="221"/>
      <c r="I140" s="247"/>
      <c r="J140" s="289"/>
      <c r="K140" s="289"/>
      <c r="L140" s="86">
        <f>'ＷＤ３'!E26</f>
        <v>0</v>
      </c>
      <c r="M140" s="87">
        <f>'ＷＤ３'!F26</f>
        <v>0</v>
      </c>
      <c r="N140" s="88">
        <f>'ＷＤ３'!H26</f>
        <v>0</v>
      </c>
    </row>
    <row r="141" spans="1:14" x14ac:dyDescent="0.15">
      <c r="A141" s="221">
        <f>'ＷＤ２'!A27</f>
        <v>36</v>
      </c>
      <c r="B141" s="246" t="str">
        <f>'ＷＤ２'!B27</f>
        <v/>
      </c>
      <c r="C141" s="289">
        <f>'ＷＤ２'!C27</f>
        <v>0</v>
      </c>
      <c r="D141" s="289">
        <f>'ＷＤ２'!D27</f>
        <v>0</v>
      </c>
      <c r="E141" s="86">
        <f>'ＷＤ２'!E27</f>
        <v>0</v>
      </c>
      <c r="F141" s="89">
        <f>'ＷＤ２'!F27</f>
        <v>0</v>
      </c>
      <c r="G141" s="85">
        <f>'ＷＤ２'!H27</f>
        <v>0</v>
      </c>
      <c r="H141" s="221">
        <f>'ＷＤ３'!A27</f>
        <v>61</v>
      </c>
      <c r="I141" s="246" t="str">
        <f>'ＷＤ３'!B27</f>
        <v/>
      </c>
      <c r="J141" s="289">
        <f>'ＷＤ３'!C27</f>
        <v>0</v>
      </c>
      <c r="K141" s="289">
        <f>'ＷＤ３'!D27</f>
        <v>0</v>
      </c>
      <c r="L141" s="86">
        <f>'ＷＤ３'!E27</f>
        <v>0</v>
      </c>
      <c r="M141" s="89">
        <f>'ＷＤ３'!F27</f>
        <v>0</v>
      </c>
      <c r="N141" s="90">
        <f>'ＷＤ３'!H27</f>
        <v>0</v>
      </c>
    </row>
    <row r="142" spans="1:14" x14ac:dyDescent="0.15">
      <c r="A142" s="221"/>
      <c r="B142" s="247"/>
      <c r="C142" s="289"/>
      <c r="D142" s="289"/>
      <c r="E142" s="86">
        <f>'ＷＤ２'!E28</f>
        <v>0</v>
      </c>
      <c r="F142" s="87">
        <f>'ＷＤ２'!F28</f>
        <v>0</v>
      </c>
      <c r="G142" s="88">
        <f>'ＷＤ２'!H28</f>
        <v>0</v>
      </c>
      <c r="H142" s="221"/>
      <c r="I142" s="247"/>
      <c r="J142" s="289"/>
      <c r="K142" s="289"/>
      <c r="L142" s="86">
        <f>'ＷＤ３'!E28</f>
        <v>0</v>
      </c>
      <c r="M142" s="87">
        <f>'ＷＤ３'!F28</f>
        <v>0</v>
      </c>
      <c r="N142" s="88">
        <f>'ＷＤ３'!H28</f>
        <v>0</v>
      </c>
    </row>
    <row r="143" spans="1:14" x14ac:dyDescent="0.15">
      <c r="A143" s="221">
        <f>'ＷＤ２'!A29</f>
        <v>37</v>
      </c>
      <c r="B143" s="246" t="str">
        <f>'ＷＤ２'!B29</f>
        <v/>
      </c>
      <c r="C143" s="289">
        <f>'ＷＤ２'!C29</f>
        <v>0</v>
      </c>
      <c r="D143" s="289">
        <f>'ＷＤ２'!D29</f>
        <v>0</v>
      </c>
      <c r="E143" s="86">
        <f>'ＷＤ２'!E29</f>
        <v>0</v>
      </c>
      <c r="F143" s="89">
        <f>'ＷＤ２'!F29</f>
        <v>0</v>
      </c>
      <c r="G143" s="85">
        <f>'ＷＤ２'!H29</f>
        <v>0</v>
      </c>
      <c r="H143" s="221">
        <f>'ＷＤ３'!A29</f>
        <v>62</v>
      </c>
      <c r="I143" s="246" t="str">
        <f>'ＷＤ３'!B29</f>
        <v/>
      </c>
      <c r="J143" s="289">
        <f>'ＷＤ３'!C29</f>
        <v>0</v>
      </c>
      <c r="K143" s="289">
        <f>'ＷＤ３'!D29</f>
        <v>0</v>
      </c>
      <c r="L143" s="86">
        <f>'ＷＤ３'!E29</f>
        <v>0</v>
      </c>
      <c r="M143" s="89">
        <f>'ＷＤ３'!F29</f>
        <v>0</v>
      </c>
      <c r="N143" s="90">
        <f>'ＷＤ３'!H29</f>
        <v>0</v>
      </c>
    </row>
    <row r="144" spans="1:14" x14ac:dyDescent="0.15">
      <c r="A144" s="221"/>
      <c r="B144" s="247"/>
      <c r="C144" s="289"/>
      <c r="D144" s="289"/>
      <c r="E144" s="86">
        <f>'ＷＤ２'!E30</f>
        <v>0</v>
      </c>
      <c r="F144" s="87">
        <f>'ＷＤ２'!F30</f>
        <v>0</v>
      </c>
      <c r="G144" s="88">
        <f>'ＷＤ２'!H30</f>
        <v>0</v>
      </c>
      <c r="H144" s="221"/>
      <c r="I144" s="247"/>
      <c r="J144" s="289"/>
      <c r="K144" s="289"/>
      <c r="L144" s="86">
        <f>'ＷＤ３'!E30</f>
        <v>0</v>
      </c>
      <c r="M144" s="87">
        <f>'ＷＤ３'!F30</f>
        <v>0</v>
      </c>
      <c r="N144" s="88">
        <f>'ＷＤ３'!H30</f>
        <v>0</v>
      </c>
    </row>
    <row r="145" spans="1:14" x14ac:dyDescent="0.15">
      <c r="A145" s="221">
        <f>'ＷＤ２'!A31</f>
        <v>38</v>
      </c>
      <c r="B145" s="246" t="str">
        <f>'ＷＤ２'!B31</f>
        <v/>
      </c>
      <c r="C145" s="289">
        <f>'ＷＤ２'!C31</f>
        <v>0</v>
      </c>
      <c r="D145" s="289">
        <f>'ＷＤ２'!D31</f>
        <v>0</v>
      </c>
      <c r="E145" s="86">
        <f>'ＷＤ２'!E31</f>
        <v>0</v>
      </c>
      <c r="F145" s="89">
        <f>'ＷＤ２'!F31</f>
        <v>0</v>
      </c>
      <c r="G145" s="85">
        <f>'ＷＤ２'!H31</f>
        <v>0</v>
      </c>
      <c r="H145" s="221">
        <f>'ＷＤ３'!A31</f>
        <v>63</v>
      </c>
      <c r="I145" s="246" t="str">
        <f>'ＷＤ３'!B31</f>
        <v/>
      </c>
      <c r="J145" s="289">
        <f>'ＷＤ３'!C31</f>
        <v>0</v>
      </c>
      <c r="K145" s="289">
        <f>'ＷＤ３'!D31</f>
        <v>0</v>
      </c>
      <c r="L145" s="86">
        <f>'ＷＤ３'!E31</f>
        <v>0</v>
      </c>
      <c r="M145" s="89">
        <f>'ＷＤ３'!F31</f>
        <v>0</v>
      </c>
      <c r="N145" s="90">
        <f>'ＷＤ３'!H31</f>
        <v>0</v>
      </c>
    </row>
    <row r="146" spans="1:14" x14ac:dyDescent="0.15">
      <c r="A146" s="221"/>
      <c r="B146" s="247"/>
      <c r="C146" s="289"/>
      <c r="D146" s="289"/>
      <c r="E146" s="86">
        <f>'ＷＤ２'!E32</f>
        <v>0</v>
      </c>
      <c r="F146" s="87">
        <f>'ＷＤ２'!F32</f>
        <v>0</v>
      </c>
      <c r="G146" s="88">
        <f>'ＷＤ２'!H32</f>
        <v>0</v>
      </c>
      <c r="H146" s="221"/>
      <c r="I146" s="247"/>
      <c r="J146" s="289"/>
      <c r="K146" s="289"/>
      <c r="L146" s="86">
        <f>'ＷＤ３'!E32</f>
        <v>0</v>
      </c>
      <c r="M146" s="87">
        <f>'ＷＤ３'!F32</f>
        <v>0</v>
      </c>
      <c r="N146" s="88">
        <f>'ＷＤ３'!H32</f>
        <v>0</v>
      </c>
    </row>
    <row r="147" spans="1:14" x14ac:dyDescent="0.15">
      <c r="A147" s="221">
        <f>'ＷＤ２'!A33</f>
        <v>39</v>
      </c>
      <c r="B147" s="246" t="str">
        <f>'ＷＤ２'!B33</f>
        <v/>
      </c>
      <c r="C147" s="289">
        <f>'ＷＤ２'!C33</f>
        <v>0</v>
      </c>
      <c r="D147" s="289">
        <f>'ＷＤ２'!D33</f>
        <v>0</v>
      </c>
      <c r="E147" s="86">
        <f>'ＷＤ２'!E33</f>
        <v>0</v>
      </c>
      <c r="F147" s="89">
        <f>'ＷＤ２'!F33</f>
        <v>0</v>
      </c>
      <c r="G147" s="85">
        <f>'ＷＤ２'!H33</f>
        <v>0</v>
      </c>
      <c r="H147" s="221">
        <f>'ＷＤ３'!A33</f>
        <v>64</v>
      </c>
      <c r="I147" s="246" t="str">
        <f>'ＷＤ３'!B33</f>
        <v/>
      </c>
      <c r="J147" s="289">
        <f>'ＷＤ３'!C33</f>
        <v>0</v>
      </c>
      <c r="K147" s="289">
        <f>'ＷＤ３'!D33</f>
        <v>0</v>
      </c>
      <c r="L147" s="86">
        <f>'ＷＤ３'!E33</f>
        <v>0</v>
      </c>
      <c r="M147" s="89">
        <f>'ＷＤ３'!F33</f>
        <v>0</v>
      </c>
      <c r="N147" s="90">
        <f>'ＷＤ３'!H33</f>
        <v>0</v>
      </c>
    </row>
    <row r="148" spans="1:14" x14ac:dyDescent="0.15">
      <c r="A148" s="221"/>
      <c r="B148" s="247"/>
      <c r="C148" s="289"/>
      <c r="D148" s="289"/>
      <c r="E148" s="86">
        <f>'ＷＤ２'!E34</f>
        <v>0</v>
      </c>
      <c r="F148" s="87">
        <f>'ＷＤ２'!F34</f>
        <v>0</v>
      </c>
      <c r="G148" s="88">
        <f>'ＷＤ２'!H34</f>
        <v>0</v>
      </c>
      <c r="H148" s="221"/>
      <c r="I148" s="247"/>
      <c r="J148" s="289"/>
      <c r="K148" s="289"/>
      <c r="L148" s="86">
        <f>'ＷＤ３'!E34</f>
        <v>0</v>
      </c>
      <c r="M148" s="87">
        <f>'ＷＤ３'!F34</f>
        <v>0</v>
      </c>
      <c r="N148" s="88">
        <f>'ＷＤ３'!H34</f>
        <v>0</v>
      </c>
    </row>
    <row r="149" spans="1:14" x14ac:dyDescent="0.15">
      <c r="A149" s="221">
        <f>'ＷＤ２'!A35</f>
        <v>40</v>
      </c>
      <c r="B149" s="246" t="str">
        <f>'ＷＤ２'!B35</f>
        <v/>
      </c>
      <c r="C149" s="289">
        <f>'ＷＤ２'!C35</f>
        <v>0</v>
      </c>
      <c r="D149" s="289">
        <f>'ＷＤ２'!D35</f>
        <v>0</v>
      </c>
      <c r="E149" s="86">
        <f>'ＷＤ２'!E35</f>
        <v>0</v>
      </c>
      <c r="F149" s="89">
        <f>'ＷＤ２'!F35</f>
        <v>0</v>
      </c>
      <c r="G149" s="85">
        <f>'ＷＤ２'!H35</f>
        <v>0</v>
      </c>
      <c r="H149" s="221">
        <f>'ＷＤ３'!A35</f>
        <v>65</v>
      </c>
      <c r="I149" s="246" t="str">
        <f>'ＷＤ３'!B35</f>
        <v/>
      </c>
      <c r="J149" s="289">
        <f>'ＷＤ３'!C35</f>
        <v>0</v>
      </c>
      <c r="K149" s="289">
        <f>'ＷＤ３'!D35</f>
        <v>0</v>
      </c>
      <c r="L149" s="86">
        <f>'ＷＤ３'!E35</f>
        <v>0</v>
      </c>
      <c r="M149" s="89">
        <f>'ＷＤ３'!F35</f>
        <v>0</v>
      </c>
      <c r="N149" s="90">
        <f>'ＷＤ３'!H35</f>
        <v>0</v>
      </c>
    </row>
    <row r="150" spans="1:14" x14ac:dyDescent="0.15">
      <c r="A150" s="221"/>
      <c r="B150" s="247"/>
      <c r="C150" s="289"/>
      <c r="D150" s="289"/>
      <c r="E150" s="86">
        <f>'ＷＤ２'!E36</f>
        <v>0</v>
      </c>
      <c r="F150" s="87">
        <f>'ＷＤ２'!F36</f>
        <v>0</v>
      </c>
      <c r="G150" s="88">
        <f>'ＷＤ２'!H36</f>
        <v>0</v>
      </c>
      <c r="H150" s="221"/>
      <c r="I150" s="247"/>
      <c r="J150" s="289"/>
      <c r="K150" s="289"/>
      <c r="L150" s="86">
        <f>'ＷＤ３'!E36</f>
        <v>0</v>
      </c>
      <c r="M150" s="87">
        <f>'ＷＤ３'!F36</f>
        <v>0</v>
      </c>
      <c r="N150" s="88">
        <f>'ＷＤ３'!H36</f>
        <v>0</v>
      </c>
    </row>
    <row r="151" spans="1:14" x14ac:dyDescent="0.15">
      <c r="A151" s="221">
        <f>'ＷＤ２'!A37</f>
        <v>41</v>
      </c>
      <c r="B151" s="246" t="str">
        <f>'ＷＤ２'!B37</f>
        <v/>
      </c>
      <c r="C151" s="289">
        <f>'ＷＤ２'!C37</f>
        <v>0</v>
      </c>
      <c r="D151" s="289">
        <f>'ＷＤ２'!D37</f>
        <v>0</v>
      </c>
      <c r="E151" s="86">
        <f>'ＷＤ２'!E37</f>
        <v>0</v>
      </c>
      <c r="F151" s="89">
        <f>'ＷＤ２'!F37</f>
        <v>0</v>
      </c>
      <c r="G151" s="85">
        <f>'ＷＤ２'!H37</f>
        <v>0</v>
      </c>
      <c r="H151" s="221">
        <f>'ＷＤ３'!A37</f>
        <v>66</v>
      </c>
      <c r="I151" s="246" t="str">
        <f>'ＷＤ３'!B37</f>
        <v/>
      </c>
      <c r="J151" s="289">
        <f>'ＷＤ３'!C37</f>
        <v>0</v>
      </c>
      <c r="K151" s="289">
        <f>'ＷＤ３'!D37</f>
        <v>0</v>
      </c>
      <c r="L151" s="86">
        <f>'ＷＤ３'!E37</f>
        <v>0</v>
      </c>
      <c r="M151" s="89">
        <f>'ＷＤ３'!F37</f>
        <v>0</v>
      </c>
      <c r="N151" s="90">
        <f>'ＷＤ３'!H37</f>
        <v>0</v>
      </c>
    </row>
    <row r="152" spans="1:14" x14ac:dyDescent="0.15">
      <c r="A152" s="221"/>
      <c r="B152" s="247"/>
      <c r="C152" s="289"/>
      <c r="D152" s="289"/>
      <c r="E152" s="86">
        <f>'ＷＤ２'!E38</f>
        <v>0</v>
      </c>
      <c r="F152" s="87">
        <f>'ＷＤ２'!F38</f>
        <v>0</v>
      </c>
      <c r="G152" s="88">
        <f>'ＷＤ２'!H38</f>
        <v>0</v>
      </c>
      <c r="H152" s="221"/>
      <c r="I152" s="247"/>
      <c r="J152" s="289"/>
      <c r="K152" s="289"/>
      <c r="L152" s="86">
        <f>'ＷＤ３'!E38</f>
        <v>0</v>
      </c>
      <c r="M152" s="87">
        <f>'ＷＤ３'!F38</f>
        <v>0</v>
      </c>
      <c r="N152" s="88">
        <f>'ＷＤ３'!H38</f>
        <v>0</v>
      </c>
    </row>
    <row r="153" spans="1:14" x14ac:dyDescent="0.15">
      <c r="A153" s="221">
        <f>'ＷＤ２'!A39</f>
        <v>42</v>
      </c>
      <c r="B153" s="246" t="str">
        <f>'ＷＤ２'!B39</f>
        <v/>
      </c>
      <c r="C153" s="289">
        <f>'ＷＤ２'!C39</f>
        <v>0</v>
      </c>
      <c r="D153" s="289">
        <f>'ＷＤ２'!D39</f>
        <v>0</v>
      </c>
      <c r="E153" s="86">
        <f>'ＷＤ２'!E39</f>
        <v>0</v>
      </c>
      <c r="F153" s="89">
        <f>'ＷＤ２'!F39</f>
        <v>0</v>
      </c>
      <c r="G153" s="85">
        <f>'ＷＤ２'!H39</f>
        <v>0</v>
      </c>
      <c r="H153" s="221">
        <f>'ＷＤ３'!A39</f>
        <v>67</v>
      </c>
      <c r="I153" s="246" t="str">
        <f>'ＷＤ３'!B39</f>
        <v/>
      </c>
      <c r="J153" s="289">
        <f>'ＷＤ３'!C39</f>
        <v>0</v>
      </c>
      <c r="K153" s="289">
        <f>'ＷＤ３'!D39</f>
        <v>0</v>
      </c>
      <c r="L153" s="86">
        <f>'ＷＤ３'!E39</f>
        <v>0</v>
      </c>
      <c r="M153" s="89">
        <f>'ＷＤ３'!F39</f>
        <v>0</v>
      </c>
      <c r="N153" s="90">
        <f>'ＷＤ３'!H39</f>
        <v>0</v>
      </c>
    </row>
    <row r="154" spans="1:14" x14ac:dyDescent="0.15">
      <c r="A154" s="221"/>
      <c r="B154" s="247"/>
      <c r="C154" s="289"/>
      <c r="D154" s="289"/>
      <c r="E154" s="86">
        <f>'ＷＤ２'!E40</f>
        <v>0</v>
      </c>
      <c r="F154" s="87">
        <f>'ＷＤ２'!F40</f>
        <v>0</v>
      </c>
      <c r="G154" s="88">
        <f>'ＷＤ２'!H40</f>
        <v>0</v>
      </c>
      <c r="H154" s="221"/>
      <c r="I154" s="247"/>
      <c r="J154" s="289"/>
      <c r="K154" s="289"/>
      <c r="L154" s="86">
        <f>'ＷＤ３'!E40</f>
        <v>0</v>
      </c>
      <c r="M154" s="87">
        <f>'ＷＤ３'!F40</f>
        <v>0</v>
      </c>
      <c r="N154" s="88">
        <f>'ＷＤ３'!H40</f>
        <v>0</v>
      </c>
    </row>
    <row r="155" spans="1:14" x14ac:dyDescent="0.15">
      <c r="A155" s="221">
        <f>'ＷＤ２'!A41</f>
        <v>43</v>
      </c>
      <c r="B155" s="246" t="str">
        <f>'ＷＤ２'!B41</f>
        <v/>
      </c>
      <c r="C155" s="289">
        <f>'ＷＤ２'!C41</f>
        <v>0</v>
      </c>
      <c r="D155" s="289">
        <f>'ＷＤ２'!D41</f>
        <v>0</v>
      </c>
      <c r="E155" s="86">
        <f>'ＷＤ２'!E41</f>
        <v>0</v>
      </c>
      <c r="F155" s="89">
        <f>'ＷＤ２'!F41</f>
        <v>0</v>
      </c>
      <c r="G155" s="85">
        <f>'ＷＤ２'!H41</f>
        <v>0</v>
      </c>
      <c r="H155" s="221">
        <f>'ＷＤ３'!A41</f>
        <v>68</v>
      </c>
      <c r="I155" s="246" t="str">
        <f>'ＷＤ３'!B41</f>
        <v/>
      </c>
      <c r="J155" s="289">
        <f>'ＷＤ３'!C41</f>
        <v>0</v>
      </c>
      <c r="K155" s="289">
        <f>'ＷＤ３'!D41</f>
        <v>0</v>
      </c>
      <c r="L155" s="86">
        <f>'ＷＤ３'!E41</f>
        <v>0</v>
      </c>
      <c r="M155" s="89">
        <f>'ＷＤ３'!F41</f>
        <v>0</v>
      </c>
      <c r="N155" s="90">
        <f>'ＷＤ３'!H41</f>
        <v>0</v>
      </c>
    </row>
    <row r="156" spans="1:14" x14ac:dyDescent="0.15">
      <c r="A156" s="221"/>
      <c r="B156" s="247"/>
      <c r="C156" s="289"/>
      <c r="D156" s="289"/>
      <c r="E156" s="86">
        <f>'ＷＤ２'!E42</f>
        <v>0</v>
      </c>
      <c r="F156" s="87">
        <f>'ＷＤ２'!F42</f>
        <v>0</v>
      </c>
      <c r="G156" s="88">
        <f>'ＷＤ２'!H42</f>
        <v>0</v>
      </c>
      <c r="H156" s="221"/>
      <c r="I156" s="247"/>
      <c r="J156" s="289"/>
      <c r="K156" s="289"/>
      <c r="L156" s="86">
        <f>'ＷＤ３'!E42</f>
        <v>0</v>
      </c>
      <c r="M156" s="87">
        <f>'ＷＤ３'!F42</f>
        <v>0</v>
      </c>
      <c r="N156" s="88">
        <f>'ＷＤ３'!H42</f>
        <v>0</v>
      </c>
    </row>
    <row r="157" spans="1:14" x14ac:dyDescent="0.15">
      <c r="A157" s="221">
        <f>'ＷＤ２'!A43</f>
        <v>44</v>
      </c>
      <c r="B157" s="246" t="str">
        <f>'ＷＤ２'!B43</f>
        <v/>
      </c>
      <c r="C157" s="289">
        <f>'ＷＤ２'!C43</f>
        <v>0</v>
      </c>
      <c r="D157" s="289">
        <f>'ＷＤ２'!D43</f>
        <v>0</v>
      </c>
      <c r="E157" s="86">
        <f>'ＷＤ２'!E43</f>
        <v>0</v>
      </c>
      <c r="F157" s="89">
        <f>'ＷＤ２'!F43</f>
        <v>0</v>
      </c>
      <c r="G157" s="85">
        <f>'ＷＤ２'!H43</f>
        <v>0</v>
      </c>
      <c r="H157" s="221">
        <f>'ＷＤ３'!A43</f>
        <v>69</v>
      </c>
      <c r="I157" s="246" t="str">
        <f>'ＷＤ３'!B43</f>
        <v/>
      </c>
      <c r="J157" s="289">
        <f>'ＷＤ３'!C43</f>
        <v>0</v>
      </c>
      <c r="K157" s="289">
        <f>'ＷＤ３'!D43</f>
        <v>0</v>
      </c>
      <c r="L157" s="86">
        <f>'ＷＤ３'!E43</f>
        <v>0</v>
      </c>
      <c r="M157" s="89">
        <f>'ＷＤ３'!F43</f>
        <v>0</v>
      </c>
      <c r="N157" s="90">
        <f>'ＷＤ３'!H43</f>
        <v>0</v>
      </c>
    </row>
    <row r="158" spans="1:14" x14ac:dyDescent="0.15">
      <c r="A158" s="221"/>
      <c r="B158" s="247"/>
      <c r="C158" s="289"/>
      <c r="D158" s="289"/>
      <c r="E158" s="86">
        <f>'ＷＤ２'!E44</f>
        <v>0</v>
      </c>
      <c r="F158" s="87">
        <f>'ＷＤ２'!F44</f>
        <v>0</v>
      </c>
      <c r="G158" s="88">
        <f>'ＷＤ２'!H44</f>
        <v>0</v>
      </c>
      <c r="H158" s="221"/>
      <c r="I158" s="247"/>
      <c r="J158" s="289"/>
      <c r="K158" s="289"/>
      <c r="L158" s="86">
        <f>'ＷＤ３'!E44</f>
        <v>0</v>
      </c>
      <c r="M158" s="87">
        <f>'ＷＤ３'!F44</f>
        <v>0</v>
      </c>
      <c r="N158" s="88">
        <f>'ＷＤ３'!H44</f>
        <v>0</v>
      </c>
    </row>
    <row r="159" spans="1:14" x14ac:dyDescent="0.15">
      <c r="A159" s="221">
        <f>'ＷＤ２'!A45</f>
        <v>45</v>
      </c>
      <c r="B159" s="246" t="str">
        <f>'ＷＤ２'!B45</f>
        <v/>
      </c>
      <c r="C159" s="289">
        <f>'ＷＤ２'!C45</f>
        <v>0</v>
      </c>
      <c r="D159" s="289">
        <f>'ＷＤ２'!D45</f>
        <v>0</v>
      </c>
      <c r="E159" s="86">
        <f>'ＷＤ２'!E45</f>
        <v>0</v>
      </c>
      <c r="F159" s="89">
        <f>'ＷＤ２'!F45</f>
        <v>0</v>
      </c>
      <c r="G159" s="85">
        <f>'ＷＤ２'!H45</f>
        <v>0</v>
      </c>
      <c r="H159" s="221">
        <f>'ＷＤ３'!A45</f>
        <v>70</v>
      </c>
      <c r="I159" s="246" t="str">
        <f>'ＷＤ３'!B45</f>
        <v/>
      </c>
      <c r="J159" s="289">
        <f>'ＷＤ３'!C45</f>
        <v>0</v>
      </c>
      <c r="K159" s="289">
        <f>'ＷＤ３'!D45</f>
        <v>0</v>
      </c>
      <c r="L159" s="86">
        <f>'ＷＤ３'!E45</f>
        <v>0</v>
      </c>
      <c r="M159" s="89">
        <f>'ＷＤ３'!F45</f>
        <v>0</v>
      </c>
      <c r="N159" s="90">
        <f>'ＷＤ３'!H45</f>
        <v>0</v>
      </c>
    </row>
    <row r="160" spans="1:14" x14ac:dyDescent="0.15">
      <c r="A160" s="221"/>
      <c r="B160" s="247"/>
      <c r="C160" s="289"/>
      <c r="D160" s="289"/>
      <c r="E160" s="86">
        <f>'ＷＤ２'!E46</f>
        <v>0</v>
      </c>
      <c r="F160" s="87">
        <f>'ＷＤ２'!F46</f>
        <v>0</v>
      </c>
      <c r="G160" s="88">
        <f>'ＷＤ２'!H46</f>
        <v>0</v>
      </c>
      <c r="H160" s="221"/>
      <c r="I160" s="247"/>
      <c r="J160" s="289"/>
      <c r="K160" s="289"/>
      <c r="L160" s="86">
        <f>'ＷＤ３'!E46</f>
        <v>0</v>
      </c>
      <c r="M160" s="87">
        <f>'ＷＤ３'!F46</f>
        <v>0</v>
      </c>
      <c r="N160" s="88">
        <f>'ＷＤ３'!H46</f>
        <v>0</v>
      </c>
    </row>
    <row r="161" spans="1:14" x14ac:dyDescent="0.15">
      <c r="A161" s="221">
        <f>'ＷＤ２'!A47</f>
        <v>46</v>
      </c>
      <c r="B161" s="246" t="str">
        <f>'ＷＤ２'!B47</f>
        <v/>
      </c>
      <c r="C161" s="289">
        <f>'ＷＤ２'!C47</f>
        <v>0</v>
      </c>
      <c r="D161" s="289">
        <f>'ＷＤ２'!D47</f>
        <v>0</v>
      </c>
      <c r="E161" s="86">
        <f>'ＷＤ２'!E47</f>
        <v>0</v>
      </c>
      <c r="F161" s="89">
        <f>'ＷＤ２'!F47</f>
        <v>0</v>
      </c>
      <c r="G161" s="85">
        <f>'ＷＤ２'!H47</f>
        <v>0</v>
      </c>
      <c r="H161" s="221">
        <f>'ＷＤ３'!A47</f>
        <v>71</v>
      </c>
      <c r="I161" s="246" t="str">
        <f>'ＷＤ３'!B47</f>
        <v/>
      </c>
      <c r="J161" s="289">
        <f>'ＷＤ３'!C47</f>
        <v>0</v>
      </c>
      <c r="K161" s="289">
        <f>'ＷＤ３'!D47</f>
        <v>0</v>
      </c>
      <c r="L161" s="86">
        <f>'ＷＤ３'!E47</f>
        <v>0</v>
      </c>
      <c r="M161" s="89">
        <f>'ＷＤ３'!F47</f>
        <v>0</v>
      </c>
      <c r="N161" s="90">
        <f>'ＷＤ３'!H47</f>
        <v>0</v>
      </c>
    </row>
    <row r="162" spans="1:14" x14ac:dyDescent="0.15">
      <c r="A162" s="221"/>
      <c r="B162" s="247"/>
      <c r="C162" s="289"/>
      <c r="D162" s="289"/>
      <c r="E162" s="86">
        <f>'ＷＤ２'!E48</f>
        <v>0</v>
      </c>
      <c r="F162" s="87">
        <f>'ＷＤ２'!F48</f>
        <v>0</v>
      </c>
      <c r="G162" s="88">
        <f>'ＷＤ２'!H48</f>
        <v>0</v>
      </c>
      <c r="H162" s="221"/>
      <c r="I162" s="247"/>
      <c r="J162" s="289"/>
      <c r="K162" s="289"/>
      <c r="L162" s="86">
        <f>'ＷＤ３'!E48</f>
        <v>0</v>
      </c>
      <c r="M162" s="87">
        <f>'ＷＤ３'!F48</f>
        <v>0</v>
      </c>
      <c r="N162" s="88">
        <f>'ＷＤ３'!H48</f>
        <v>0</v>
      </c>
    </row>
    <row r="163" spans="1:14" x14ac:dyDescent="0.15">
      <c r="A163" s="221">
        <f>'ＷＤ２'!A49</f>
        <v>47</v>
      </c>
      <c r="B163" s="246" t="str">
        <f>'ＷＤ２'!B49</f>
        <v/>
      </c>
      <c r="C163" s="289">
        <f>'ＷＤ２'!C49</f>
        <v>0</v>
      </c>
      <c r="D163" s="289">
        <f>'ＷＤ２'!D49</f>
        <v>0</v>
      </c>
      <c r="E163" s="86">
        <f>'ＷＤ２'!E49</f>
        <v>0</v>
      </c>
      <c r="F163" s="89">
        <f>'ＷＤ２'!F49</f>
        <v>0</v>
      </c>
      <c r="G163" s="85">
        <f>'ＷＤ２'!H49</f>
        <v>0</v>
      </c>
      <c r="H163" s="221">
        <f>'ＷＤ３'!A49</f>
        <v>72</v>
      </c>
      <c r="I163" s="246" t="str">
        <f>'ＷＤ３'!B49</f>
        <v/>
      </c>
      <c r="J163" s="289">
        <f>'ＷＤ３'!C49</f>
        <v>0</v>
      </c>
      <c r="K163" s="289">
        <f>'ＷＤ３'!D49</f>
        <v>0</v>
      </c>
      <c r="L163" s="86">
        <f>'ＷＤ３'!E49</f>
        <v>0</v>
      </c>
      <c r="M163" s="89">
        <f>'ＷＤ３'!F49</f>
        <v>0</v>
      </c>
      <c r="N163" s="90">
        <f>'ＷＤ３'!H49</f>
        <v>0</v>
      </c>
    </row>
    <row r="164" spans="1:14" x14ac:dyDescent="0.15">
      <c r="A164" s="221"/>
      <c r="B164" s="247"/>
      <c r="C164" s="289"/>
      <c r="D164" s="289"/>
      <c r="E164" s="86">
        <f>'ＷＤ２'!E50</f>
        <v>0</v>
      </c>
      <c r="F164" s="87">
        <f>'ＷＤ２'!F50</f>
        <v>0</v>
      </c>
      <c r="G164" s="88">
        <f>'ＷＤ２'!H50</f>
        <v>0</v>
      </c>
      <c r="H164" s="221"/>
      <c r="I164" s="247"/>
      <c r="J164" s="289"/>
      <c r="K164" s="289"/>
      <c r="L164" s="86">
        <f>'ＷＤ３'!E50</f>
        <v>0</v>
      </c>
      <c r="M164" s="87">
        <f>'ＷＤ３'!F50</f>
        <v>0</v>
      </c>
      <c r="N164" s="88">
        <f>'ＷＤ３'!H50</f>
        <v>0</v>
      </c>
    </row>
    <row r="165" spans="1:14" x14ac:dyDescent="0.15">
      <c r="A165" s="221">
        <f>'ＷＤ２'!A51</f>
        <v>48</v>
      </c>
      <c r="B165" s="246" t="str">
        <f>'ＷＤ２'!B51</f>
        <v/>
      </c>
      <c r="C165" s="289">
        <f>'ＷＤ２'!C51</f>
        <v>0</v>
      </c>
      <c r="D165" s="289">
        <f>'ＷＤ２'!D51</f>
        <v>0</v>
      </c>
      <c r="E165" s="86">
        <f>'ＷＤ２'!E51</f>
        <v>0</v>
      </c>
      <c r="F165" s="89">
        <f>'ＷＤ２'!F51</f>
        <v>0</v>
      </c>
      <c r="G165" s="85">
        <f>'ＷＤ２'!H51</f>
        <v>0</v>
      </c>
      <c r="H165" s="221">
        <f>'ＷＤ３'!A51</f>
        <v>73</v>
      </c>
      <c r="I165" s="246" t="str">
        <f>'ＷＤ３'!B51</f>
        <v/>
      </c>
      <c r="J165" s="289">
        <f>'ＷＤ３'!C51</f>
        <v>0</v>
      </c>
      <c r="K165" s="289">
        <f>'ＷＤ３'!D51</f>
        <v>0</v>
      </c>
      <c r="L165" s="86">
        <f>'ＷＤ３'!E51</f>
        <v>0</v>
      </c>
      <c r="M165" s="89">
        <f>'ＷＤ３'!F51</f>
        <v>0</v>
      </c>
      <c r="N165" s="90">
        <f>'ＷＤ３'!H51</f>
        <v>0</v>
      </c>
    </row>
    <row r="166" spans="1:14" x14ac:dyDescent="0.15">
      <c r="A166" s="221"/>
      <c r="B166" s="247"/>
      <c r="C166" s="289"/>
      <c r="D166" s="289"/>
      <c r="E166" s="86">
        <f>'ＷＤ２'!E52</f>
        <v>0</v>
      </c>
      <c r="F166" s="87">
        <f>'ＷＤ２'!F52</f>
        <v>0</v>
      </c>
      <c r="G166" s="88">
        <f>'ＷＤ２'!H52</f>
        <v>0</v>
      </c>
      <c r="H166" s="221"/>
      <c r="I166" s="247"/>
      <c r="J166" s="289"/>
      <c r="K166" s="289"/>
      <c r="L166" s="86">
        <f>'ＷＤ３'!E52</f>
        <v>0</v>
      </c>
      <c r="M166" s="87">
        <f>'ＷＤ３'!F52</f>
        <v>0</v>
      </c>
      <c r="N166" s="88">
        <f>'ＷＤ３'!H52</f>
        <v>0</v>
      </c>
    </row>
    <row r="167" spans="1:14" x14ac:dyDescent="0.15">
      <c r="A167" s="221">
        <f>'ＷＤ２'!A53</f>
        <v>49</v>
      </c>
      <c r="B167" s="246" t="str">
        <f>'ＷＤ２'!B53</f>
        <v/>
      </c>
      <c r="C167" s="289">
        <f>'ＷＤ２'!C53</f>
        <v>0</v>
      </c>
      <c r="D167" s="289">
        <f>'ＷＤ２'!D53</f>
        <v>0</v>
      </c>
      <c r="E167" s="86">
        <f>'ＷＤ２'!E53</f>
        <v>0</v>
      </c>
      <c r="F167" s="89">
        <f>'ＷＤ２'!F53</f>
        <v>0</v>
      </c>
      <c r="G167" s="85">
        <f>'ＷＤ２'!H53</f>
        <v>0</v>
      </c>
      <c r="H167" s="221">
        <f>'ＷＤ３'!A53</f>
        <v>74</v>
      </c>
      <c r="I167" s="246" t="str">
        <f>'ＷＤ３'!B53</f>
        <v/>
      </c>
      <c r="J167" s="289">
        <f>'ＷＤ３'!C53</f>
        <v>0</v>
      </c>
      <c r="K167" s="289">
        <f>'ＷＤ３'!D53</f>
        <v>0</v>
      </c>
      <c r="L167" s="86">
        <f>'ＷＤ３'!E53</f>
        <v>0</v>
      </c>
      <c r="M167" s="89">
        <f>'ＷＤ３'!F53</f>
        <v>0</v>
      </c>
      <c r="N167" s="90">
        <f>'ＷＤ３'!H53</f>
        <v>0</v>
      </c>
    </row>
    <row r="168" spans="1:14" x14ac:dyDescent="0.15">
      <c r="A168" s="221"/>
      <c r="B168" s="247"/>
      <c r="C168" s="289"/>
      <c r="D168" s="289"/>
      <c r="E168" s="86">
        <f>'ＷＤ２'!E54</f>
        <v>0</v>
      </c>
      <c r="F168" s="87">
        <f>'ＷＤ２'!F54</f>
        <v>0</v>
      </c>
      <c r="G168" s="88">
        <f>'ＷＤ２'!H54</f>
        <v>0</v>
      </c>
      <c r="H168" s="221"/>
      <c r="I168" s="247"/>
      <c r="J168" s="289"/>
      <c r="K168" s="289"/>
      <c r="L168" s="86">
        <f>'ＷＤ３'!E54</f>
        <v>0</v>
      </c>
      <c r="M168" s="87">
        <f>'ＷＤ３'!F54</f>
        <v>0</v>
      </c>
      <c r="N168" s="88">
        <f>'ＷＤ３'!H54</f>
        <v>0</v>
      </c>
    </row>
    <row r="169" spans="1:14" x14ac:dyDescent="0.15">
      <c r="A169" s="221">
        <f>'ＷＤ２'!A55</f>
        <v>50</v>
      </c>
      <c r="B169" s="246" t="str">
        <f>'ＷＤ２'!B55</f>
        <v/>
      </c>
      <c r="C169" s="289">
        <f>'ＷＤ２'!C55</f>
        <v>0</v>
      </c>
      <c r="D169" s="289">
        <f>'ＷＤ２'!D55</f>
        <v>0</v>
      </c>
      <c r="E169" s="86">
        <f>'ＷＤ２'!E55</f>
        <v>0</v>
      </c>
      <c r="F169" s="89">
        <f>'ＷＤ２'!F55</f>
        <v>0</v>
      </c>
      <c r="G169" s="85">
        <f>'ＷＤ２'!H55</f>
        <v>0</v>
      </c>
      <c r="H169" s="221">
        <f>'ＷＤ３'!A55</f>
        <v>75</v>
      </c>
      <c r="I169" s="246" t="str">
        <f>'ＷＤ３'!B55</f>
        <v/>
      </c>
      <c r="J169" s="289">
        <f>'ＷＤ３'!C55</f>
        <v>0</v>
      </c>
      <c r="K169" s="289">
        <f>'ＷＤ３'!D55</f>
        <v>0</v>
      </c>
      <c r="L169" s="86">
        <f>'ＷＤ３'!E55</f>
        <v>0</v>
      </c>
      <c r="M169" s="89">
        <f>'ＷＤ３'!F55</f>
        <v>0</v>
      </c>
      <c r="N169" s="90">
        <f>'ＷＤ３'!H55</f>
        <v>0</v>
      </c>
    </row>
    <row r="170" spans="1:14" x14ac:dyDescent="0.15">
      <c r="A170" s="221"/>
      <c r="B170" s="247"/>
      <c r="C170" s="289"/>
      <c r="D170" s="289"/>
      <c r="E170" s="86">
        <f>'ＷＤ２'!E56</f>
        <v>0</v>
      </c>
      <c r="F170" s="87">
        <f>'ＷＤ２'!F56</f>
        <v>0</v>
      </c>
      <c r="G170" s="88">
        <f>'ＷＤ２'!H56</f>
        <v>0</v>
      </c>
      <c r="H170" s="221"/>
      <c r="I170" s="247"/>
      <c r="J170" s="289"/>
      <c r="K170" s="289"/>
      <c r="L170" s="86">
        <f>'ＷＤ３'!E56</f>
        <v>0</v>
      </c>
      <c r="M170" s="87">
        <f>'ＷＤ３'!F56</f>
        <v>0</v>
      </c>
      <c r="N170" s="88">
        <f>'ＷＤ３'!H56</f>
        <v>0</v>
      </c>
    </row>
    <row r="177" spans="1:14" ht="18.75" x14ac:dyDescent="0.15">
      <c r="B177" s="11"/>
      <c r="C177" s="228" t="s">
        <v>60</v>
      </c>
      <c r="D177" s="228"/>
      <c r="E177" s="228"/>
      <c r="F177" s="228"/>
      <c r="G177" s="63"/>
      <c r="I177" s="11"/>
      <c r="J177" s="228" t="s">
        <v>61</v>
      </c>
      <c r="K177" s="228"/>
      <c r="L177" s="228"/>
      <c r="M177" s="228"/>
    </row>
    <row r="178" spans="1:14" x14ac:dyDescent="0.15">
      <c r="A178" s="1"/>
      <c r="B178" s="1"/>
      <c r="H178" s="1"/>
      <c r="I178" s="1"/>
    </row>
    <row r="179" spans="1:14" ht="27" x14ac:dyDescent="0.15">
      <c r="B179" s="58"/>
      <c r="C179" s="57" t="s">
        <v>1</v>
      </c>
      <c r="D179" s="56" t="s">
        <v>3</v>
      </c>
      <c r="E179" s="70" t="s">
        <v>2</v>
      </c>
      <c r="F179" s="57" t="s">
        <v>6</v>
      </c>
      <c r="G179" s="91" t="s">
        <v>58</v>
      </c>
      <c r="I179" s="58"/>
      <c r="J179" s="57" t="s">
        <v>1</v>
      </c>
      <c r="K179" s="56" t="s">
        <v>3</v>
      </c>
      <c r="L179" s="70" t="s">
        <v>2</v>
      </c>
      <c r="M179" s="57" t="s">
        <v>6</v>
      </c>
      <c r="N179" s="65" t="s">
        <v>58</v>
      </c>
    </row>
    <row r="180" spans="1:14" x14ac:dyDescent="0.15">
      <c r="A180" s="221">
        <f>'ＭＩＸ１'!A7</f>
        <v>1</v>
      </c>
      <c r="B180" s="246" t="str">
        <f>'ＭＩＸ１'!B7</f>
        <v/>
      </c>
      <c r="C180" s="289">
        <f>'ＭＩＸ１'!C7</f>
        <v>0</v>
      </c>
      <c r="D180" s="289">
        <f>'ＭＩＸ１'!D7</f>
        <v>0</v>
      </c>
      <c r="E180" s="86">
        <f>'ＭＩＸ１'!E7</f>
        <v>0</v>
      </c>
      <c r="F180" s="89">
        <f>'ＭＩＸ１'!F7</f>
        <v>0</v>
      </c>
      <c r="G180" s="85">
        <f>'ＭＩＸ１'!H7</f>
        <v>0</v>
      </c>
      <c r="H180" s="221">
        <f>'ＭＩＸ２'!A7</f>
        <v>26</v>
      </c>
      <c r="I180" s="246" t="str">
        <f>'ＭＩＸ２'!B7</f>
        <v/>
      </c>
      <c r="J180" s="289">
        <f>'ＭＩＸ２'!C7</f>
        <v>0</v>
      </c>
      <c r="K180" s="289">
        <f>'ＭＩＸ２'!D7</f>
        <v>0</v>
      </c>
      <c r="L180" s="86">
        <f>'ＭＩＸ２'!E7</f>
        <v>0</v>
      </c>
      <c r="M180" s="89">
        <f>'ＭＩＸ２'!F7</f>
        <v>0</v>
      </c>
      <c r="N180" s="90">
        <f>'ＭＩＸ２'!H7</f>
        <v>0</v>
      </c>
    </row>
    <row r="181" spans="1:14" x14ac:dyDescent="0.15">
      <c r="A181" s="221"/>
      <c r="B181" s="247"/>
      <c r="C181" s="289"/>
      <c r="D181" s="289"/>
      <c r="E181" s="86">
        <f>'ＭＩＸ１'!E8</f>
        <v>0</v>
      </c>
      <c r="F181" s="87">
        <f>'ＭＩＸ１'!F8</f>
        <v>0</v>
      </c>
      <c r="G181" s="88">
        <f>'ＭＩＸ１'!H8</f>
        <v>0</v>
      </c>
      <c r="H181" s="221"/>
      <c r="I181" s="247"/>
      <c r="J181" s="289"/>
      <c r="K181" s="289"/>
      <c r="L181" s="86">
        <f>'ＭＩＸ２'!E8</f>
        <v>0</v>
      </c>
      <c r="M181" s="87">
        <f>'ＭＩＸ２'!F8</f>
        <v>0</v>
      </c>
      <c r="N181" s="88">
        <f>'ＭＩＸ２'!H8</f>
        <v>0</v>
      </c>
    </row>
    <row r="182" spans="1:14" x14ac:dyDescent="0.15">
      <c r="A182" s="221">
        <f>'ＭＩＸ１'!A9</f>
        <v>2</v>
      </c>
      <c r="B182" s="246" t="str">
        <f>'ＭＩＸ１'!B9</f>
        <v/>
      </c>
      <c r="C182" s="289">
        <f>'ＭＩＸ１'!C9</f>
        <v>0</v>
      </c>
      <c r="D182" s="289">
        <f>'ＭＩＸ１'!D9</f>
        <v>0</v>
      </c>
      <c r="E182" s="86">
        <f>'ＭＩＸ１'!E9</f>
        <v>0</v>
      </c>
      <c r="F182" s="89">
        <f>'ＭＩＸ１'!F9</f>
        <v>0</v>
      </c>
      <c r="G182" s="85">
        <f>'ＭＩＸ１'!H9</f>
        <v>0</v>
      </c>
      <c r="H182" s="221">
        <f>'ＭＩＸ２'!A9</f>
        <v>27</v>
      </c>
      <c r="I182" s="246" t="str">
        <f>'ＭＩＸ２'!B9</f>
        <v/>
      </c>
      <c r="J182" s="289">
        <f>'ＭＩＸ２'!C9</f>
        <v>0</v>
      </c>
      <c r="K182" s="289">
        <f>'ＭＩＸ２'!D9</f>
        <v>0</v>
      </c>
      <c r="L182" s="86">
        <f>'ＭＩＸ２'!E9</f>
        <v>0</v>
      </c>
      <c r="M182" s="89">
        <f>'ＭＩＸ２'!F9</f>
        <v>0</v>
      </c>
      <c r="N182" s="90">
        <f>'ＭＩＸ２'!H9</f>
        <v>0</v>
      </c>
    </row>
    <row r="183" spans="1:14" x14ac:dyDescent="0.15">
      <c r="A183" s="221"/>
      <c r="B183" s="247"/>
      <c r="C183" s="289"/>
      <c r="D183" s="289"/>
      <c r="E183" s="86">
        <f>'ＭＩＸ１'!E10</f>
        <v>0</v>
      </c>
      <c r="F183" s="87">
        <f>'ＭＩＸ１'!F10</f>
        <v>0</v>
      </c>
      <c r="G183" s="88">
        <f>'ＭＩＸ１'!H10</f>
        <v>0</v>
      </c>
      <c r="H183" s="221"/>
      <c r="I183" s="247"/>
      <c r="J183" s="289"/>
      <c r="K183" s="289"/>
      <c r="L183" s="86">
        <f>'ＭＩＸ２'!E10</f>
        <v>0</v>
      </c>
      <c r="M183" s="87">
        <f>'ＭＩＸ２'!F10</f>
        <v>0</v>
      </c>
      <c r="N183" s="88">
        <f>'ＭＩＸ２'!H10</f>
        <v>0</v>
      </c>
    </row>
    <row r="184" spans="1:14" x14ac:dyDescent="0.15">
      <c r="A184" s="221">
        <f>'ＭＩＸ１'!A11</f>
        <v>3</v>
      </c>
      <c r="B184" s="246" t="str">
        <f>'ＭＩＸ１'!B11</f>
        <v/>
      </c>
      <c r="C184" s="289">
        <f>'ＭＩＸ１'!C11</f>
        <v>0</v>
      </c>
      <c r="D184" s="289">
        <f>'ＭＩＸ１'!D11</f>
        <v>0</v>
      </c>
      <c r="E184" s="86">
        <f>'ＭＩＸ１'!E11</f>
        <v>0</v>
      </c>
      <c r="F184" s="89">
        <f>'ＭＩＸ１'!F11</f>
        <v>0</v>
      </c>
      <c r="G184" s="85">
        <f>'ＭＩＸ１'!H11</f>
        <v>0</v>
      </c>
      <c r="H184" s="221">
        <f>'ＭＩＸ２'!A11</f>
        <v>28</v>
      </c>
      <c r="I184" s="246" t="str">
        <f>'ＭＩＸ２'!B11</f>
        <v/>
      </c>
      <c r="J184" s="289">
        <f>'ＭＩＸ２'!C11</f>
        <v>0</v>
      </c>
      <c r="K184" s="289">
        <f>'ＭＩＸ２'!D11</f>
        <v>0</v>
      </c>
      <c r="L184" s="86">
        <f>'ＭＩＸ２'!E11</f>
        <v>0</v>
      </c>
      <c r="M184" s="89">
        <f>'ＭＩＸ２'!F11</f>
        <v>0</v>
      </c>
      <c r="N184" s="90">
        <f>'ＭＩＸ２'!H11</f>
        <v>0</v>
      </c>
    </row>
    <row r="185" spans="1:14" x14ac:dyDescent="0.15">
      <c r="A185" s="221"/>
      <c r="B185" s="247"/>
      <c r="C185" s="289"/>
      <c r="D185" s="289"/>
      <c r="E185" s="86">
        <f>'ＭＩＸ１'!E12</f>
        <v>0</v>
      </c>
      <c r="F185" s="87">
        <f>'ＭＩＸ１'!F12</f>
        <v>0</v>
      </c>
      <c r="G185" s="88">
        <f>'ＭＩＸ１'!H12</f>
        <v>0</v>
      </c>
      <c r="H185" s="221"/>
      <c r="I185" s="247"/>
      <c r="J185" s="289"/>
      <c r="K185" s="289"/>
      <c r="L185" s="86">
        <f>'ＭＩＸ２'!E12</f>
        <v>0</v>
      </c>
      <c r="M185" s="87">
        <f>'ＭＩＸ２'!F12</f>
        <v>0</v>
      </c>
      <c r="N185" s="88">
        <f>'ＭＩＸ２'!H12</f>
        <v>0</v>
      </c>
    </row>
    <row r="186" spans="1:14" x14ac:dyDescent="0.15">
      <c r="A186" s="221">
        <f>'ＭＩＸ１'!A13</f>
        <v>4</v>
      </c>
      <c r="B186" s="246" t="str">
        <f>'ＭＩＸ１'!B13</f>
        <v/>
      </c>
      <c r="C186" s="289">
        <f>'ＭＩＸ１'!C13</f>
        <v>0</v>
      </c>
      <c r="D186" s="289">
        <f>'ＭＩＸ１'!D13</f>
        <v>0</v>
      </c>
      <c r="E186" s="86">
        <f>'ＭＩＸ１'!E13</f>
        <v>0</v>
      </c>
      <c r="F186" s="89">
        <f>'ＭＩＸ１'!F13</f>
        <v>0</v>
      </c>
      <c r="G186" s="85">
        <f>'ＭＩＸ１'!H13</f>
        <v>0</v>
      </c>
      <c r="H186" s="221">
        <f>'ＭＩＸ２'!A13</f>
        <v>29</v>
      </c>
      <c r="I186" s="246" t="str">
        <f>'ＭＩＸ２'!B13</f>
        <v/>
      </c>
      <c r="J186" s="289">
        <f>'ＭＩＸ２'!C13</f>
        <v>0</v>
      </c>
      <c r="K186" s="289">
        <f>'ＭＩＸ２'!D13</f>
        <v>0</v>
      </c>
      <c r="L186" s="86">
        <f>'ＭＩＸ２'!E13</f>
        <v>0</v>
      </c>
      <c r="M186" s="89">
        <f>'ＭＩＸ２'!F13</f>
        <v>0</v>
      </c>
      <c r="N186" s="90">
        <f>'ＭＩＸ２'!H13</f>
        <v>0</v>
      </c>
    </row>
    <row r="187" spans="1:14" x14ac:dyDescent="0.15">
      <c r="A187" s="221"/>
      <c r="B187" s="247"/>
      <c r="C187" s="289"/>
      <c r="D187" s="289"/>
      <c r="E187" s="86">
        <f>'ＭＩＸ１'!E14</f>
        <v>0</v>
      </c>
      <c r="F187" s="87">
        <f>'ＭＩＸ１'!F14</f>
        <v>0</v>
      </c>
      <c r="G187" s="88">
        <f>'ＭＩＸ１'!H14</f>
        <v>0</v>
      </c>
      <c r="H187" s="221"/>
      <c r="I187" s="247"/>
      <c r="J187" s="289"/>
      <c r="K187" s="289"/>
      <c r="L187" s="86">
        <f>'ＭＩＸ２'!E14</f>
        <v>0</v>
      </c>
      <c r="M187" s="87">
        <f>'ＭＩＸ２'!F14</f>
        <v>0</v>
      </c>
      <c r="N187" s="88">
        <f>'ＭＩＸ２'!H14</f>
        <v>0</v>
      </c>
    </row>
    <row r="188" spans="1:14" x14ac:dyDescent="0.15">
      <c r="A188" s="221">
        <f>'ＭＩＸ１'!A15</f>
        <v>5</v>
      </c>
      <c r="B188" s="246" t="str">
        <f>'ＭＩＸ１'!B15</f>
        <v/>
      </c>
      <c r="C188" s="289">
        <f>'ＭＩＸ１'!C15</f>
        <v>0</v>
      </c>
      <c r="D188" s="289">
        <f>'ＭＩＸ１'!D15</f>
        <v>0</v>
      </c>
      <c r="E188" s="86">
        <f>'ＭＩＸ１'!E15</f>
        <v>0</v>
      </c>
      <c r="F188" s="89">
        <f>'ＭＩＸ１'!F15</f>
        <v>0</v>
      </c>
      <c r="G188" s="85">
        <f>'ＭＩＸ１'!H15</f>
        <v>0</v>
      </c>
      <c r="H188" s="221">
        <f>'ＭＩＸ２'!A15</f>
        <v>30</v>
      </c>
      <c r="I188" s="246" t="str">
        <f>'ＭＩＸ２'!B15</f>
        <v/>
      </c>
      <c r="J188" s="289">
        <f>'ＭＩＸ２'!C15</f>
        <v>0</v>
      </c>
      <c r="K188" s="289">
        <f>'ＭＩＸ２'!D15</f>
        <v>0</v>
      </c>
      <c r="L188" s="86">
        <f>'ＭＩＸ２'!E15</f>
        <v>0</v>
      </c>
      <c r="M188" s="89">
        <f>'ＭＩＸ２'!F15</f>
        <v>0</v>
      </c>
      <c r="N188" s="90">
        <f>'ＭＩＸ２'!H15</f>
        <v>0</v>
      </c>
    </row>
    <row r="189" spans="1:14" x14ac:dyDescent="0.15">
      <c r="A189" s="221"/>
      <c r="B189" s="247"/>
      <c r="C189" s="289"/>
      <c r="D189" s="289"/>
      <c r="E189" s="86">
        <f>'ＭＩＸ１'!E16</f>
        <v>0</v>
      </c>
      <c r="F189" s="87">
        <f>'ＭＩＸ１'!F16</f>
        <v>0</v>
      </c>
      <c r="G189" s="88">
        <f>'ＭＩＸ１'!H16</f>
        <v>0</v>
      </c>
      <c r="H189" s="221"/>
      <c r="I189" s="247"/>
      <c r="J189" s="289"/>
      <c r="K189" s="289"/>
      <c r="L189" s="86">
        <f>'ＭＩＸ２'!E16</f>
        <v>0</v>
      </c>
      <c r="M189" s="87">
        <f>'ＭＩＸ２'!F16</f>
        <v>0</v>
      </c>
      <c r="N189" s="88">
        <f>'ＭＩＸ２'!H16</f>
        <v>0</v>
      </c>
    </row>
    <row r="190" spans="1:14" x14ac:dyDescent="0.15">
      <c r="A190" s="221">
        <f>'ＭＩＸ１'!A17</f>
        <v>6</v>
      </c>
      <c r="B190" s="246" t="str">
        <f>'ＭＩＸ１'!B17</f>
        <v/>
      </c>
      <c r="C190" s="289">
        <f>'ＭＩＸ１'!C17</f>
        <v>0</v>
      </c>
      <c r="D190" s="289">
        <f>'ＭＩＸ１'!D17</f>
        <v>0</v>
      </c>
      <c r="E190" s="86">
        <f>'ＭＩＸ１'!E17</f>
        <v>0</v>
      </c>
      <c r="F190" s="89">
        <f>'ＭＩＸ１'!F17</f>
        <v>0</v>
      </c>
      <c r="G190" s="85">
        <f>'ＭＩＸ１'!H17</f>
        <v>0</v>
      </c>
      <c r="H190" s="221">
        <f>'ＭＩＸ２'!A17</f>
        <v>31</v>
      </c>
      <c r="I190" s="246" t="str">
        <f>'ＭＩＸ２'!B17</f>
        <v/>
      </c>
      <c r="J190" s="289">
        <f>'ＭＩＸ２'!C17</f>
        <v>0</v>
      </c>
      <c r="K190" s="289">
        <f>'ＭＩＸ２'!D17</f>
        <v>0</v>
      </c>
      <c r="L190" s="86">
        <f>'ＭＩＸ２'!E17</f>
        <v>0</v>
      </c>
      <c r="M190" s="89">
        <f>'ＭＩＸ２'!F17</f>
        <v>0</v>
      </c>
      <c r="N190" s="90">
        <f>'ＭＩＸ２'!H17</f>
        <v>0</v>
      </c>
    </row>
    <row r="191" spans="1:14" x14ac:dyDescent="0.15">
      <c r="A191" s="221"/>
      <c r="B191" s="247"/>
      <c r="C191" s="289"/>
      <c r="D191" s="289"/>
      <c r="E191" s="86">
        <f>'ＭＩＸ１'!E18</f>
        <v>0</v>
      </c>
      <c r="F191" s="87">
        <f>'ＭＩＸ１'!F18</f>
        <v>0</v>
      </c>
      <c r="G191" s="88">
        <f>'ＭＩＸ１'!H18</f>
        <v>0</v>
      </c>
      <c r="H191" s="221"/>
      <c r="I191" s="247"/>
      <c r="J191" s="289"/>
      <c r="K191" s="289"/>
      <c r="L191" s="86">
        <f>'ＭＩＸ２'!E18</f>
        <v>0</v>
      </c>
      <c r="M191" s="87">
        <f>'ＭＩＸ２'!F18</f>
        <v>0</v>
      </c>
      <c r="N191" s="88">
        <f>'ＭＩＸ２'!H18</f>
        <v>0</v>
      </c>
    </row>
    <row r="192" spans="1:14" x14ac:dyDescent="0.15">
      <c r="A192" s="221">
        <f>'ＭＩＸ１'!A19</f>
        <v>7</v>
      </c>
      <c r="B192" s="246" t="str">
        <f>'ＭＩＸ１'!B19</f>
        <v/>
      </c>
      <c r="C192" s="289">
        <f>'ＭＩＸ１'!C19</f>
        <v>0</v>
      </c>
      <c r="D192" s="289">
        <f>'ＭＩＸ１'!D19</f>
        <v>0</v>
      </c>
      <c r="E192" s="86">
        <f>'ＭＩＸ１'!E19</f>
        <v>0</v>
      </c>
      <c r="F192" s="89">
        <f>'ＭＩＸ１'!F19</f>
        <v>0</v>
      </c>
      <c r="G192" s="85">
        <f>'ＭＩＸ１'!H19</f>
        <v>0</v>
      </c>
      <c r="H192" s="221">
        <f>'ＭＩＸ２'!A19</f>
        <v>32</v>
      </c>
      <c r="I192" s="246" t="str">
        <f>'ＭＩＸ２'!B19</f>
        <v/>
      </c>
      <c r="J192" s="289">
        <f>'ＭＩＸ２'!C19</f>
        <v>0</v>
      </c>
      <c r="K192" s="289">
        <f>'ＭＩＸ２'!D19</f>
        <v>0</v>
      </c>
      <c r="L192" s="86">
        <f>'ＭＩＸ２'!E19</f>
        <v>0</v>
      </c>
      <c r="M192" s="89">
        <f>'ＭＩＸ２'!F19</f>
        <v>0</v>
      </c>
      <c r="N192" s="90">
        <f>'ＭＩＸ２'!H19</f>
        <v>0</v>
      </c>
    </row>
    <row r="193" spans="1:14" x14ac:dyDescent="0.15">
      <c r="A193" s="221"/>
      <c r="B193" s="247"/>
      <c r="C193" s="289"/>
      <c r="D193" s="289"/>
      <c r="E193" s="86">
        <f>'ＭＩＸ１'!E20</f>
        <v>0</v>
      </c>
      <c r="F193" s="87">
        <f>'ＭＩＸ１'!F20</f>
        <v>0</v>
      </c>
      <c r="G193" s="88">
        <f>'ＭＩＸ１'!H20</f>
        <v>0</v>
      </c>
      <c r="H193" s="221"/>
      <c r="I193" s="247"/>
      <c r="J193" s="289"/>
      <c r="K193" s="289"/>
      <c r="L193" s="86">
        <f>'ＭＩＸ２'!E20</f>
        <v>0</v>
      </c>
      <c r="M193" s="87">
        <f>'ＭＩＸ２'!F20</f>
        <v>0</v>
      </c>
      <c r="N193" s="88">
        <f>'ＭＩＸ２'!H20</f>
        <v>0</v>
      </c>
    </row>
    <row r="194" spans="1:14" x14ac:dyDescent="0.15">
      <c r="A194" s="221">
        <f>'ＭＩＸ１'!A21</f>
        <v>8</v>
      </c>
      <c r="B194" s="246" t="str">
        <f>'ＭＩＸ１'!B21</f>
        <v/>
      </c>
      <c r="C194" s="289">
        <f>'ＭＩＸ１'!C21</f>
        <v>0</v>
      </c>
      <c r="D194" s="289">
        <f>'ＭＩＸ１'!D21</f>
        <v>0</v>
      </c>
      <c r="E194" s="86">
        <f>'ＭＩＸ１'!E21</f>
        <v>0</v>
      </c>
      <c r="F194" s="89">
        <f>'ＭＩＸ１'!F21</f>
        <v>0</v>
      </c>
      <c r="G194" s="85">
        <f>'ＭＩＸ１'!H21</f>
        <v>0</v>
      </c>
      <c r="H194" s="221">
        <f>'ＭＩＸ２'!A21</f>
        <v>33</v>
      </c>
      <c r="I194" s="246" t="str">
        <f>'ＭＩＸ２'!B21</f>
        <v/>
      </c>
      <c r="J194" s="289">
        <f>'ＭＩＸ２'!C21</f>
        <v>0</v>
      </c>
      <c r="K194" s="289">
        <f>'ＭＩＸ２'!D21</f>
        <v>0</v>
      </c>
      <c r="L194" s="86">
        <f>'ＭＩＸ２'!E21</f>
        <v>0</v>
      </c>
      <c r="M194" s="89">
        <f>'ＭＩＸ２'!F21</f>
        <v>0</v>
      </c>
      <c r="N194" s="90">
        <f>'ＭＩＸ２'!H21</f>
        <v>0</v>
      </c>
    </row>
    <row r="195" spans="1:14" x14ac:dyDescent="0.15">
      <c r="A195" s="221"/>
      <c r="B195" s="247"/>
      <c r="C195" s="289"/>
      <c r="D195" s="289"/>
      <c r="E195" s="86">
        <f>'ＭＩＸ１'!E22</f>
        <v>0</v>
      </c>
      <c r="F195" s="87">
        <f>'ＭＩＸ１'!F22</f>
        <v>0</v>
      </c>
      <c r="G195" s="88">
        <f>'ＭＩＸ１'!H22</f>
        <v>0</v>
      </c>
      <c r="H195" s="221"/>
      <c r="I195" s="247"/>
      <c r="J195" s="289"/>
      <c r="K195" s="289"/>
      <c r="L195" s="86">
        <f>'ＭＩＸ２'!E22</f>
        <v>0</v>
      </c>
      <c r="M195" s="87">
        <f>'ＭＩＸ２'!F22</f>
        <v>0</v>
      </c>
      <c r="N195" s="88">
        <f>'ＭＩＸ２'!H22</f>
        <v>0</v>
      </c>
    </row>
    <row r="196" spans="1:14" x14ac:dyDescent="0.15">
      <c r="A196" s="221">
        <f>'ＭＩＸ１'!A23</f>
        <v>9</v>
      </c>
      <c r="B196" s="246" t="str">
        <f>'ＭＩＸ１'!B23</f>
        <v/>
      </c>
      <c r="C196" s="289">
        <f>'ＭＩＸ１'!C23</f>
        <v>0</v>
      </c>
      <c r="D196" s="289">
        <f>'ＭＩＸ１'!D23</f>
        <v>0</v>
      </c>
      <c r="E196" s="86">
        <f>'ＭＩＸ１'!E23</f>
        <v>0</v>
      </c>
      <c r="F196" s="89">
        <f>'ＭＩＸ１'!F23</f>
        <v>0</v>
      </c>
      <c r="G196" s="85">
        <f>'ＭＩＸ１'!H23</f>
        <v>0</v>
      </c>
      <c r="H196" s="221">
        <f>'ＭＩＸ２'!A23</f>
        <v>34</v>
      </c>
      <c r="I196" s="246" t="str">
        <f>'ＭＩＸ２'!B23</f>
        <v/>
      </c>
      <c r="J196" s="289">
        <f>'ＭＩＸ２'!C23</f>
        <v>0</v>
      </c>
      <c r="K196" s="289">
        <f>'ＭＩＸ２'!D23</f>
        <v>0</v>
      </c>
      <c r="L196" s="86">
        <f>'ＭＩＸ２'!E23</f>
        <v>0</v>
      </c>
      <c r="M196" s="89">
        <f>'ＭＩＸ２'!F23</f>
        <v>0</v>
      </c>
      <c r="N196" s="90">
        <f>'ＭＩＸ２'!H23</f>
        <v>0</v>
      </c>
    </row>
    <row r="197" spans="1:14" x14ac:dyDescent="0.15">
      <c r="A197" s="221"/>
      <c r="B197" s="247"/>
      <c r="C197" s="289"/>
      <c r="D197" s="289"/>
      <c r="E197" s="86">
        <f>'ＭＩＸ１'!E24</f>
        <v>0</v>
      </c>
      <c r="F197" s="87">
        <f>'ＭＩＸ１'!F24</f>
        <v>0</v>
      </c>
      <c r="G197" s="88">
        <f>'ＭＩＸ１'!H24</f>
        <v>0</v>
      </c>
      <c r="H197" s="221"/>
      <c r="I197" s="247"/>
      <c r="J197" s="289"/>
      <c r="K197" s="289"/>
      <c r="L197" s="86">
        <f>'ＭＩＸ２'!E24</f>
        <v>0</v>
      </c>
      <c r="M197" s="87">
        <f>'ＭＩＸ２'!F24</f>
        <v>0</v>
      </c>
      <c r="N197" s="88">
        <f>'ＭＩＸ２'!H24</f>
        <v>0</v>
      </c>
    </row>
    <row r="198" spans="1:14" x14ac:dyDescent="0.15">
      <c r="A198" s="221">
        <f>'ＭＩＸ１'!A25</f>
        <v>10</v>
      </c>
      <c r="B198" s="246" t="str">
        <f>'ＭＩＸ１'!B25</f>
        <v/>
      </c>
      <c r="C198" s="289">
        <f>'ＭＩＸ１'!C25</f>
        <v>0</v>
      </c>
      <c r="D198" s="289">
        <f>'ＭＩＸ１'!D25</f>
        <v>0</v>
      </c>
      <c r="E198" s="86">
        <f>'ＭＩＸ１'!E25</f>
        <v>0</v>
      </c>
      <c r="F198" s="89">
        <f>'ＭＩＸ１'!F25</f>
        <v>0</v>
      </c>
      <c r="G198" s="85">
        <f>'ＭＩＸ１'!H25</f>
        <v>0</v>
      </c>
      <c r="H198" s="221">
        <f>'ＭＩＸ２'!A25</f>
        <v>35</v>
      </c>
      <c r="I198" s="246" t="str">
        <f>'ＭＩＸ２'!B25</f>
        <v/>
      </c>
      <c r="J198" s="289">
        <f>'ＭＩＸ２'!C25</f>
        <v>0</v>
      </c>
      <c r="K198" s="289">
        <f>'ＭＩＸ２'!D25</f>
        <v>0</v>
      </c>
      <c r="L198" s="86">
        <f>'ＭＩＸ２'!E25</f>
        <v>0</v>
      </c>
      <c r="M198" s="89">
        <f>'ＭＩＸ２'!F25</f>
        <v>0</v>
      </c>
      <c r="N198" s="90">
        <f>'ＭＩＸ２'!H25</f>
        <v>0</v>
      </c>
    </row>
    <row r="199" spans="1:14" x14ac:dyDescent="0.15">
      <c r="A199" s="221"/>
      <c r="B199" s="247"/>
      <c r="C199" s="289"/>
      <c r="D199" s="289"/>
      <c r="E199" s="86">
        <f>'ＭＩＸ１'!E26</f>
        <v>0</v>
      </c>
      <c r="F199" s="87">
        <f>'ＭＩＸ１'!F26</f>
        <v>0</v>
      </c>
      <c r="G199" s="88">
        <f>'ＭＩＸ１'!H26</f>
        <v>0</v>
      </c>
      <c r="H199" s="221"/>
      <c r="I199" s="247"/>
      <c r="J199" s="289"/>
      <c r="K199" s="289"/>
      <c r="L199" s="86">
        <f>'ＭＩＸ２'!E26</f>
        <v>0</v>
      </c>
      <c r="M199" s="87">
        <f>'ＭＩＸ２'!F26</f>
        <v>0</v>
      </c>
      <c r="N199" s="88">
        <f>'ＭＩＸ２'!H26</f>
        <v>0</v>
      </c>
    </row>
    <row r="200" spans="1:14" x14ac:dyDescent="0.15">
      <c r="A200" s="221">
        <f>'ＭＩＸ１'!A27</f>
        <v>11</v>
      </c>
      <c r="B200" s="246" t="str">
        <f>'ＭＩＸ１'!B27</f>
        <v/>
      </c>
      <c r="C200" s="289">
        <f>'ＭＩＸ１'!C27</f>
        <v>0</v>
      </c>
      <c r="D200" s="289">
        <f>'ＭＩＸ１'!D27</f>
        <v>0</v>
      </c>
      <c r="E200" s="86">
        <f>'ＭＩＸ１'!E27</f>
        <v>0</v>
      </c>
      <c r="F200" s="89">
        <f>'ＭＩＸ１'!F27</f>
        <v>0</v>
      </c>
      <c r="G200" s="85">
        <f>'ＭＩＸ１'!H27</f>
        <v>0</v>
      </c>
      <c r="H200" s="221">
        <f>'ＭＩＸ２'!A27</f>
        <v>36</v>
      </c>
      <c r="I200" s="246" t="str">
        <f>'ＭＩＸ２'!B27</f>
        <v/>
      </c>
      <c r="J200" s="289">
        <f>'ＭＩＸ２'!C27</f>
        <v>0</v>
      </c>
      <c r="K200" s="289">
        <f>'ＭＩＸ２'!D27</f>
        <v>0</v>
      </c>
      <c r="L200" s="86">
        <f>'ＭＩＸ２'!E27</f>
        <v>0</v>
      </c>
      <c r="M200" s="89">
        <f>'ＭＩＸ２'!F27</f>
        <v>0</v>
      </c>
      <c r="N200" s="90">
        <f>'ＭＩＸ２'!H27</f>
        <v>0</v>
      </c>
    </row>
    <row r="201" spans="1:14" x14ac:dyDescent="0.15">
      <c r="A201" s="221"/>
      <c r="B201" s="247"/>
      <c r="C201" s="289"/>
      <c r="D201" s="289"/>
      <c r="E201" s="86">
        <f>'ＭＩＸ１'!E28</f>
        <v>0</v>
      </c>
      <c r="F201" s="87">
        <f>'ＭＩＸ１'!F28</f>
        <v>0</v>
      </c>
      <c r="G201" s="88">
        <f>'ＭＩＸ１'!H28</f>
        <v>0</v>
      </c>
      <c r="H201" s="221"/>
      <c r="I201" s="247"/>
      <c r="J201" s="289"/>
      <c r="K201" s="289"/>
      <c r="L201" s="86">
        <f>'ＭＩＸ２'!E28</f>
        <v>0</v>
      </c>
      <c r="M201" s="87">
        <f>'ＭＩＸ２'!F28</f>
        <v>0</v>
      </c>
      <c r="N201" s="88">
        <f>'ＭＩＸ２'!H28</f>
        <v>0</v>
      </c>
    </row>
    <row r="202" spans="1:14" x14ac:dyDescent="0.15">
      <c r="A202" s="221">
        <f>'ＭＩＸ１'!A29</f>
        <v>12</v>
      </c>
      <c r="B202" s="246" t="str">
        <f>'ＭＩＸ１'!B29</f>
        <v/>
      </c>
      <c r="C202" s="289">
        <f>'ＭＩＸ１'!C29</f>
        <v>0</v>
      </c>
      <c r="D202" s="289">
        <f>'ＭＩＸ１'!D29</f>
        <v>0</v>
      </c>
      <c r="E202" s="86">
        <f>'ＭＩＸ１'!E29</f>
        <v>0</v>
      </c>
      <c r="F202" s="89">
        <f>'ＭＩＸ１'!F29</f>
        <v>0</v>
      </c>
      <c r="G202" s="85">
        <f>'ＭＩＸ１'!H29</f>
        <v>0</v>
      </c>
      <c r="H202" s="221">
        <f>'ＭＩＸ２'!A29</f>
        <v>37</v>
      </c>
      <c r="I202" s="246" t="str">
        <f>'ＭＩＸ２'!B29</f>
        <v/>
      </c>
      <c r="J202" s="289">
        <f>'ＭＩＸ２'!C29</f>
        <v>0</v>
      </c>
      <c r="K202" s="289">
        <f>'ＭＩＸ２'!D29</f>
        <v>0</v>
      </c>
      <c r="L202" s="86">
        <f>'ＭＩＸ２'!E29</f>
        <v>0</v>
      </c>
      <c r="M202" s="89">
        <f>'ＭＩＸ２'!F29</f>
        <v>0</v>
      </c>
      <c r="N202" s="90">
        <f>'ＭＩＸ２'!H29</f>
        <v>0</v>
      </c>
    </row>
    <row r="203" spans="1:14" x14ac:dyDescent="0.15">
      <c r="A203" s="221"/>
      <c r="B203" s="247"/>
      <c r="C203" s="289"/>
      <c r="D203" s="289"/>
      <c r="E203" s="86">
        <f>'ＭＩＸ１'!E30</f>
        <v>0</v>
      </c>
      <c r="F203" s="87">
        <f>'ＭＩＸ１'!F30</f>
        <v>0</v>
      </c>
      <c r="G203" s="88">
        <f>'ＭＩＸ１'!H30</f>
        <v>0</v>
      </c>
      <c r="H203" s="221"/>
      <c r="I203" s="247"/>
      <c r="J203" s="289"/>
      <c r="K203" s="289"/>
      <c r="L203" s="86">
        <f>'ＭＩＸ２'!E30</f>
        <v>0</v>
      </c>
      <c r="M203" s="87">
        <f>'ＭＩＸ２'!F30</f>
        <v>0</v>
      </c>
      <c r="N203" s="88">
        <f>'ＭＩＸ２'!H30</f>
        <v>0</v>
      </c>
    </row>
    <row r="204" spans="1:14" x14ac:dyDescent="0.15">
      <c r="A204" s="221">
        <f>'ＭＩＸ１'!A31</f>
        <v>13</v>
      </c>
      <c r="B204" s="246" t="str">
        <f>'ＭＩＸ１'!B31</f>
        <v/>
      </c>
      <c r="C204" s="289">
        <f>'ＭＩＸ１'!C31</f>
        <v>0</v>
      </c>
      <c r="D204" s="289">
        <f>'ＭＩＸ１'!D31</f>
        <v>0</v>
      </c>
      <c r="E204" s="86">
        <f>'ＭＩＸ１'!E31</f>
        <v>0</v>
      </c>
      <c r="F204" s="89">
        <f>'ＭＩＸ１'!F31</f>
        <v>0</v>
      </c>
      <c r="G204" s="85">
        <f>'ＭＩＸ１'!H31</f>
        <v>0</v>
      </c>
      <c r="H204" s="221">
        <f>'ＭＩＸ２'!A31</f>
        <v>38</v>
      </c>
      <c r="I204" s="246" t="str">
        <f>'ＭＩＸ２'!B31</f>
        <v/>
      </c>
      <c r="J204" s="289">
        <f>'ＭＩＸ２'!C31</f>
        <v>0</v>
      </c>
      <c r="K204" s="289">
        <f>'ＭＩＸ２'!D31</f>
        <v>0</v>
      </c>
      <c r="L204" s="86">
        <f>'ＭＩＸ２'!E31</f>
        <v>0</v>
      </c>
      <c r="M204" s="89">
        <f>'ＭＩＸ２'!F31</f>
        <v>0</v>
      </c>
      <c r="N204" s="90">
        <f>'ＭＩＸ２'!H31</f>
        <v>0</v>
      </c>
    </row>
    <row r="205" spans="1:14" x14ac:dyDescent="0.15">
      <c r="A205" s="221"/>
      <c r="B205" s="247"/>
      <c r="C205" s="289"/>
      <c r="D205" s="289"/>
      <c r="E205" s="86">
        <f>'ＭＩＸ１'!E32</f>
        <v>0</v>
      </c>
      <c r="F205" s="87">
        <f>'ＭＩＸ１'!F32</f>
        <v>0</v>
      </c>
      <c r="G205" s="88">
        <f>'ＭＩＸ１'!H32</f>
        <v>0</v>
      </c>
      <c r="H205" s="221"/>
      <c r="I205" s="247"/>
      <c r="J205" s="289"/>
      <c r="K205" s="289"/>
      <c r="L205" s="86">
        <f>'ＭＩＸ２'!E32</f>
        <v>0</v>
      </c>
      <c r="M205" s="87">
        <f>'ＭＩＸ２'!F32</f>
        <v>0</v>
      </c>
      <c r="N205" s="88">
        <f>'ＭＩＸ２'!H32</f>
        <v>0</v>
      </c>
    </row>
    <row r="206" spans="1:14" x14ac:dyDescent="0.15">
      <c r="A206" s="221">
        <f>'ＭＩＸ１'!A33</f>
        <v>14</v>
      </c>
      <c r="B206" s="246" t="str">
        <f>'ＭＩＸ１'!B33</f>
        <v/>
      </c>
      <c r="C206" s="289">
        <f>'ＭＩＸ１'!C33</f>
        <v>0</v>
      </c>
      <c r="D206" s="289">
        <f>'ＭＩＸ１'!D33</f>
        <v>0</v>
      </c>
      <c r="E206" s="86">
        <f>'ＭＩＸ１'!E33</f>
        <v>0</v>
      </c>
      <c r="F206" s="89">
        <f>'ＭＩＸ１'!F33</f>
        <v>0</v>
      </c>
      <c r="G206" s="85">
        <f>'ＭＩＸ１'!H33</f>
        <v>0</v>
      </c>
      <c r="H206" s="221">
        <f>'ＭＩＸ２'!A33</f>
        <v>39</v>
      </c>
      <c r="I206" s="246" t="str">
        <f>'ＭＩＸ２'!B33</f>
        <v/>
      </c>
      <c r="J206" s="289">
        <f>'ＭＩＸ２'!C33</f>
        <v>0</v>
      </c>
      <c r="K206" s="289">
        <f>'ＭＩＸ２'!D33</f>
        <v>0</v>
      </c>
      <c r="L206" s="86">
        <f>'ＭＩＸ２'!E33</f>
        <v>0</v>
      </c>
      <c r="M206" s="89">
        <f>'ＭＩＸ２'!F33</f>
        <v>0</v>
      </c>
      <c r="N206" s="90">
        <f>'ＭＩＸ２'!H33</f>
        <v>0</v>
      </c>
    </row>
    <row r="207" spans="1:14" x14ac:dyDescent="0.15">
      <c r="A207" s="221"/>
      <c r="B207" s="247"/>
      <c r="C207" s="289"/>
      <c r="D207" s="289"/>
      <c r="E207" s="86">
        <f>'ＭＩＸ１'!E34</f>
        <v>0</v>
      </c>
      <c r="F207" s="87">
        <f>'ＭＩＸ１'!F34</f>
        <v>0</v>
      </c>
      <c r="G207" s="88">
        <f>'ＭＩＸ１'!H34</f>
        <v>0</v>
      </c>
      <c r="H207" s="221"/>
      <c r="I207" s="247"/>
      <c r="J207" s="289"/>
      <c r="K207" s="289"/>
      <c r="L207" s="86">
        <f>'ＭＩＸ２'!E34</f>
        <v>0</v>
      </c>
      <c r="M207" s="87">
        <f>'ＭＩＸ２'!F34</f>
        <v>0</v>
      </c>
      <c r="N207" s="88">
        <f>'ＭＩＸ２'!H34</f>
        <v>0</v>
      </c>
    </row>
    <row r="208" spans="1:14" x14ac:dyDescent="0.15">
      <c r="A208" s="221">
        <f>'ＭＩＸ１'!A35</f>
        <v>15</v>
      </c>
      <c r="B208" s="246" t="str">
        <f>'ＭＩＸ１'!B35</f>
        <v/>
      </c>
      <c r="C208" s="289">
        <f>'ＭＩＸ１'!C35</f>
        <v>0</v>
      </c>
      <c r="D208" s="289">
        <f>'ＭＩＸ１'!D35</f>
        <v>0</v>
      </c>
      <c r="E208" s="86">
        <f>'ＭＩＸ１'!E35</f>
        <v>0</v>
      </c>
      <c r="F208" s="89">
        <f>'ＭＩＸ１'!F35</f>
        <v>0</v>
      </c>
      <c r="G208" s="85">
        <f>'ＭＩＸ１'!H35</f>
        <v>0</v>
      </c>
      <c r="H208" s="221">
        <f>'ＭＩＸ２'!A35</f>
        <v>40</v>
      </c>
      <c r="I208" s="246" t="str">
        <f>'ＭＩＸ２'!B35</f>
        <v/>
      </c>
      <c r="J208" s="289">
        <f>'ＭＩＸ２'!C35</f>
        <v>0</v>
      </c>
      <c r="K208" s="289">
        <f>'ＭＩＸ２'!D35</f>
        <v>0</v>
      </c>
      <c r="L208" s="86">
        <f>'ＭＩＸ２'!E35</f>
        <v>0</v>
      </c>
      <c r="M208" s="89">
        <f>'ＭＩＸ２'!F35</f>
        <v>0</v>
      </c>
      <c r="N208" s="90">
        <f>'ＭＩＸ２'!H35</f>
        <v>0</v>
      </c>
    </row>
    <row r="209" spans="1:14" x14ac:dyDescent="0.15">
      <c r="A209" s="221"/>
      <c r="B209" s="247"/>
      <c r="C209" s="289"/>
      <c r="D209" s="289"/>
      <c r="E209" s="86">
        <f>'ＭＩＸ１'!E36</f>
        <v>0</v>
      </c>
      <c r="F209" s="87">
        <f>'ＭＩＸ１'!F36</f>
        <v>0</v>
      </c>
      <c r="G209" s="88">
        <f>'ＭＩＸ１'!H36</f>
        <v>0</v>
      </c>
      <c r="H209" s="221"/>
      <c r="I209" s="247"/>
      <c r="J209" s="289"/>
      <c r="K209" s="289"/>
      <c r="L209" s="86">
        <f>'ＭＩＸ２'!E36</f>
        <v>0</v>
      </c>
      <c r="M209" s="87">
        <f>'ＭＩＸ２'!F36</f>
        <v>0</v>
      </c>
      <c r="N209" s="88">
        <f>'ＭＩＸ２'!H36</f>
        <v>0</v>
      </c>
    </row>
    <row r="210" spans="1:14" x14ac:dyDescent="0.15">
      <c r="A210" s="221">
        <f>'ＭＩＸ１'!A37</f>
        <v>16</v>
      </c>
      <c r="B210" s="246" t="str">
        <f>'ＭＩＸ１'!B37</f>
        <v/>
      </c>
      <c r="C210" s="289">
        <f>'ＭＩＸ１'!C37</f>
        <v>0</v>
      </c>
      <c r="D210" s="289">
        <f>'ＭＩＸ１'!D37</f>
        <v>0</v>
      </c>
      <c r="E210" s="86">
        <f>'ＭＩＸ１'!E37</f>
        <v>0</v>
      </c>
      <c r="F210" s="89">
        <f>'ＭＩＸ１'!F37</f>
        <v>0</v>
      </c>
      <c r="G210" s="85">
        <f>'ＭＩＸ１'!H37</f>
        <v>0</v>
      </c>
      <c r="H210" s="221">
        <f>'ＭＩＸ２'!A37</f>
        <v>41</v>
      </c>
      <c r="I210" s="246" t="str">
        <f>'ＭＩＸ２'!B37</f>
        <v/>
      </c>
      <c r="J210" s="289">
        <f>'ＭＩＸ２'!C37</f>
        <v>0</v>
      </c>
      <c r="K210" s="289">
        <f>'ＭＩＸ２'!D37</f>
        <v>0</v>
      </c>
      <c r="L210" s="86">
        <f>'ＭＩＸ２'!E37</f>
        <v>0</v>
      </c>
      <c r="M210" s="89">
        <f>'ＭＩＸ２'!F37</f>
        <v>0</v>
      </c>
      <c r="N210" s="90">
        <f>'ＭＩＸ２'!H37</f>
        <v>0</v>
      </c>
    </row>
    <row r="211" spans="1:14" x14ac:dyDescent="0.15">
      <c r="A211" s="221"/>
      <c r="B211" s="247"/>
      <c r="C211" s="289"/>
      <c r="D211" s="289"/>
      <c r="E211" s="86">
        <f>'ＭＩＸ１'!E38</f>
        <v>0</v>
      </c>
      <c r="F211" s="87">
        <f>'ＭＩＸ１'!F38</f>
        <v>0</v>
      </c>
      <c r="G211" s="88">
        <f>'ＭＩＸ１'!H38</f>
        <v>0</v>
      </c>
      <c r="H211" s="221"/>
      <c r="I211" s="247"/>
      <c r="J211" s="289"/>
      <c r="K211" s="289"/>
      <c r="L211" s="86">
        <f>'ＭＩＸ２'!E38</f>
        <v>0</v>
      </c>
      <c r="M211" s="87">
        <f>'ＭＩＸ２'!F38</f>
        <v>0</v>
      </c>
      <c r="N211" s="88">
        <f>'ＭＩＸ２'!H38</f>
        <v>0</v>
      </c>
    </row>
    <row r="212" spans="1:14" x14ac:dyDescent="0.15">
      <c r="A212" s="221">
        <f>'ＭＩＸ１'!A39</f>
        <v>17</v>
      </c>
      <c r="B212" s="246" t="str">
        <f>'ＭＩＸ１'!B39</f>
        <v/>
      </c>
      <c r="C212" s="289">
        <f>'ＭＩＸ１'!C39</f>
        <v>0</v>
      </c>
      <c r="D212" s="289">
        <f>'ＭＩＸ１'!D39</f>
        <v>0</v>
      </c>
      <c r="E212" s="86">
        <f>'ＭＩＸ１'!E39</f>
        <v>0</v>
      </c>
      <c r="F212" s="89">
        <f>'ＭＩＸ１'!F39</f>
        <v>0</v>
      </c>
      <c r="G212" s="85">
        <f>'ＭＩＸ１'!H39</f>
        <v>0</v>
      </c>
      <c r="H212" s="221">
        <f>'ＭＩＸ２'!A39</f>
        <v>42</v>
      </c>
      <c r="I212" s="246" t="str">
        <f>'ＭＩＸ２'!B39</f>
        <v/>
      </c>
      <c r="J212" s="289">
        <f>'ＭＩＸ２'!C39</f>
        <v>0</v>
      </c>
      <c r="K212" s="289">
        <f>'ＭＩＸ２'!D39</f>
        <v>0</v>
      </c>
      <c r="L212" s="86">
        <f>'ＭＩＸ２'!E39</f>
        <v>0</v>
      </c>
      <c r="M212" s="89">
        <f>'ＭＩＸ２'!F39</f>
        <v>0</v>
      </c>
      <c r="N212" s="90">
        <f>'ＭＩＸ２'!H39</f>
        <v>0</v>
      </c>
    </row>
    <row r="213" spans="1:14" x14ac:dyDescent="0.15">
      <c r="A213" s="221"/>
      <c r="B213" s="247"/>
      <c r="C213" s="289"/>
      <c r="D213" s="289"/>
      <c r="E213" s="86">
        <f>'ＭＩＸ１'!E40</f>
        <v>0</v>
      </c>
      <c r="F213" s="87">
        <f>'ＭＩＸ１'!F40</f>
        <v>0</v>
      </c>
      <c r="G213" s="88">
        <f>'ＭＩＸ１'!H40</f>
        <v>0</v>
      </c>
      <c r="H213" s="221"/>
      <c r="I213" s="247"/>
      <c r="J213" s="289"/>
      <c r="K213" s="289"/>
      <c r="L213" s="86">
        <f>'ＭＩＸ２'!E40</f>
        <v>0</v>
      </c>
      <c r="M213" s="87">
        <f>'ＭＩＸ２'!F40</f>
        <v>0</v>
      </c>
      <c r="N213" s="88">
        <f>'ＭＩＸ２'!H40</f>
        <v>0</v>
      </c>
    </row>
    <row r="214" spans="1:14" x14ac:dyDescent="0.15">
      <c r="A214" s="221">
        <f>'ＭＩＸ１'!A41</f>
        <v>18</v>
      </c>
      <c r="B214" s="246" t="str">
        <f>'ＭＩＸ１'!B41</f>
        <v/>
      </c>
      <c r="C214" s="289">
        <f>'ＭＩＸ１'!C41</f>
        <v>0</v>
      </c>
      <c r="D214" s="289">
        <f>'ＭＩＸ１'!D41</f>
        <v>0</v>
      </c>
      <c r="E214" s="86">
        <f>'ＭＩＸ１'!E41</f>
        <v>0</v>
      </c>
      <c r="F214" s="89">
        <f>'ＭＩＸ１'!F41</f>
        <v>0</v>
      </c>
      <c r="G214" s="85">
        <f>'ＭＩＸ１'!H41</f>
        <v>0</v>
      </c>
      <c r="H214" s="221">
        <f>'ＭＩＸ２'!A41</f>
        <v>43</v>
      </c>
      <c r="I214" s="246" t="str">
        <f>'ＭＩＸ２'!B41</f>
        <v/>
      </c>
      <c r="J214" s="289">
        <f>'ＭＩＸ２'!C41</f>
        <v>0</v>
      </c>
      <c r="K214" s="289">
        <f>'ＭＩＸ２'!D41</f>
        <v>0</v>
      </c>
      <c r="L214" s="86">
        <f>'ＭＩＸ２'!E41</f>
        <v>0</v>
      </c>
      <c r="M214" s="89">
        <f>'ＭＩＸ２'!F41</f>
        <v>0</v>
      </c>
      <c r="N214" s="90">
        <f>'ＭＩＸ２'!H41</f>
        <v>0</v>
      </c>
    </row>
    <row r="215" spans="1:14" x14ac:dyDescent="0.15">
      <c r="A215" s="221"/>
      <c r="B215" s="247"/>
      <c r="C215" s="289"/>
      <c r="D215" s="289"/>
      <c r="E215" s="86">
        <f>'ＭＩＸ１'!E42</f>
        <v>0</v>
      </c>
      <c r="F215" s="87">
        <f>'ＭＩＸ１'!F42</f>
        <v>0</v>
      </c>
      <c r="G215" s="88">
        <f>'ＭＩＸ１'!H42</f>
        <v>0</v>
      </c>
      <c r="H215" s="221"/>
      <c r="I215" s="247"/>
      <c r="J215" s="289"/>
      <c r="K215" s="289"/>
      <c r="L215" s="86">
        <f>'ＭＩＸ２'!E42</f>
        <v>0</v>
      </c>
      <c r="M215" s="87">
        <f>'ＭＩＸ２'!F42</f>
        <v>0</v>
      </c>
      <c r="N215" s="88">
        <f>'ＭＩＸ２'!H42</f>
        <v>0</v>
      </c>
    </row>
    <row r="216" spans="1:14" x14ac:dyDescent="0.15">
      <c r="A216" s="221">
        <f>'ＭＩＸ１'!A43</f>
        <v>19</v>
      </c>
      <c r="B216" s="246" t="str">
        <f>'ＭＩＸ１'!B43</f>
        <v/>
      </c>
      <c r="C216" s="289">
        <f>'ＭＩＸ１'!C43</f>
        <v>0</v>
      </c>
      <c r="D216" s="289">
        <f>'ＭＩＸ１'!D43</f>
        <v>0</v>
      </c>
      <c r="E216" s="86">
        <f>'ＭＩＸ１'!E43</f>
        <v>0</v>
      </c>
      <c r="F216" s="89">
        <f>'ＭＩＸ１'!F43</f>
        <v>0</v>
      </c>
      <c r="G216" s="85">
        <f>'ＭＩＸ１'!H43</f>
        <v>0</v>
      </c>
      <c r="H216" s="221">
        <f>'ＭＩＸ２'!A43</f>
        <v>44</v>
      </c>
      <c r="I216" s="246" t="str">
        <f>'ＭＩＸ２'!B43</f>
        <v/>
      </c>
      <c r="J216" s="289">
        <f>'ＭＩＸ２'!C43</f>
        <v>0</v>
      </c>
      <c r="K216" s="289">
        <f>'ＭＩＸ２'!D43</f>
        <v>0</v>
      </c>
      <c r="L216" s="86">
        <f>'ＭＩＸ２'!E43</f>
        <v>0</v>
      </c>
      <c r="M216" s="89">
        <f>'ＭＩＸ２'!F43</f>
        <v>0</v>
      </c>
      <c r="N216" s="90">
        <f>'ＭＩＸ２'!H43</f>
        <v>0</v>
      </c>
    </row>
    <row r="217" spans="1:14" x14ac:dyDescent="0.15">
      <c r="A217" s="221"/>
      <c r="B217" s="247"/>
      <c r="C217" s="289"/>
      <c r="D217" s="289"/>
      <c r="E217" s="86">
        <f>'ＭＩＸ１'!E44</f>
        <v>0</v>
      </c>
      <c r="F217" s="87">
        <f>'ＭＩＸ１'!F44</f>
        <v>0</v>
      </c>
      <c r="G217" s="88">
        <f>'ＭＩＸ１'!H44</f>
        <v>0</v>
      </c>
      <c r="H217" s="221"/>
      <c r="I217" s="247"/>
      <c r="J217" s="289"/>
      <c r="K217" s="289"/>
      <c r="L217" s="86">
        <f>'ＭＩＸ２'!E44</f>
        <v>0</v>
      </c>
      <c r="M217" s="87">
        <f>'ＭＩＸ２'!F44</f>
        <v>0</v>
      </c>
      <c r="N217" s="88">
        <f>'ＭＩＸ２'!H44</f>
        <v>0</v>
      </c>
    </row>
    <row r="218" spans="1:14" x14ac:dyDescent="0.15">
      <c r="A218" s="221">
        <f>'ＭＩＸ１'!A45</f>
        <v>20</v>
      </c>
      <c r="B218" s="246" t="str">
        <f>'ＭＩＸ１'!B45</f>
        <v/>
      </c>
      <c r="C218" s="289">
        <f>'ＭＩＸ１'!C45</f>
        <v>0</v>
      </c>
      <c r="D218" s="289">
        <f>'ＭＩＸ１'!D45</f>
        <v>0</v>
      </c>
      <c r="E218" s="86">
        <f>'ＭＩＸ１'!E45</f>
        <v>0</v>
      </c>
      <c r="F218" s="89">
        <f>'ＭＩＸ１'!F45</f>
        <v>0</v>
      </c>
      <c r="G218" s="85">
        <f>'ＭＩＸ１'!H45</f>
        <v>0</v>
      </c>
      <c r="H218" s="221">
        <f>'ＭＩＸ２'!A45</f>
        <v>45</v>
      </c>
      <c r="I218" s="246" t="str">
        <f>'ＭＩＸ２'!B45</f>
        <v/>
      </c>
      <c r="J218" s="289">
        <f>'ＭＩＸ２'!C45</f>
        <v>0</v>
      </c>
      <c r="K218" s="289">
        <f>'ＭＩＸ２'!D45</f>
        <v>0</v>
      </c>
      <c r="L218" s="86">
        <f>'ＭＩＸ２'!E45</f>
        <v>0</v>
      </c>
      <c r="M218" s="89">
        <f>'ＭＩＸ２'!F45</f>
        <v>0</v>
      </c>
      <c r="N218" s="90">
        <f>'ＭＩＸ２'!H45</f>
        <v>0</v>
      </c>
    </row>
    <row r="219" spans="1:14" x14ac:dyDescent="0.15">
      <c r="A219" s="221"/>
      <c r="B219" s="247"/>
      <c r="C219" s="289"/>
      <c r="D219" s="289"/>
      <c r="E219" s="86">
        <f>'ＭＩＸ１'!E46</f>
        <v>0</v>
      </c>
      <c r="F219" s="87">
        <f>'ＭＩＸ１'!F46</f>
        <v>0</v>
      </c>
      <c r="G219" s="88">
        <f>'ＭＩＸ１'!H46</f>
        <v>0</v>
      </c>
      <c r="H219" s="221"/>
      <c r="I219" s="247"/>
      <c r="J219" s="289"/>
      <c r="K219" s="289"/>
      <c r="L219" s="86">
        <f>'ＭＩＸ２'!E46</f>
        <v>0</v>
      </c>
      <c r="M219" s="87">
        <f>'ＭＩＸ２'!F46</f>
        <v>0</v>
      </c>
      <c r="N219" s="88">
        <f>'ＭＩＸ２'!H46</f>
        <v>0</v>
      </c>
    </row>
    <row r="220" spans="1:14" x14ac:dyDescent="0.15">
      <c r="A220" s="221">
        <f>'ＭＩＸ１'!A47</f>
        <v>21</v>
      </c>
      <c r="B220" s="246" t="str">
        <f>'ＭＩＸ１'!B47</f>
        <v/>
      </c>
      <c r="C220" s="289">
        <f>'ＭＩＸ１'!C47</f>
        <v>0</v>
      </c>
      <c r="D220" s="289">
        <f>'ＭＩＸ１'!D47</f>
        <v>0</v>
      </c>
      <c r="E220" s="86">
        <f>'ＭＩＸ１'!E47</f>
        <v>0</v>
      </c>
      <c r="F220" s="89">
        <f>'ＭＩＸ１'!F47</f>
        <v>0</v>
      </c>
      <c r="G220" s="85">
        <f>'ＭＩＸ１'!H47</f>
        <v>0</v>
      </c>
      <c r="H220" s="221">
        <f>'ＭＩＸ２'!A47</f>
        <v>46</v>
      </c>
      <c r="I220" s="246" t="str">
        <f>'ＭＩＸ２'!B47</f>
        <v/>
      </c>
      <c r="J220" s="289">
        <f>'ＭＩＸ２'!C47</f>
        <v>0</v>
      </c>
      <c r="K220" s="289">
        <f>'ＭＩＸ２'!D47</f>
        <v>0</v>
      </c>
      <c r="L220" s="86">
        <f>'ＭＩＸ２'!E47</f>
        <v>0</v>
      </c>
      <c r="M220" s="89">
        <f>'ＭＩＸ２'!F47</f>
        <v>0</v>
      </c>
      <c r="N220" s="90">
        <f>'ＭＩＸ２'!H47</f>
        <v>0</v>
      </c>
    </row>
    <row r="221" spans="1:14" x14ac:dyDescent="0.15">
      <c r="A221" s="221"/>
      <c r="B221" s="247"/>
      <c r="C221" s="289"/>
      <c r="D221" s="289"/>
      <c r="E221" s="86">
        <f>'ＭＩＸ１'!E48</f>
        <v>0</v>
      </c>
      <c r="F221" s="87">
        <f>'ＭＩＸ１'!F48</f>
        <v>0</v>
      </c>
      <c r="G221" s="88">
        <f>'ＭＩＸ１'!H48</f>
        <v>0</v>
      </c>
      <c r="H221" s="221"/>
      <c r="I221" s="247"/>
      <c r="J221" s="289"/>
      <c r="K221" s="289"/>
      <c r="L221" s="86">
        <f>'ＭＩＸ２'!E48</f>
        <v>0</v>
      </c>
      <c r="M221" s="87">
        <f>'ＭＩＸ２'!F48</f>
        <v>0</v>
      </c>
      <c r="N221" s="88">
        <f>'ＭＩＸ２'!H48</f>
        <v>0</v>
      </c>
    </row>
    <row r="222" spans="1:14" x14ac:dyDescent="0.15">
      <c r="A222" s="221">
        <f>'ＭＩＸ１'!A49</f>
        <v>22</v>
      </c>
      <c r="B222" s="246" t="str">
        <f>'ＭＩＸ１'!B49</f>
        <v/>
      </c>
      <c r="C222" s="289">
        <f>'ＭＩＸ１'!C49</f>
        <v>0</v>
      </c>
      <c r="D222" s="289">
        <f>'ＭＩＸ１'!D49</f>
        <v>0</v>
      </c>
      <c r="E222" s="86">
        <f>'ＭＩＸ１'!E49</f>
        <v>0</v>
      </c>
      <c r="F222" s="89">
        <f>'ＭＩＸ１'!F49</f>
        <v>0</v>
      </c>
      <c r="G222" s="85">
        <f>'ＭＩＸ１'!H49</f>
        <v>0</v>
      </c>
      <c r="H222" s="221">
        <f>'ＭＩＸ２'!A49</f>
        <v>47</v>
      </c>
      <c r="I222" s="246" t="str">
        <f>'ＭＩＸ２'!B49</f>
        <v/>
      </c>
      <c r="J222" s="289">
        <f>'ＭＩＸ２'!C49</f>
        <v>0</v>
      </c>
      <c r="K222" s="289">
        <f>'ＭＩＸ２'!D49</f>
        <v>0</v>
      </c>
      <c r="L222" s="86">
        <f>'ＭＩＸ２'!E49</f>
        <v>0</v>
      </c>
      <c r="M222" s="89">
        <f>'ＭＩＸ２'!F49</f>
        <v>0</v>
      </c>
      <c r="N222" s="90">
        <f>'ＭＩＸ２'!H49</f>
        <v>0</v>
      </c>
    </row>
    <row r="223" spans="1:14" x14ac:dyDescent="0.15">
      <c r="A223" s="221"/>
      <c r="B223" s="247"/>
      <c r="C223" s="289"/>
      <c r="D223" s="289"/>
      <c r="E223" s="86">
        <f>'ＭＩＸ１'!E50</f>
        <v>0</v>
      </c>
      <c r="F223" s="87">
        <f>'ＭＩＸ１'!F50</f>
        <v>0</v>
      </c>
      <c r="G223" s="88">
        <f>'ＭＩＸ１'!H50</f>
        <v>0</v>
      </c>
      <c r="H223" s="221"/>
      <c r="I223" s="247"/>
      <c r="J223" s="289"/>
      <c r="K223" s="289"/>
      <c r="L223" s="86">
        <f>'ＭＩＸ２'!E50</f>
        <v>0</v>
      </c>
      <c r="M223" s="87">
        <f>'ＭＩＸ２'!F50</f>
        <v>0</v>
      </c>
      <c r="N223" s="88">
        <f>'ＭＩＸ２'!H50</f>
        <v>0</v>
      </c>
    </row>
    <row r="224" spans="1:14" x14ac:dyDescent="0.15">
      <c r="A224" s="221">
        <f>'ＭＩＸ１'!A51</f>
        <v>23</v>
      </c>
      <c r="B224" s="246" t="str">
        <f>'ＭＩＸ１'!B51</f>
        <v/>
      </c>
      <c r="C224" s="289">
        <f>'ＭＩＸ１'!C51</f>
        <v>0</v>
      </c>
      <c r="D224" s="289">
        <f>'ＭＩＸ１'!D51</f>
        <v>0</v>
      </c>
      <c r="E224" s="86">
        <f>'ＭＩＸ１'!E51</f>
        <v>0</v>
      </c>
      <c r="F224" s="89">
        <f>'ＭＩＸ１'!F51</f>
        <v>0</v>
      </c>
      <c r="G224" s="85">
        <f>'ＭＩＸ１'!H51</f>
        <v>0</v>
      </c>
      <c r="H224" s="221">
        <f>'ＭＩＸ２'!A51</f>
        <v>48</v>
      </c>
      <c r="I224" s="246" t="str">
        <f>'ＭＩＸ２'!B51</f>
        <v/>
      </c>
      <c r="J224" s="289">
        <f>'ＭＩＸ２'!C51</f>
        <v>0</v>
      </c>
      <c r="K224" s="289">
        <f>'ＭＩＸ２'!D51</f>
        <v>0</v>
      </c>
      <c r="L224" s="86">
        <f>'ＭＩＸ２'!E51</f>
        <v>0</v>
      </c>
      <c r="M224" s="89">
        <f>'ＭＩＸ２'!F51</f>
        <v>0</v>
      </c>
      <c r="N224" s="90">
        <f>'ＭＩＸ２'!H51</f>
        <v>0</v>
      </c>
    </row>
    <row r="225" spans="1:14" x14ac:dyDescent="0.15">
      <c r="A225" s="221"/>
      <c r="B225" s="247"/>
      <c r="C225" s="289"/>
      <c r="D225" s="289"/>
      <c r="E225" s="86">
        <f>'ＭＩＸ１'!E52</f>
        <v>0</v>
      </c>
      <c r="F225" s="87">
        <f>'ＭＩＸ１'!F52</f>
        <v>0</v>
      </c>
      <c r="G225" s="88">
        <f>'ＭＩＸ１'!H52</f>
        <v>0</v>
      </c>
      <c r="H225" s="221"/>
      <c r="I225" s="247"/>
      <c r="J225" s="289"/>
      <c r="K225" s="289"/>
      <c r="L225" s="86">
        <f>'ＭＩＸ２'!E52</f>
        <v>0</v>
      </c>
      <c r="M225" s="87">
        <f>'ＭＩＸ２'!F52</f>
        <v>0</v>
      </c>
      <c r="N225" s="88">
        <f>'ＭＩＸ２'!H52</f>
        <v>0</v>
      </c>
    </row>
    <row r="226" spans="1:14" x14ac:dyDescent="0.15">
      <c r="A226" s="221">
        <f>'ＭＩＸ１'!A53</f>
        <v>24</v>
      </c>
      <c r="B226" s="246" t="str">
        <f>'ＭＩＸ１'!B53</f>
        <v/>
      </c>
      <c r="C226" s="289">
        <f>'ＭＩＸ１'!C53</f>
        <v>0</v>
      </c>
      <c r="D226" s="289">
        <f>'ＭＩＸ１'!D53</f>
        <v>0</v>
      </c>
      <c r="E226" s="86">
        <f>'ＭＩＸ１'!E53</f>
        <v>0</v>
      </c>
      <c r="F226" s="89">
        <f>'ＭＩＸ１'!F53</f>
        <v>0</v>
      </c>
      <c r="G226" s="85">
        <f>'ＭＩＸ１'!H53</f>
        <v>0</v>
      </c>
      <c r="H226" s="221">
        <f>'ＭＩＸ２'!A53</f>
        <v>49</v>
      </c>
      <c r="I226" s="246" t="str">
        <f>'ＭＩＸ２'!B53</f>
        <v/>
      </c>
      <c r="J226" s="289">
        <f>'ＭＩＸ２'!C53</f>
        <v>0</v>
      </c>
      <c r="K226" s="289">
        <f>'ＭＩＸ２'!D53</f>
        <v>0</v>
      </c>
      <c r="L226" s="86">
        <f>'ＭＩＸ２'!E53</f>
        <v>0</v>
      </c>
      <c r="M226" s="89">
        <f>'ＭＩＸ２'!F53</f>
        <v>0</v>
      </c>
      <c r="N226" s="90">
        <f>'ＭＩＸ２'!H53</f>
        <v>0</v>
      </c>
    </row>
    <row r="227" spans="1:14" x14ac:dyDescent="0.15">
      <c r="A227" s="221"/>
      <c r="B227" s="247"/>
      <c r="C227" s="289"/>
      <c r="D227" s="289"/>
      <c r="E227" s="86">
        <f>'ＭＩＸ１'!E54</f>
        <v>0</v>
      </c>
      <c r="F227" s="87">
        <f>'ＭＩＸ１'!F54</f>
        <v>0</v>
      </c>
      <c r="G227" s="88">
        <f>'ＭＩＸ１'!H54</f>
        <v>0</v>
      </c>
      <c r="H227" s="221"/>
      <c r="I227" s="247"/>
      <c r="J227" s="289"/>
      <c r="K227" s="289"/>
      <c r="L227" s="86">
        <f>'ＭＩＸ２'!E54</f>
        <v>0</v>
      </c>
      <c r="M227" s="87">
        <f>'ＭＩＸ２'!F54</f>
        <v>0</v>
      </c>
      <c r="N227" s="88">
        <f>'ＭＩＸ２'!H54</f>
        <v>0</v>
      </c>
    </row>
    <row r="228" spans="1:14" x14ac:dyDescent="0.15">
      <c r="A228" s="221">
        <f>'ＭＩＸ１'!A55</f>
        <v>25</v>
      </c>
      <c r="B228" s="246" t="str">
        <f>'ＭＩＸ１'!B55</f>
        <v/>
      </c>
      <c r="C228" s="289">
        <f>'ＭＩＸ１'!C55</f>
        <v>0</v>
      </c>
      <c r="D228" s="289">
        <f>'ＭＩＸ１'!D55</f>
        <v>0</v>
      </c>
      <c r="E228" s="86">
        <f>'ＭＩＸ１'!E55</f>
        <v>0</v>
      </c>
      <c r="F228" s="89">
        <f>'ＭＩＸ１'!F55</f>
        <v>0</v>
      </c>
      <c r="G228" s="85">
        <f>'ＭＩＸ１'!H55</f>
        <v>0</v>
      </c>
      <c r="H228" s="221">
        <f>'ＭＩＸ２'!A55</f>
        <v>50</v>
      </c>
      <c r="I228" s="246" t="str">
        <f>'ＭＩＸ２'!B55</f>
        <v/>
      </c>
      <c r="J228" s="289">
        <f>'ＭＩＸ２'!C55</f>
        <v>0</v>
      </c>
      <c r="K228" s="289">
        <f>'ＭＩＸ２'!D55</f>
        <v>0</v>
      </c>
      <c r="L228" s="86">
        <f>'ＭＩＸ２'!E55</f>
        <v>0</v>
      </c>
      <c r="M228" s="89">
        <f>'ＭＩＸ２'!F55</f>
        <v>0</v>
      </c>
      <c r="N228" s="90">
        <f>'ＭＩＸ２'!H55</f>
        <v>0</v>
      </c>
    </row>
    <row r="229" spans="1:14" x14ac:dyDescent="0.15">
      <c r="A229" s="221"/>
      <c r="B229" s="247"/>
      <c r="C229" s="289"/>
      <c r="D229" s="289"/>
      <c r="E229" s="86">
        <f>'ＭＩＸ１'!E56</f>
        <v>0</v>
      </c>
      <c r="F229" s="87">
        <f>'ＭＩＸ１'!F56</f>
        <v>0</v>
      </c>
      <c r="G229" s="88">
        <f>'ＭＩＸ１'!H56</f>
        <v>0</v>
      </c>
      <c r="H229" s="221"/>
      <c r="I229" s="247"/>
      <c r="J229" s="289"/>
      <c r="K229" s="289"/>
      <c r="L229" s="86">
        <f>'ＭＩＸ２'!E56</f>
        <v>0</v>
      </c>
      <c r="M229" s="87">
        <f>'ＭＩＸ２'!F56</f>
        <v>0</v>
      </c>
      <c r="N229" s="88">
        <f>'ＭＩＸ２'!H56</f>
        <v>0</v>
      </c>
    </row>
    <row r="236" spans="1:14" ht="18.75" x14ac:dyDescent="0.15">
      <c r="B236" s="228" t="s">
        <v>62</v>
      </c>
      <c r="C236" s="228"/>
      <c r="D236" s="228"/>
      <c r="E236" s="228"/>
      <c r="F236" s="228"/>
      <c r="G236" s="228"/>
      <c r="I236" s="228" t="s">
        <v>63</v>
      </c>
      <c r="J236" s="228"/>
      <c r="K236" s="228"/>
      <c r="L236" s="228"/>
      <c r="M236" s="228"/>
      <c r="N236" s="228"/>
    </row>
    <row r="237" spans="1:14" x14ac:dyDescent="0.15">
      <c r="A237" s="1"/>
      <c r="B237" s="1"/>
      <c r="H237" s="1"/>
      <c r="I237" s="1"/>
    </row>
    <row r="238" spans="1:14" ht="27" x14ac:dyDescent="0.15">
      <c r="B238" s="58"/>
      <c r="C238" s="57" t="s">
        <v>1</v>
      </c>
      <c r="D238" s="56" t="s">
        <v>3</v>
      </c>
      <c r="E238" s="70" t="s">
        <v>2</v>
      </c>
      <c r="F238" s="57" t="s">
        <v>6</v>
      </c>
      <c r="G238" s="65" t="s">
        <v>58</v>
      </c>
      <c r="I238" s="58"/>
      <c r="J238" s="57" t="s">
        <v>1</v>
      </c>
      <c r="K238" s="56" t="s">
        <v>3</v>
      </c>
      <c r="L238" s="70" t="s">
        <v>2</v>
      </c>
      <c r="M238" s="57" t="s">
        <v>6</v>
      </c>
      <c r="N238" s="65" t="s">
        <v>58</v>
      </c>
    </row>
    <row r="239" spans="1:14" ht="27" customHeight="1" x14ac:dyDescent="0.15">
      <c r="A239" s="81">
        <f>'ＭＳ１'!A7</f>
        <v>1</v>
      </c>
      <c r="B239" s="134" t="str">
        <f>'ＭＳ１'!B7</f>
        <v/>
      </c>
      <c r="C239" s="58">
        <f>'ＭＳ１'!C7</f>
        <v>0</v>
      </c>
      <c r="D239" s="58">
        <f>'ＭＳ１'!D7</f>
        <v>0</v>
      </c>
      <c r="E239" s="86">
        <f>'ＭＳ１'!E7</f>
        <v>0</v>
      </c>
      <c r="F239" s="92">
        <f>'ＭＳ１'!F7</f>
        <v>0</v>
      </c>
      <c r="G239" s="92">
        <f>'ＭＳ１'!H7</f>
        <v>0</v>
      </c>
      <c r="H239" s="81">
        <f>'ＭＳ２'!A7</f>
        <v>26</v>
      </c>
      <c r="I239" s="134" t="str">
        <f>'ＭＳ２'!B7</f>
        <v/>
      </c>
      <c r="J239" s="58">
        <f>'ＭＳ２'!C7</f>
        <v>0</v>
      </c>
      <c r="K239" s="58">
        <f>'ＭＳ２'!D7</f>
        <v>0</v>
      </c>
      <c r="L239" s="86">
        <f>'ＭＳ２'!E7</f>
        <v>0</v>
      </c>
      <c r="M239" s="92">
        <f>'ＭＳ２'!F7</f>
        <v>0</v>
      </c>
      <c r="N239" s="92">
        <f>'ＭＳ２'!H7</f>
        <v>0</v>
      </c>
    </row>
    <row r="240" spans="1:14" ht="27" customHeight="1" x14ac:dyDescent="0.15">
      <c r="A240" s="81">
        <f>'ＭＳ１'!A8</f>
        <v>2</v>
      </c>
      <c r="B240" s="134" t="str">
        <f>'ＭＳ１'!B8</f>
        <v/>
      </c>
      <c r="C240" s="58">
        <f>'ＭＳ１'!C8</f>
        <v>0</v>
      </c>
      <c r="D240" s="58">
        <f>'ＭＳ１'!D8</f>
        <v>0</v>
      </c>
      <c r="E240" s="86">
        <f>'ＭＳ１'!E8</f>
        <v>0</v>
      </c>
      <c r="F240" s="92">
        <f>'ＭＳ１'!F8</f>
        <v>0</v>
      </c>
      <c r="G240" s="92">
        <f>'ＭＳ１'!H8</f>
        <v>0</v>
      </c>
      <c r="H240" s="81">
        <f>'ＭＳ２'!A8</f>
        <v>27</v>
      </c>
      <c r="I240" s="134" t="str">
        <f>'ＭＳ２'!B8</f>
        <v/>
      </c>
      <c r="J240" s="58">
        <f>'ＭＳ２'!C8</f>
        <v>0</v>
      </c>
      <c r="K240" s="58">
        <f>'ＭＳ２'!D8</f>
        <v>0</v>
      </c>
      <c r="L240" s="86">
        <f>'ＭＳ２'!E8</f>
        <v>0</v>
      </c>
      <c r="M240" s="92">
        <f>'ＭＳ２'!F8</f>
        <v>0</v>
      </c>
      <c r="N240" s="92">
        <f>'ＭＳ２'!H8</f>
        <v>0</v>
      </c>
    </row>
    <row r="241" spans="1:14" ht="27" customHeight="1" x14ac:dyDescent="0.15">
      <c r="A241" s="81">
        <f>'ＭＳ１'!A9</f>
        <v>3</v>
      </c>
      <c r="B241" s="134" t="str">
        <f>'ＭＳ１'!B9</f>
        <v/>
      </c>
      <c r="C241" s="58">
        <f>'ＭＳ１'!C9</f>
        <v>0</v>
      </c>
      <c r="D241" s="58">
        <f>'ＭＳ１'!D9</f>
        <v>0</v>
      </c>
      <c r="E241" s="86">
        <f>'ＭＳ１'!E9</f>
        <v>0</v>
      </c>
      <c r="F241" s="92">
        <f>'ＭＳ１'!F9</f>
        <v>0</v>
      </c>
      <c r="G241" s="92">
        <f>'ＭＳ１'!H9</f>
        <v>0</v>
      </c>
      <c r="H241" s="81">
        <f>'ＭＳ２'!A9</f>
        <v>28</v>
      </c>
      <c r="I241" s="134" t="str">
        <f>'ＭＳ２'!B9</f>
        <v/>
      </c>
      <c r="J241" s="58">
        <f>'ＭＳ２'!C9</f>
        <v>0</v>
      </c>
      <c r="K241" s="58">
        <f>'ＭＳ２'!D9</f>
        <v>0</v>
      </c>
      <c r="L241" s="86">
        <f>'ＭＳ２'!E9</f>
        <v>0</v>
      </c>
      <c r="M241" s="92">
        <f>'ＭＳ２'!F9</f>
        <v>0</v>
      </c>
      <c r="N241" s="92">
        <f>'ＭＳ２'!H9</f>
        <v>0</v>
      </c>
    </row>
    <row r="242" spans="1:14" ht="27" customHeight="1" x14ac:dyDescent="0.15">
      <c r="A242" s="81">
        <f>'ＭＳ１'!A10</f>
        <v>4</v>
      </c>
      <c r="B242" s="134" t="str">
        <f>'ＭＳ１'!B10</f>
        <v/>
      </c>
      <c r="C242" s="58">
        <f>'ＭＳ１'!C10</f>
        <v>0</v>
      </c>
      <c r="D242" s="58">
        <f>'ＭＳ１'!D10</f>
        <v>0</v>
      </c>
      <c r="E242" s="86">
        <f>'ＭＳ１'!E10</f>
        <v>0</v>
      </c>
      <c r="F242" s="92">
        <f>'ＭＳ１'!F10</f>
        <v>0</v>
      </c>
      <c r="G242" s="92">
        <f>'ＭＳ１'!H10</f>
        <v>0</v>
      </c>
      <c r="H242" s="81">
        <f>'ＭＳ２'!A10</f>
        <v>29</v>
      </c>
      <c r="I242" s="134" t="str">
        <f>'ＭＳ２'!B10</f>
        <v/>
      </c>
      <c r="J242" s="58">
        <f>'ＭＳ２'!C10</f>
        <v>0</v>
      </c>
      <c r="K242" s="58">
        <f>'ＭＳ２'!D10</f>
        <v>0</v>
      </c>
      <c r="L242" s="86">
        <f>'ＭＳ２'!E10</f>
        <v>0</v>
      </c>
      <c r="M242" s="92">
        <f>'ＭＳ２'!F10</f>
        <v>0</v>
      </c>
      <c r="N242" s="92">
        <f>'ＭＳ２'!H10</f>
        <v>0</v>
      </c>
    </row>
    <row r="243" spans="1:14" ht="27" customHeight="1" x14ac:dyDescent="0.15">
      <c r="A243" s="81">
        <f>'ＭＳ１'!A11</f>
        <v>5</v>
      </c>
      <c r="B243" s="134" t="str">
        <f>'ＭＳ１'!B11</f>
        <v/>
      </c>
      <c r="C243" s="58">
        <f>'ＭＳ１'!C11</f>
        <v>0</v>
      </c>
      <c r="D243" s="58">
        <f>'ＭＳ１'!D11</f>
        <v>0</v>
      </c>
      <c r="E243" s="86">
        <f>'ＭＳ１'!E11</f>
        <v>0</v>
      </c>
      <c r="F243" s="92">
        <f>'ＭＳ１'!F11</f>
        <v>0</v>
      </c>
      <c r="G243" s="92">
        <f>'ＭＳ１'!H11</f>
        <v>0</v>
      </c>
      <c r="H243" s="81">
        <f>'ＭＳ２'!A11</f>
        <v>30</v>
      </c>
      <c r="I243" s="134" t="str">
        <f>'ＭＳ２'!B11</f>
        <v/>
      </c>
      <c r="J243" s="58">
        <f>'ＭＳ２'!C11</f>
        <v>0</v>
      </c>
      <c r="K243" s="58">
        <f>'ＭＳ２'!D11</f>
        <v>0</v>
      </c>
      <c r="L243" s="86">
        <f>'ＭＳ２'!E11</f>
        <v>0</v>
      </c>
      <c r="M243" s="92">
        <f>'ＭＳ２'!F11</f>
        <v>0</v>
      </c>
      <c r="N243" s="92">
        <f>'ＭＳ２'!H11</f>
        <v>0</v>
      </c>
    </row>
    <row r="244" spans="1:14" ht="27" customHeight="1" x14ac:dyDescent="0.15">
      <c r="A244" s="81">
        <f>'ＭＳ１'!A12</f>
        <v>6</v>
      </c>
      <c r="B244" s="134" t="str">
        <f>'ＭＳ１'!B12</f>
        <v/>
      </c>
      <c r="C244" s="58">
        <f>'ＭＳ１'!C12</f>
        <v>0</v>
      </c>
      <c r="D244" s="58">
        <f>'ＭＳ１'!D12</f>
        <v>0</v>
      </c>
      <c r="E244" s="86">
        <f>'ＭＳ１'!E12</f>
        <v>0</v>
      </c>
      <c r="F244" s="92">
        <f>'ＭＳ１'!F12</f>
        <v>0</v>
      </c>
      <c r="G244" s="92">
        <f>'ＭＳ１'!H12</f>
        <v>0</v>
      </c>
      <c r="H244" s="81">
        <f>'ＭＳ２'!A12</f>
        <v>31</v>
      </c>
      <c r="I244" s="134" t="str">
        <f>'ＭＳ２'!B12</f>
        <v/>
      </c>
      <c r="J244" s="58">
        <f>'ＭＳ２'!C12</f>
        <v>0</v>
      </c>
      <c r="K244" s="58">
        <f>'ＭＳ２'!D12</f>
        <v>0</v>
      </c>
      <c r="L244" s="86">
        <f>'ＭＳ２'!E12</f>
        <v>0</v>
      </c>
      <c r="M244" s="92">
        <f>'ＭＳ２'!F12</f>
        <v>0</v>
      </c>
      <c r="N244" s="92">
        <f>'ＭＳ２'!H12</f>
        <v>0</v>
      </c>
    </row>
    <row r="245" spans="1:14" ht="27" customHeight="1" x14ac:dyDescent="0.15">
      <c r="A245" s="81">
        <f>'ＭＳ１'!A13</f>
        <v>7</v>
      </c>
      <c r="B245" s="134" t="str">
        <f>'ＭＳ１'!B13</f>
        <v/>
      </c>
      <c r="C245" s="58">
        <f>'ＭＳ１'!C13</f>
        <v>0</v>
      </c>
      <c r="D245" s="58">
        <f>'ＭＳ１'!D13</f>
        <v>0</v>
      </c>
      <c r="E245" s="86">
        <f>'ＭＳ１'!E13</f>
        <v>0</v>
      </c>
      <c r="F245" s="92">
        <f>'ＭＳ１'!F13</f>
        <v>0</v>
      </c>
      <c r="G245" s="92">
        <f>'ＭＳ１'!H13</f>
        <v>0</v>
      </c>
      <c r="H245" s="81">
        <f>'ＭＳ２'!A13</f>
        <v>32</v>
      </c>
      <c r="I245" s="134" t="str">
        <f>'ＭＳ２'!B13</f>
        <v/>
      </c>
      <c r="J245" s="58">
        <f>'ＭＳ２'!C13</f>
        <v>0</v>
      </c>
      <c r="K245" s="58">
        <f>'ＭＳ２'!D13</f>
        <v>0</v>
      </c>
      <c r="L245" s="86">
        <f>'ＭＳ２'!E13</f>
        <v>0</v>
      </c>
      <c r="M245" s="92">
        <f>'ＭＳ２'!F13</f>
        <v>0</v>
      </c>
      <c r="N245" s="92">
        <f>'ＭＳ２'!H13</f>
        <v>0</v>
      </c>
    </row>
    <row r="246" spans="1:14" ht="27" customHeight="1" x14ac:dyDescent="0.15">
      <c r="A246" s="81">
        <f>'ＭＳ１'!A14</f>
        <v>8</v>
      </c>
      <c r="B246" s="134" t="str">
        <f>'ＭＳ１'!B14</f>
        <v/>
      </c>
      <c r="C246" s="58">
        <f>'ＭＳ１'!C14</f>
        <v>0</v>
      </c>
      <c r="D246" s="58">
        <f>'ＭＳ１'!D14</f>
        <v>0</v>
      </c>
      <c r="E246" s="86">
        <f>'ＭＳ１'!E14</f>
        <v>0</v>
      </c>
      <c r="F246" s="92">
        <f>'ＭＳ１'!F14</f>
        <v>0</v>
      </c>
      <c r="G246" s="92">
        <f>'ＭＳ１'!H14</f>
        <v>0</v>
      </c>
      <c r="H246" s="81">
        <f>'ＭＳ２'!A14</f>
        <v>33</v>
      </c>
      <c r="I246" s="134" t="str">
        <f>'ＭＳ２'!B14</f>
        <v/>
      </c>
      <c r="J246" s="58">
        <f>'ＭＳ２'!C14</f>
        <v>0</v>
      </c>
      <c r="K246" s="58">
        <f>'ＭＳ２'!D14</f>
        <v>0</v>
      </c>
      <c r="L246" s="86">
        <f>'ＭＳ２'!E14</f>
        <v>0</v>
      </c>
      <c r="M246" s="92">
        <f>'ＭＳ２'!F14</f>
        <v>0</v>
      </c>
      <c r="N246" s="92">
        <f>'ＭＳ２'!H14</f>
        <v>0</v>
      </c>
    </row>
    <row r="247" spans="1:14" ht="27" customHeight="1" x14ac:dyDescent="0.15">
      <c r="A247" s="81">
        <f>'ＭＳ１'!A15</f>
        <v>9</v>
      </c>
      <c r="B247" s="134" t="str">
        <f>'ＭＳ１'!B15</f>
        <v/>
      </c>
      <c r="C247" s="58">
        <f>'ＭＳ１'!C15</f>
        <v>0</v>
      </c>
      <c r="D247" s="58">
        <f>'ＭＳ１'!D15</f>
        <v>0</v>
      </c>
      <c r="E247" s="86">
        <f>'ＭＳ１'!E15</f>
        <v>0</v>
      </c>
      <c r="F247" s="92">
        <f>'ＭＳ１'!F15</f>
        <v>0</v>
      </c>
      <c r="G247" s="92">
        <f>'ＭＳ１'!H15</f>
        <v>0</v>
      </c>
      <c r="H247" s="81">
        <f>'ＭＳ２'!A15</f>
        <v>34</v>
      </c>
      <c r="I247" s="134" t="str">
        <f>'ＭＳ２'!B15</f>
        <v/>
      </c>
      <c r="J247" s="58">
        <f>'ＭＳ２'!C15</f>
        <v>0</v>
      </c>
      <c r="K247" s="58">
        <f>'ＭＳ２'!D15</f>
        <v>0</v>
      </c>
      <c r="L247" s="86">
        <f>'ＭＳ２'!E15</f>
        <v>0</v>
      </c>
      <c r="M247" s="92">
        <f>'ＭＳ２'!F15</f>
        <v>0</v>
      </c>
      <c r="N247" s="92">
        <f>'ＭＳ２'!H15</f>
        <v>0</v>
      </c>
    </row>
    <row r="248" spans="1:14" ht="27" customHeight="1" x14ac:dyDescent="0.15">
      <c r="A248" s="81">
        <f>'ＭＳ１'!A16</f>
        <v>10</v>
      </c>
      <c r="B248" s="134" t="str">
        <f>'ＭＳ１'!B16</f>
        <v/>
      </c>
      <c r="C248" s="58">
        <f>'ＭＳ１'!C16</f>
        <v>0</v>
      </c>
      <c r="D248" s="58">
        <f>'ＭＳ１'!D16</f>
        <v>0</v>
      </c>
      <c r="E248" s="86">
        <f>'ＭＳ１'!E16</f>
        <v>0</v>
      </c>
      <c r="F248" s="92">
        <f>'ＭＳ１'!F16</f>
        <v>0</v>
      </c>
      <c r="G248" s="92">
        <f>'ＭＳ１'!H16</f>
        <v>0</v>
      </c>
      <c r="H248" s="81">
        <f>'ＭＳ２'!A16</f>
        <v>35</v>
      </c>
      <c r="I248" s="134" t="str">
        <f>'ＭＳ２'!B16</f>
        <v/>
      </c>
      <c r="J248" s="58">
        <f>'ＭＳ２'!C16</f>
        <v>0</v>
      </c>
      <c r="K248" s="58">
        <f>'ＭＳ２'!D16</f>
        <v>0</v>
      </c>
      <c r="L248" s="86">
        <f>'ＭＳ２'!E16</f>
        <v>0</v>
      </c>
      <c r="M248" s="92">
        <f>'ＭＳ２'!F16</f>
        <v>0</v>
      </c>
      <c r="N248" s="92">
        <f>'ＭＳ２'!H16</f>
        <v>0</v>
      </c>
    </row>
    <row r="249" spans="1:14" ht="27" customHeight="1" x14ac:dyDescent="0.15">
      <c r="A249" s="81">
        <f>'ＭＳ１'!A17</f>
        <v>11</v>
      </c>
      <c r="B249" s="134" t="str">
        <f>'ＭＳ１'!B17</f>
        <v/>
      </c>
      <c r="C249" s="58">
        <f>'ＭＳ１'!C17</f>
        <v>0</v>
      </c>
      <c r="D249" s="58">
        <f>'ＭＳ１'!D17</f>
        <v>0</v>
      </c>
      <c r="E249" s="86">
        <f>'ＭＳ１'!E17</f>
        <v>0</v>
      </c>
      <c r="F249" s="92">
        <f>'ＭＳ１'!F17</f>
        <v>0</v>
      </c>
      <c r="G249" s="92">
        <f>'ＭＳ１'!H17</f>
        <v>0</v>
      </c>
      <c r="H249" s="81">
        <f>'ＭＳ２'!A17</f>
        <v>36</v>
      </c>
      <c r="I249" s="134" t="str">
        <f>'ＭＳ２'!B17</f>
        <v/>
      </c>
      <c r="J249" s="58">
        <f>'ＭＳ２'!C17</f>
        <v>0</v>
      </c>
      <c r="K249" s="58">
        <f>'ＭＳ２'!D17</f>
        <v>0</v>
      </c>
      <c r="L249" s="86">
        <f>'ＭＳ２'!E17</f>
        <v>0</v>
      </c>
      <c r="M249" s="92">
        <f>'ＭＳ２'!F17</f>
        <v>0</v>
      </c>
      <c r="N249" s="92">
        <f>'ＭＳ２'!H17</f>
        <v>0</v>
      </c>
    </row>
    <row r="250" spans="1:14" ht="27" customHeight="1" x14ac:dyDescent="0.15">
      <c r="A250" s="81">
        <f>'ＭＳ１'!A18</f>
        <v>12</v>
      </c>
      <c r="B250" s="134" t="str">
        <f>'ＭＳ１'!B18</f>
        <v/>
      </c>
      <c r="C250" s="58">
        <f>'ＭＳ１'!C18</f>
        <v>0</v>
      </c>
      <c r="D250" s="58">
        <f>'ＭＳ１'!D18</f>
        <v>0</v>
      </c>
      <c r="E250" s="86">
        <f>'ＭＳ１'!E18</f>
        <v>0</v>
      </c>
      <c r="F250" s="92">
        <f>'ＭＳ１'!F18</f>
        <v>0</v>
      </c>
      <c r="G250" s="92">
        <f>'ＭＳ１'!H18</f>
        <v>0</v>
      </c>
      <c r="H250" s="81">
        <f>'ＭＳ２'!A18</f>
        <v>37</v>
      </c>
      <c r="I250" s="134" t="str">
        <f>'ＭＳ２'!B18</f>
        <v/>
      </c>
      <c r="J250" s="58">
        <f>'ＭＳ２'!C18</f>
        <v>0</v>
      </c>
      <c r="K250" s="58">
        <f>'ＭＳ２'!D18</f>
        <v>0</v>
      </c>
      <c r="L250" s="86">
        <f>'ＭＳ２'!E18</f>
        <v>0</v>
      </c>
      <c r="M250" s="92">
        <f>'ＭＳ２'!F18</f>
        <v>0</v>
      </c>
      <c r="N250" s="92">
        <f>'ＭＳ２'!H18</f>
        <v>0</v>
      </c>
    </row>
    <row r="251" spans="1:14" ht="27" customHeight="1" x14ac:dyDescent="0.15">
      <c r="A251" s="81">
        <f>'ＭＳ１'!A19</f>
        <v>13</v>
      </c>
      <c r="B251" s="134" t="str">
        <f>'ＭＳ１'!B19</f>
        <v/>
      </c>
      <c r="C251" s="58">
        <f>'ＭＳ１'!C19</f>
        <v>0</v>
      </c>
      <c r="D251" s="58">
        <f>'ＭＳ１'!D19</f>
        <v>0</v>
      </c>
      <c r="E251" s="86">
        <f>'ＭＳ１'!E19</f>
        <v>0</v>
      </c>
      <c r="F251" s="92">
        <f>'ＭＳ１'!F19</f>
        <v>0</v>
      </c>
      <c r="G251" s="92">
        <f>'ＭＳ１'!H19</f>
        <v>0</v>
      </c>
      <c r="H251" s="81">
        <f>'ＭＳ２'!A19</f>
        <v>38</v>
      </c>
      <c r="I251" s="134" t="str">
        <f>'ＭＳ２'!B19</f>
        <v/>
      </c>
      <c r="J251" s="58">
        <f>'ＭＳ２'!C19</f>
        <v>0</v>
      </c>
      <c r="K251" s="58">
        <f>'ＭＳ２'!D19</f>
        <v>0</v>
      </c>
      <c r="L251" s="86">
        <f>'ＭＳ２'!E19</f>
        <v>0</v>
      </c>
      <c r="M251" s="92">
        <f>'ＭＳ２'!F19</f>
        <v>0</v>
      </c>
      <c r="N251" s="92">
        <f>'ＭＳ２'!H19</f>
        <v>0</v>
      </c>
    </row>
    <row r="252" spans="1:14" ht="27" customHeight="1" x14ac:dyDescent="0.15">
      <c r="A252" s="81">
        <f>'ＭＳ１'!A20</f>
        <v>14</v>
      </c>
      <c r="B252" s="134" t="str">
        <f>'ＭＳ１'!B20</f>
        <v/>
      </c>
      <c r="C252" s="58">
        <f>'ＭＳ１'!C20</f>
        <v>0</v>
      </c>
      <c r="D252" s="58">
        <f>'ＭＳ１'!D20</f>
        <v>0</v>
      </c>
      <c r="E252" s="86">
        <f>'ＭＳ１'!E20</f>
        <v>0</v>
      </c>
      <c r="F252" s="92">
        <f>'ＭＳ１'!F20</f>
        <v>0</v>
      </c>
      <c r="G252" s="92">
        <f>'ＭＳ１'!H20</f>
        <v>0</v>
      </c>
      <c r="H252" s="81">
        <f>'ＭＳ２'!A20</f>
        <v>39</v>
      </c>
      <c r="I252" s="134" t="str">
        <f>'ＭＳ２'!B20</f>
        <v/>
      </c>
      <c r="J252" s="58">
        <f>'ＭＳ２'!C20</f>
        <v>0</v>
      </c>
      <c r="K252" s="58">
        <f>'ＭＳ２'!D20</f>
        <v>0</v>
      </c>
      <c r="L252" s="86">
        <f>'ＭＳ２'!E20</f>
        <v>0</v>
      </c>
      <c r="M252" s="92">
        <f>'ＭＳ２'!F20</f>
        <v>0</v>
      </c>
      <c r="N252" s="92">
        <f>'ＭＳ２'!H20</f>
        <v>0</v>
      </c>
    </row>
    <row r="253" spans="1:14" ht="27" customHeight="1" x14ac:dyDescent="0.15">
      <c r="A253" s="81">
        <f>'ＭＳ１'!A21</f>
        <v>15</v>
      </c>
      <c r="B253" s="134" t="str">
        <f>'ＭＳ１'!B21</f>
        <v/>
      </c>
      <c r="C253" s="58">
        <f>'ＭＳ１'!C21</f>
        <v>0</v>
      </c>
      <c r="D253" s="58">
        <f>'ＭＳ１'!D21</f>
        <v>0</v>
      </c>
      <c r="E253" s="86">
        <f>'ＭＳ１'!E21</f>
        <v>0</v>
      </c>
      <c r="F253" s="92">
        <f>'ＭＳ１'!F21</f>
        <v>0</v>
      </c>
      <c r="G253" s="92">
        <f>'ＭＳ１'!H21</f>
        <v>0</v>
      </c>
      <c r="H253" s="81">
        <f>'ＭＳ２'!A21</f>
        <v>40</v>
      </c>
      <c r="I253" s="134" t="str">
        <f>'ＭＳ２'!B21</f>
        <v/>
      </c>
      <c r="J253" s="58">
        <f>'ＭＳ２'!C21</f>
        <v>0</v>
      </c>
      <c r="K253" s="58">
        <f>'ＭＳ２'!D21</f>
        <v>0</v>
      </c>
      <c r="L253" s="86">
        <f>'ＭＳ２'!E21</f>
        <v>0</v>
      </c>
      <c r="M253" s="92">
        <f>'ＭＳ２'!F21</f>
        <v>0</v>
      </c>
      <c r="N253" s="92">
        <f>'ＭＳ２'!H21</f>
        <v>0</v>
      </c>
    </row>
    <row r="254" spans="1:14" ht="27" customHeight="1" x14ac:dyDescent="0.15">
      <c r="A254" s="81">
        <f>'ＭＳ１'!A22</f>
        <v>16</v>
      </c>
      <c r="B254" s="134" t="str">
        <f>'ＭＳ１'!B22</f>
        <v/>
      </c>
      <c r="C254" s="58">
        <f>'ＭＳ１'!C22</f>
        <v>0</v>
      </c>
      <c r="D254" s="58">
        <f>'ＭＳ１'!D22</f>
        <v>0</v>
      </c>
      <c r="E254" s="86">
        <f>'ＭＳ１'!E22</f>
        <v>0</v>
      </c>
      <c r="F254" s="92">
        <f>'ＭＳ１'!F22</f>
        <v>0</v>
      </c>
      <c r="G254" s="92">
        <f>'ＭＳ１'!H22</f>
        <v>0</v>
      </c>
      <c r="H254" s="81">
        <f>'ＭＳ２'!A22</f>
        <v>41</v>
      </c>
      <c r="I254" s="134" t="str">
        <f>'ＭＳ２'!B22</f>
        <v/>
      </c>
      <c r="J254" s="58">
        <f>'ＭＳ２'!C22</f>
        <v>0</v>
      </c>
      <c r="K254" s="58">
        <f>'ＭＳ２'!D22</f>
        <v>0</v>
      </c>
      <c r="L254" s="86">
        <f>'ＭＳ２'!E22</f>
        <v>0</v>
      </c>
      <c r="M254" s="92">
        <f>'ＭＳ２'!F22</f>
        <v>0</v>
      </c>
      <c r="N254" s="92">
        <f>'ＭＳ２'!H22</f>
        <v>0</v>
      </c>
    </row>
    <row r="255" spans="1:14" ht="27" customHeight="1" x14ac:dyDescent="0.15">
      <c r="A255" s="81">
        <f>'ＭＳ１'!A23</f>
        <v>17</v>
      </c>
      <c r="B255" s="134" t="str">
        <f>'ＭＳ１'!B23</f>
        <v/>
      </c>
      <c r="C255" s="58">
        <f>'ＭＳ１'!C23</f>
        <v>0</v>
      </c>
      <c r="D255" s="58">
        <f>'ＭＳ１'!D23</f>
        <v>0</v>
      </c>
      <c r="E255" s="86">
        <f>'ＭＳ１'!E23</f>
        <v>0</v>
      </c>
      <c r="F255" s="92">
        <f>'ＭＳ１'!F23</f>
        <v>0</v>
      </c>
      <c r="G255" s="92">
        <f>'ＭＳ１'!H23</f>
        <v>0</v>
      </c>
      <c r="H255" s="81">
        <f>'ＭＳ２'!A23</f>
        <v>42</v>
      </c>
      <c r="I255" s="134" t="str">
        <f>'ＭＳ２'!B23</f>
        <v/>
      </c>
      <c r="J255" s="58">
        <f>'ＭＳ２'!C23</f>
        <v>0</v>
      </c>
      <c r="K255" s="58">
        <f>'ＭＳ２'!D23</f>
        <v>0</v>
      </c>
      <c r="L255" s="86">
        <f>'ＭＳ２'!E23</f>
        <v>0</v>
      </c>
      <c r="M255" s="92">
        <f>'ＭＳ２'!F23</f>
        <v>0</v>
      </c>
      <c r="N255" s="92">
        <f>'ＭＳ２'!H23</f>
        <v>0</v>
      </c>
    </row>
    <row r="256" spans="1:14" ht="27" customHeight="1" x14ac:dyDescent="0.15">
      <c r="A256" s="81">
        <f>'ＭＳ１'!A24</f>
        <v>18</v>
      </c>
      <c r="B256" s="134" t="str">
        <f>'ＭＳ１'!B24</f>
        <v/>
      </c>
      <c r="C256" s="58">
        <f>'ＭＳ１'!C24</f>
        <v>0</v>
      </c>
      <c r="D256" s="58">
        <f>'ＭＳ１'!D24</f>
        <v>0</v>
      </c>
      <c r="E256" s="86">
        <f>'ＭＳ１'!E24</f>
        <v>0</v>
      </c>
      <c r="F256" s="92">
        <f>'ＭＳ１'!F24</f>
        <v>0</v>
      </c>
      <c r="G256" s="92">
        <f>'ＭＳ１'!H24</f>
        <v>0</v>
      </c>
      <c r="H256" s="81">
        <f>'ＭＳ２'!A24</f>
        <v>43</v>
      </c>
      <c r="I256" s="134" t="str">
        <f>'ＭＳ２'!B24</f>
        <v/>
      </c>
      <c r="J256" s="58">
        <f>'ＭＳ２'!C24</f>
        <v>0</v>
      </c>
      <c r="K256" s="58">
        <f>'ＭＳ２'!D24</f>
        <v>0</v>
      </c>
      <c r="L256" s="86">
        <f>'ＭＳ２'!E24</f>
        <v>0</v>
      </c>
      <c r="M256" s="92">
        <f>'ＭＳ２'!F24</f>
        <v>0</v>
      </c>
      <c r="N256" s="92">
        <f>'ＭＳ２'!H24</f>
        <v>0</v>
      </c>
    </row>
    <row r="257" spans="1:14" ht="27" customHeight="1" x14ac:dyDescent="0.15">
      <c r="A257" s="81">
        <f>'ＭＳ１'!A25</f>
        <v>19</v>
      </c>
      <c r="B257" s="134" t="str">
        <f>'ＭＳ１'!B25</f>
        <v/>
      </c>
      <c r="C257" s="58">
        <f>'ＭＳ１'!C25</f>
        <v>0</v>
      </c>
      <c r="D257" s="58">
        <f>'ＭＳ１'!D25</f>
        <v>0</v>
      </c>
      <c r="E257" s="86">
        <f>'ＭＳ１'!E25</f>
        <v>0</v>
      </c>
      <c r="F257" s="92">
        <f>'ＭＳ１'!F25</f>
        <v>0</v>
      </c>
      <c r="G257" s="92">
        <f>'ＭＳ１'!H25</f>
        <v>0</v>
      </c>
      <c r="H257" s="81">
        <f>'ＭＳ２'!A25</f>
        <v>44</v>
      </c>
      <c r="I257" s="134" t="str">
        <f>'ＭＳ２'!B25</f>
        <v/>
      </c>
      <c r="J257" s="58">
        <f>'ＭＳ２'!C25</f>
        <v>0</v>
      </c>
      <c r="K257" s="58">
        <f>'ＭＳ２'!D25</f>
        <v>0</v>
      </c>
      <c r="L257" s="86">
        <f>'ＭＳ２'!E25</f>
        <v>0</v>
      </c>
      <c r="M257" s="92">
        <f>'ＭＳ２'!F25</f>
        <v>0</v>
      </c>
      <c r="N257" s="92">
        <f>'ＭＳ２'!H25</f>
        <v>0</v>
      </c>
    </row>
    <row r="258" spans="1:14" ht="27" customHeight="1" x14ac:dyDescent="0.15">
      <c r="A258" s="81">
        <f>'ＭＳ１'!A26</f>
        <v>20</v>
      </c>
      <c r="B258" s="134" t="str">
        <f>'ＭＳ１'!B26</f>
        <v/>
      </c>
      <c r="C258" s="58">
        <f>'ＭＳ１'!C26</f>
        <v>0</v>
      </c>
      <c r="D258" s="58">
        <f>'ＭＳ１'!D26</f>
        <v>0</v>
      </c>
      <c r="E258" s="86">
        <f>'ＭＳ１'!E26</f>
        <v>0</v>
      </c>
      <c r="F258" s="92">
        <f>'ＭＳ１'!F26</f>
        <v>0</v>
      </c>
      <c r="G258" s="92">
        <f>'ＭＳ１'!H26</f>
        <v>0</v>
      </c>
      <c r="H258" s="81">
        <f>'ＭＳ２'!A26</f>
        <v>45</v>
      </c>
      <c r="I258" s="134" t="str">
        <f>'ＭＳ２'!B26</f>
        <v/>
      </c>
      <c r="J258" s="58">
        <f>'ＭＳ２'!C26</f>
        <v>0</v>
      </c>
      <c r="K258" s="58">
        <f>'ＭＳ２'!D26</f>
        <v>0</v>
      </c>
      <c r="L258" s="86">
        <f>'ＭＳ２'!E26</f>
        <v>0</v>
      </c>
      <c r="M258" s="92">
        <f>'ＭＳ２'!F26</f>
        <v>0</v>
      </c>
      <c r="N258" s="92">
        <f>'ＭＳ２'!H26</f>
        <v>0</v>
      </c>
    </row>
    <row r="259" spans="1:14" ht="27" customHeight="1" x14ac:dyDescent="0.15">
      <c r="A259" s="81">
        <f>'ＭＳ１'!A27</f>
        <v>21</v>
      </c>
      <c r="B259" s="134" t="str">
        <f>'ＭＳ１'!B27</f>
        <v/>
      </c>
      <c r="C259" s="58">
        <f>'ＭＳ１'!C27</f>
        <v>0</v>
      </c>
      <c r="D259" s="58">
        <f>'ＭＳ１'!D27</f>
        <v>0</v>
      </c>
      <c r="E259" s="86">
        <f>'ＭＳ１'!E27</f>
        <v>0</v>
      </c>
      <c r="F259" s="92">
        <f>'ＭＳ１'!F27</f>
        <v>0</v>
      </c>
      <c r="G259" s="92">
        <f>'ＭＳ１'!H27</f>
        <v>0</v>
      </c>
      <c r="H259" s="81">
        <f>'ＭＳ２'!A27</f>
        <v>46</v>
      </c>
      <c r="I259" s="134" t="str">
        <f>'ＭＳ２'!B27</f>
        <v/>
      </c>
      <c r="J259" s="58">
        <f>'ＭＳ２'!C27</f>
        <v>0</v>
      </c>
      <c r="K259" s="58">
        <f>'ＭＳ２'!D27</f>
        <v>0</v>
      </c>
      <c r="L259" s="86">
        <f>'ＭＳ２'!E27</f>
        <v>0</v>
      </c>
      <c r="M259" s="92">
        <f>'ＭＳ２'!F27</f>
        <v>0</v>
      </c>
      <c r="N259" s="92">
        <f>'ＭＳ２'!H27</f>
        <v>0</v>
      </c>
    </row>
    <row r="260" spans="1:14" ht="27" customHeight="1" x14ac:dyDescent="0.15">
      <c r="A260" s="81">
        <f>'ＭＳ１'!A28</f>
        <v>22</v>
      </c>
      <c r="B260" s="134" t="str">
        <f>'ＭＳ１'!B28</f>
        <v/>
      </c>
      <c r="C260" s="58">
        <f>'ＭＳ１'!C28</f>
        <v>0</v>
      </c>
      <c r="D260" s="58">
        <f>'ＭＳ１'!D28</f>
        <v>0</v>
      </c>
      <c r="E260" s="86">
        <f>'ＭＳ１'!E28</f>
        <v>0</v>
      </c>
      <c r="F260" s="92">
        <f>'ＭＳ１'!F28</f>
        <v>0</v>
      </c>
      <c r="G260" s="92">
        <f>'ＭＳ１'!H28</f>
        <v>0</v>
      </c>
      <c r="H260" s="81">
        <f>'ＭＳ２'!A28</f>
        <v>47</v>
      </c>
      <c r="I260" s="134" t="str">
        <f>'ＭＳ２'!B28</f>
        <v/>
      </c>
      <c r="J260" s="58">
        <f>'ＭＳ２'!C28</f>
        <v>0</v>
      </c>
      <c r="K260" s="58">
        <f>'ＭＳ２'!D28</f>
        <v>0</v>
      </c>
      <c r="L260" s="86">
        <f>'ＭＳ２'!E28</f>
        <v>0</v>
      </c>
      <c r="M260" s="92">
        <f>'ＭＳ２'!F28</f>
        <v>0</v>
      </c>
      <c r="N260" s="92">
        <f>'ＭＳ２'!H28</f>
        <v>0</v>
      </c>
    </row>
    <row r="261" spans="1:14" ht="27" customHeight="1" x14ac:dyDescent="0.15">
      <c r="A261" s="81">
        <f>'ＭＳ１'!A29</f>
        <v>23</v>
      </c>
      <c r="B261" s="134" t="str">
        <f>'ＭＳ１'!B29</f>
        <v/>
      </c>
      <c r="C261" s="58">
        <f>'ＭＳ１'!C29</f>
        <v>0</v>
      </c>
      <c r="D261" s="58">
        <f>'ＭＳ１'!D29</f>
        <v>0</v>
      </c>
      <c r="E261" s="86">
        <f>'ＭＳ１'!E29</f>
        <v>0</v>
      </c>
      <c r="F261" s="92">
        <f>'ＭＳ１'!F29</f>
        <v>0</v>
      </c>
      <c r="G261" s="92">
        <f>'ＭＳ１'!H29</f>
        <v>0</v>
      </c>
      <c r="H261" s="81">
        <f>'ＭＳ２'!A29</f>
        <v>48</v>
      </c>
      <c r="I261" s="134" t="str">
        <f>'ＭＳ２'!B29</f>
        <v/>
      </c>
      <c r="J261" s="58">
        <f>'ＭＳ２'!C29</f>
        <v>0</v>
      </c>
      <c r="K261" s="58">
        <f>'ＭＳ２'!D29</f>
        <v>0</v>
      </c>
      <c r="L261" s="86">
        <f>'ＭＳ２'!E29</f>
        <v>0</v>
      </c>
      <c r="M261" s="92">
        <f>'ＭＳ２'!F29</f>
        <v>0</v>
      </c>
      <c r="N261" s="92">
        <f>'ＭＳ２'!H29</f>
        <v>0</v>
      </c>
    </row>
    <row r="262" spans="1:14" ht="27" customHeight="1" x14ac:dyDescent="0.15">
      <c r="A262" s="81">
        <f>'ＭＳ１'!A30</f>
        <v>24</v>
      </c>
      <c r="B262" s="134" t="str">
        <f>'ＭＳ１'!B30</f>
        <v/>
      </c>
      <c r="C262" s="58">
        <f>'ＭＳ１'!C30</f>
        <v>0</v>
      </c>
      <c r="D262" s="58">
        <f>'ＭＳ１'!D30</f>
        <v>0</v>
      </c>
      <c r="E262" s="86">
        <f>'ＭＳ１'!E30</f>
        <v>0</v>
      </c>
      <c r="F262" s="92">
        <f>'ＭＳ１'!F30</f>
        <v>0</v>
      </c>
      <c r="G262" s="92">
        <f>'ＭＳ１'!H30</f>
        <v>0</v>
      </c>
      <c r="H262" s="81">
        <f>'ＭＳ２'!A30</f>
        <v>49</v>
      </c>
      <c r="I262" s="134" t="str">
        <f>'ＭＳ２'!B30</f>
        <v/>
      </c>
      <c r="J262" s="58">
        <f>'ＭＳ２'!C30</f>
        <v>0</v>
      </c>
      <c r="K262" s="58">
        <f>'ＭＳ２'!D30</f>
        <v>0</v>
      </c>
      <c r="L262" s="86">
        <f>'ＭＳ２'!E30</f>
        <v>0</v>
      </c>
      <c r="M262" s="92">
        <f>'ＭＳ２'!F30</f>
        <v>0</v>
      </c>
      <c r="N262" s="92">
        <f>'ＭＳ２'!H30</f>
        <v>0</v>
      </c>
    </row>
    <row r="263" spans="1:14" ht="27" customHeight="1" x14ac:dyDescent="0.15">
      <c r="A263" s="81">
        <f>'ＭＳ１'!A31</f>
        <v>25</v>
      </c>
      <c r="B263" s="134" t="str">
        <f>'ＭＳ１'!B31</f>
        <v/>
      </c>
      <c r="C263" s="58">
        <f>'ＭＳ１'!C31</f>
        <v>0</v>
      </c>
      <c r="D263" s="58">
        <f>'ＭＳ１'!D31</f>
        <v>0</v>
      </c>
      <c r="E263" s="86">
        <f>'ＭＳ１'!E31</f>
        <v>0</v>
      </c>
      <c r="F263" s="92">
        <f>'ＭＳ１'!F31</f>
        <v>0</v>
      </c>
      <c r="G263" s="92">
        <f>'ＭＳ１'!H31</f>
        <v>0</v>
      </c>
      <c r="H263" s="81">
        <f>'ＭＳ２'!A31</f>
        <v>50</v>
      </c>
      <c r="I263" s="134" t="str">
        <f>'ＭＳ２'!B31</f>
        <v/>
      </c>
      <c r="J263" s="58">
        <f>'ＭＳ２'!C31</f>
        <v>0</v>
      </c>
      <c r="K263" s="58">
        <f>'ＭＳ２'!D31</f>
        <v>0</v>
      </c>
      <c r="L263" s="86">
        <f>'ＭＳ２'!E31</f>
        <v>0</v>
      </c>
      <c r="M263" s="92">
        <f>'ＭＳ２'!F31</f>
        <v>0</v>
      </c>
      <c r="N263" s="92">
        <f>'ＭＳ２'!H31</f>
        <v>0</v>
      </c>
    </row>
    <row r="264" spans="1:14" ht="27" customHeight="1" x14ac:dyDescent="0.15"/>
    <row r="265" spans="1:14" ht="27" customHeight="1" x14ac:dyDescent="0.15"/>
    <row r="266" spans="1:14" ht="27" customHeight="1" x14ac:dyDescent="0.15"/>
    <row r="267" spans="1:14" ht="18.75" x14ac:dyDescent="0.15">
      <c r="B267" s="228" t="s">
        <v>64</v>
      </c>
      <c r="C267" s="228"/>
      <c r="D267" s="228"/>
      <c r="E267" s="228"/>
      <c r="F267" s="228"/>
      <c r="G267" s="228"/>
      <c r="I267" s="228" t="s">
        <v>65</v>
      </c>
      <c r="J267" s="228"/>
      <c r="K267" s="228"/>
      <c r="L267" s="228"/>
      <c r="M267" s="228"/>
      <c r="N267" s="228"/>
    </row>
    <row r="268" spans="1:14" x14ac:dyDescent="0.15">
      <c r="A268" s="1"/>
      <c r="B268" s="1"/>
      <c r="H268" s="1"/>
      <c r="I268" s="1"/>
    </row>
    <row r="269" spans="1:14" ht="27" x14ac:dyDescent="0.15">
      <c r="B269" s="58"/>
      <c r="C269" s="57" t="s">
        <v>1</v>
      </c>
      <c r="D269" s="56" t="s">
        <v>3</v>
      </c>
      <c r="E269" s="70" t="s">
        <v>2</v>
      </c>
      <c r="F269" s="57" t="s">
        <v>6</v>
      </c>
      <c r="G269" s="65" t="s">
        <v>58</v>
      </c>
      <c r="I269" s="58"/>
      <c r="J269" s="57" t="s">
        <v>1</v>
      </c>
      <c r="K269" s="56" t="s">
        <v>3</v>
      </c>
      <c r="L269" s="70" t="s">
        <v>2</v>
      </c>
      <c r="M269" s="57" t="s">
        <v>6</v>
      </c>
      <c r="N269" s="65" t="s">
        <v>58</v>
      </c>
    </row>
    <row r="270" spans="1:14" ht="27" customHeight="1" x14ac:dyDescent="0.15">
      <c r="A270" s="11">
        <f>'ＷＳ１'!A7</f>
        <v>1</v>
      </c>
      <c r="B270" s="134" t="str">
        <f>'ＷＳ１'!B7</f>
        <v/>
      </c>
      <c r="C270" s="57">
        <f>'ＷＳ１'!C7</f>
        <v>0</v>
      </c>
      <c r="D270" s="57">
        <f>'ＷＳ１'!D7</f>
        <v>0</v>
      </c>
      <c r="E270" s="93">
        <f>'ＷＳ１'!E7</f>
        <v>0</v>
      </c>
      <c r="F270" s="68">
        <f>'ＷＳ１'!F7</f>
        <v>0</v>
      </c>
      <c r="G270" s="94">
        <f>'ＷＳ１'!H7</f>
        <v>0</v>
      </c>
      <c r="H270" s="11">
        <f>'ＷＳ２'!A7</f>
        <v>26</v>
      </c>
      <c r="I270" s="134" t="str">
        <f>'ＷＳ２'!B7</f>
        <v/>
      </c>
      <c r="J270" s="57">
        <f>'ＷＳ２'!C7</f>
        <v>0</v>
      </c>
      <c r="K270" s="57">
        <f>'ＷＳ２'!D7</f>
        <v>0</v>
      </c>
      <c r="L270" s="93">
        <f>'ＷＳ２'!E7</f>
        <v>0</v>
      </c>
      <c r="M270" s="68">
        <f>'ＷＳ２'!F7</f>
        <v>0</v>
      </c>
      <c r="N270" s="94">
        <f>'ＷＳ２'!H7</f>
        <v>0</v>
      </c>
    </row>
    <row r="271" spans="1:14" ht="27" customHeight="1" x14ac:dyDescent="0.15">
      <c r="A271" s="11">
        <f>'ＷＳ１'!A8</f>
        <v>2</v>
      </c>
      <c r="B271" s="134" t="str">
        <f>'ＷＳ１'!B8</f>
        <v/>
      </c>
      <c r="C271" s="57">
        <f>'ＷＳ１'!C8</f>
        <v>0</v>
      </c>
      <c r="D271" s="57">
        <f>'ＷＳ１'!D8</f>
        <v>0</v>
      </c>
      <c r="E271" s="93">
        <f>'ＷＳ１'!E8</f>
        <v>0</v>
      </c>
      <c r="F271" s="68">
        <f>'ＷＳ１'!F8</f>
        <v>0</v>
      </c>
      <c r="G271" s="94">
        <f>'ＷＳ１'!H8</f>
        <v>0</v>
      </c>
      <c r="H271" s="11">
        <f>'ＷＳ２'!A8</f>
        <v>27</v>
      </c>
      <c r="I271" s="134" t="str">
        <f>'ＷＳ２'!B8</f>
        <v/>
      </c>
      <c r="J271" s="57">
        <f>'ＷＳ２'!C8</f>
        <v>0</v>
      </c>
      <c r="K271" s="57">
        <f>'ＷＳ２'!D8</f>
        <v>0</v>
      </c>
      <c r="L271" s="93">
        <f>'ＷＳ２'!E8</f>
        <v>0</v>
      </c>
      <c r="M271" s="68">
        <f>'ＷＳ２'!F8</f>
        <v>0</v>
      </c>
      <c r="N271" s="94">
        <f>'ＷＳ２'!H8</f>
        <v>0</v>
      </c>
    </row>
    <row r="272" spans="1:14" ht="27" customHeight="1" x14ac:dyDescent="0.15">
      <c r="A272" s="11">
        <f>'ＷＳ１'!A9</f>
        <v>3</v>
      </c>
      <c r="B272" s="134" t="str">
        <f>'ＷＳ１'!B9</f>
        <v/>
      </c>
      <c r="C272" s="57">
        <f>'ＷＳ１'!C9</f>
        <v>0</v>
      </c>
      <c r="D272" s="57">
        <f>'ＷＳ１'!D9</f>
        <v>0</v>
      </c>
      <c r="E272" s="93">
        <f>'ＷＳ１'!E9</f>
        <v>0</v>
      </c>
      <c r="F272" s="68">
        <f>'ＷＳ１'!F9</f>
        <v>0</v>
      </c>
      <c r="G272" s="94">
        <f>'ＷＳ１'!H9</f>
        <v>0</v>
      </c>
      <c r="H272" s="11">
        <f>'ＷＳ２'!A9</f>
        <v>28</v>
      </c>
      <c r="I272" s="134" t="str">
        <f>'ＷＳ２'!B9</f>
        <v/>
      </c>
      <c r="J272" s="57">
        <f>'ＷＳ２'!C9</f>
        <v>0</v>
      </c>
      <c r="K272" s="57">
        <f>'ＷＳ２'!D9</f>
        <v>0</v>
      </c>
      <c r="L272" s="93">
        <f>'ＷＳ２'!E9</f>
        <v>0</v>
      </c>
      <c r="M272" s="68">
        <f>'ＷＳ２'!F9</f>
        <v>0</v>
      </c>
      <c r="N272" s="94">
        <f>'ＷＳ２'!H9</f>
        <v>0</v>
      </c>
    </row>
    <row r="273" spans="1:14" ht="27" customHeight="1" x14ac:dyDescent="0.15">
      <c r="A273" s="11">
        <f>'ＷＳ１'!A10</f>
        <v>4</v>
      </c>
      <c r="B273" s="134" t="str">
        <f>'ＷＳ１'!B10</f>
        <v/>
      </c>
      <c r="C273" s="57">
        <f>'ＷＳ１'!C10</f>
        <v>0</v>
      </c>
      <c r="D273" s="57">
        <f>'ＷＳ１'!D10</f>
        <v>0</v>
      </c>
      <c r="E273" s="93">
        <f>'ＷＳ１'!E10</f>
        <v>0</v>
      </c>
      <c r="F273" s="68">
        <f>'ＷＳ１'!F10</f>
        <v>0</v>
      </c>
      <c r="G273" s="94">
        <f>'ＷＳ１'!H10</f>
        <v>0</v>
      </c>
      <c r="H273" s="11">
        <f>'ＷＳ２'!A10</f>
        <v>29</v>
      </c>
      <c r="I273" s="134" t="str">
        <f>'ＷＳ２'!B10</f>
        <v/>
      </c>
      <c r="J273" s="57">
        <f>'ＷＳ２'!C10</f>
        <v>0</v>
      </c>
      <c r="K273" s="57">
        <f>'ＷＳ２'!D10</f>
        <v>0</v>
      </c>
      <c r="L273" s="93">
        <f>'ＷＳ２'!E10</f>
        <v>0</v>
      </c>
      <c r="M273" s="68">
        <f>'ＷＳ２'!F10</f>
        <v>0</v>
      </c>
      <c r="N273" s="94">
        <f>'ＷＳ２'!H10</f>
        <v>0</v>
      </c>
    </row>
    <row r="274" spans="1:14" ht="27" customHeight="1" x14ac:dyDescent="0.15">
      <c r="A274" s="11">
        <f>'ＷＳ１'!A11</f>
        <v>5</v>
      </c>
      <c r="B274" s="134" t="str">
        <f>'ＷＳ１'!B11</f>
        <v/>
      </c>
      <c r="C274" s="57">
        <f>'ＷＳ１'!C11</f>
        <v>0</v>
      </c>
      <c r="D274" s="57">
        <f>'ＷＳ１'!D11</f>
        <v>0</v>
      </c>
      <c r="E274" s="93">
        <f>'ＷＳ１'!E11</f>
        <v>0</v>
      </c>
      <c r="F274" s="68">
        <f>'ＷＳ１'!F11</f>
        <v>0</v>
      </c>
      <c r="G274" s="94">
        <f>'ＷＳ１'!H11</f>
        <v>0</v>
      </c>
      <c r="H274" s="11">
        <f>'ＷＳ２'!A11</f>
        <v>30</v>
      </c>
      <c r="I274" s="134" t="str">
        <f>'ＷＳ２'!B11</f>
        <v/>
      </c>
      <c r="J274" s="57">
        <f>'ＷＳ２'!C11</f>
        <v>0</v>
      </c>
      <c r="K274" s="57">
        <f>'ＷＳ２'!D11</f>
        <v>0</v>
      </c>
      <c r="L274" s="93">
        <f>'ＷＳ２'!E11</f>
        <v>0</v>
      </c>
      <c r="M274" s="68">
        <f>'ＷＳ２'!F11</f>
        <v>0</v>
      </c>
      <c r="N274" s="94">
        <f>'ＷＳ２'!H11</f>
        <v>0</v>
      </c>
    </row>
    <row r="275" spans="1:14" ht="27" customHeight="1" x14ac:dyDescent="0.15">
      <c r="A275" s="11">
        <f>'ＷＳ１'!A12</f>
        <v>6</v>
      </c>
      <c r="B275" s="134" t="str">
        <f>'ＷＳ１'!B12</f>
        <v/>
      </c>
      <c r="C275" s="57">
        <f>'ＷＳ１'!C12</f>
        <v>0</v>
      </c>
      <c r="D275" s="57">
        <f>'ＷＳ１'!D12</f>
        <v>0</v>
      </c>
      <c r="E275" s="93">
        <f>'ＷＳ１'!E12</f>
        <v>0</v>
      </c>
      <c r="F275" s="68">
        <f>'ＷＳ１'!F12</f>
        <v>0</v>
      </c>
      <c r="G275" s="94">
        <f>'ＷＳ１'!H12</f>
        <v>0</v>
      </c>
      <c r="H275" s="11">
        <f>'ＷＳ２'!A12</f>
        <v>31</v>
      </c>
      <c r="I275" s="134" t="str">
        <f>'ＷＳ２'!B12</f>
        <v/>
      </c>
      <c r="J275" s="57">
        <f>'ＷＳ２'!C12</f>
        <v>0</v>
      </c>
      <c r="K275" s="57">
        <f>'ＷＳ２'!D12</f>
        <v>0</v>
      </c>
      <c r="L275" s="93">
        <f>'ＷＳ２'!E12</f>
        <v>0</v>
      </c>
      <c r="M275" s="68">
        <f>'ＷＳ２'!F12</f>
        <v>0</v>
      </c>
      <c r="N275" s="94">
        <f>'ＷＳ２'!H12</f>
        <v>0</v>
      </c>
    </row>
    <row r="276" spans="1:14" ht="27" customHeight="1" x14ac:dyDescent="0.15">
      <c r="A276" s="11">
        <f>'ＷＳ１'!A13</f>
        <v>7</v>
      </c>
      <c r="B276" s="134" t="str">
        <f>'ＷＳ１'!B13</f>
        <v/>
      </c>
      <c r="C276" s="57">
        <f>'ＷＳ１'!C13</f>
        <v>0</v>
      </c>
      <c r="D276" s="57">
        <f>'ＷＳ１'!D13</f>
        <v>0</v>
      </c>
      <c r="E276" s="93">
        <f>'ＷＳ１'!E13</f>
        <v>0</v>
      </c>
      <c r="F276" s="68">
        <f>'ＷＳ１'!F13</f>
        <v>0</v>
      </c>
      <c r="G276" s="94">
        <f>'ＷＳ１'!H13</f>
        <v>0</v>
      </c>
      <c r="H276" s="11">
        <f>'ＷＳ２'!A13</f>
        <v>32</v>
      </c>
      <c r="I276" s="134" t="str">
        <f>'ＷＳ２'!B13</f>
        <v/>
      </c>
      <c r="J276" s="57">
        <f>'ＷＳ２'!C13</f>
        <v>0</v>
      </c>
      <c r="K276" s="57">
        <f>'ＷＳ２'!D13</f>
        <v>0</v>
      </c>
      <c r="L276" s="93">
        <f>'ＷＳ２'!E13</f>
        <v>0</v>
      </c>
      <c r="M276" s="68">
        <f>'ＷＳ２'!F13</f>
        <v>0</v>
      </c>
      <c r="N276" s="94">
        <f>'ＷＳ２'!H13</f>
        <v>0</v>
      </c>
    </row>
    <row r="277" spans="1:14" ht="27" customHeight="1" x14ac:dyDescent="0.15">
      <c r="A277" s="11">
        <f>'ＷＳ１'!A14</f>
        <v>8</v>
      </c>
      <c r="B277" s="134" t="str">
        <f>'ＷＳ１'!B14</f>
        <v/>
      </c>
      <c r="C277" s="57">
        <f>'ＷＳ１'!C14</f>
        <v>0</v>
      </c>
      <c r="D277" s="57">
        <f>'ＷＳ１'!D14</f>
        <v>0</v>
      </c>
      <c r="E277" s="93">
        <f>'ＷＳ１'!E14</f>
        <v>0</v>
      </c>
      <c r="F277" s="68">
        <f>'ＷＳ１'!F14</f>
        <v>0</v>
      </c>
      <c r="G277" s="94">
        <f>'ＷＳ１'!H14</f>
        <v>0</v>
      </c>
      <c r="H277" s="11">
        <f>'ＷＳ２'!A14</f>
        <v>33</v>
      </c>
      <c r="I277" s="134" t="str">
        <f>'ＷＳ２'!B14</f>
        <v/>
      </c>
      <c r="J277" s="57">
        <f>'ＷＳ２'!C14</f>
        <v>0</v>
      </c>
      <c r="K277" s="57">
        <f>'ＷＳ２'!D14</f>
        <v>0</v>
      </c>
      <c r="L277" s="93">
        <f>'ＷＳ２'!E14</f>
        <v>0</v>
      </c>
      <c r="M277" s="68">
        <f>'ＷＳ２'!F14</f>
        <v>0</v>
      </c>
      <c r="N277" s="94">
        <f>'ＷＳ２'!H14</f>
        <v>0</v>
      </c>
    </row>
    <row r="278" spans="1:14" ht="27" customHeight="1" x14ac:dyDescent="0.15">
      <c r="A278" s="11">
        <f>'ＷＳ１'!A15</f>
        <v>9</v>
      </c>
      <c r="B278" s="134" t="str">
        <f>'ＷＳ１'!B15</f>
        <v/>
      </c>
      <c r="C278" s="57">
        <f>'ＷＳ１'!C15</f>
        <v>0</v>
      </c>
      <c r="D278" s="57">
        <f>'ＷＳ１'!D15</f>
        <v>0</v>
      </c>
      <c r="E278" s="93">
        <f>'ＷＳ１'!E15</f>
        <v>0</v>
      </c>
      <c r="F278" s="68">
        <f>'ＷＳ１'!F15</f>
        <v>0</v>
      </c>
      <c r="G278" s="94">
        <f>'ＷＳ１'!H15</f>
        <v>0</v>
      </c>
      <c r="H278" s="11">
        <f>'ＷＳ２'!A15</f>
        <v>34</v>
      </c>
      <c r="I278" s="134" t="str">
        <f>'ＷＳ２'!B15</f>
        <v/>
      </c>
      <c r="J278" s="57">
        <f>'ＷＳ２'!C15</f>
        <v>0</v>
      </c>
      <c r="K278" s="57">
        <f>'ＷＳ２'!D15</f>
        <v>0</v>
      </c>
      <c r="L278" s="93">
        <f>'ＷＳ２'!E15</f>
        <v>0</v>
      </c>
      <c r="M278" s="68">
        <f>'ＷＳ２'!F15</f>
        <v>0</v>
      </c>
      <c r="N278" s="94">
        <f>'ＷＳ２'!H15</f>
        <v>0</v>
      </c>
    </row>
    <row r="279" spans="1:14" ht="27" customHeight="1" x14ac:dyDescent="0.15">
      <c r="A279" s="11">
        <f>'ＷＳ１'!A16</f>
        <v>10</v>
      </c>
      <c r="B279" s="134" t="str">
        <f>'ＷＳ１'!B16</f>
        <v/>
      </c>
      <c r="C279" s="57">
        <f>'ＷＳ１'!C16</f>
        <v>0</v>
      </c>
      <c r="D279" s="57">
        <f>'ＷＳ１'!D16</f>
        <v>0</v>
      </c>
      <c r="E279" s="93">
        <f>'ＷＳ１'!E16</f>
        <v>0</v>
      </c>
      <c r="F279" s="68">
        <f>'ＷＳ１'!F16</f>
        <v>0</v>
      </c>
      <c r="G279" s="94">
        <f>'ＷＳ１'!H16</f>
        <v>0</v>
      </c>
      <c r="H279" s="11">
        <f>'ＷＳ２'!A16</f>
        <v>35</v>
      </c>
      <c r="I279" s="134" t="str">
        <f>'ＷＳ２'!B16</f>
        <v/>
      </c>
      <c r="J279" s="57">
        <f>'ＷＳ２'!C16</f>
        <v>0</v>
      </c>
      <c r="K279" s="57">
        <f>'ＷＳ２'!D16</f>
        <v>0</v>
      </c>
      <c r="L279" s="93">
        <f>'ＷＳ２'!E16</f>
        <v>0</v>
      </c>
      <c r="M279" s="68">
        <f>'ＷＳ２'!F16</f>
        <v>0</v>
      </c>
      <c r="N279" s="94">
        <f>'ＷＳ２'!H16</f>
        <v>0</v>
      </c>
    </row>
    <row r="280" spans="1:14" ht="27" customHeight="1" x14ac:dyDescent="0.15">
      <c r="A280" s="11">
        <f>'ＷＳ１'!A17</f>
        <v>11</v>
      </c>
      <c r="B280" s="134" t="str">
        <f>'ＷＳ１'!B17</f>
        <v/>
      </c>
      <c r="C280" s="57">
        <f>'ＷＳ１'!C17</f>
        <v>0</v>
      </c>
      <c r="D280" s="57">
        <f>'ＷＳ１'!D17</f>
        <v>0</v>
      </c>
      <c r="E280" s="93">
        <f>'ＷＳ１'!E17</f>
        <v>0</v>
      </c>
      <c r="F280" s="68">
        <f>'ＷＳ１'!F17</f>
        <v>0</v>
      </c>
      <c r="G280" s="94">
        <f>'ＷＳ１'!H17</f>
        <v>0</v>
      </c>
      <c r="H280" s="11">
        <f>'ＷＳ２'!A17</f>
        <v>36</v>
      </c>
      <c r="I280" s="134" t="str">
        <f>'ＷＳ２'!B17</f>
        <v/>
      </c>
      <c r="J280" s="57">
        <f>'ＷＳ２'!C17</f>
        <v>0</v>
      </c>
      <c r="K280" s="57">
        <f>'ＷＳ２'!D17</f>
        <v>0</v>
      </c>
      <c r="L280" s="93">
        <f>'ＷＳ２'!E17</f>
        <v>0</v>
      </c>
      <c r="M280" s="68">
        <f>'ＷＳ２'!F17</f>
        <v>0</v>
      </c>
      <c r="N280" s="94">
        <f>'ＷＳ２'!H17</f>
        <v>0</v>
      </c>
    </row>
    <row r="281" spans="1:14" ht="27" customHeight="1" x14ac:dyDescent="0.15">
      <c r="A281" s="11">
        <f>'ＷＳ１'!A18</f>
        <v>12</v>
      </c>
      <c r="B281" s="134" t="str">
        <f>'ＷＳ１'!B18</f>
        <v/>
      </c>
      <c r="C281" s="57">
        <f>'ＷＳ１'!C18</f>
        <v>0</v>
      </c>
      <c r="D281" s="57">
        <f>'ＷＳ１'!D18</f>
        <v>0</v>
      </c>
      <c r="E281" s="93">
        <f>'ＷＳ１'!E18</f>
        <v>0</v>
      </c>
      <c r="F281" s="68">
        <f>'ＷＳ１'!F18</f>
        <v>0</v>
      </c>
      <c r="G281" s="94">
        <f>'ＷＳ１'!H18</f>
        <v>0</v>
      </c>
      <c r="H281" s="11">
        <f>'ＷＳ２'!A18</f>
        <v>37</v>
      </c>
      <c r="I281" s="134" t="str">
        <f>'ＷＳ２'!B18</f>
        <v/>
      </c>
      <c r="J281" s="57">
        <f>'ＷＳ２'!C18</f>
        <v>0</v>
      </c>
      <c r="K281" s="57">
        <f>'ＷＳ２'!D18</f>
        <v>0</v>
      </c>
      <c r="L281" s="93">
        <f>'ＷＳ２'!E18</f>
        <v>0</v>
      </c>
      <c r="M281" s="68">
        <f>'ＷＳ２'!F18</f>
        <v>0</v>
      </c>
      <c r="N281" s="94">
        <f>'ＷＳ２'!H18</f>
        <v>0</v>
      </c>
    </row>
    <row r="282" spans="1:14" ht="27" customHeight="1" x14ac:dyDescent="0.15">
      <c r="A282" s="11">
        <f>'ＷＳ１'!A19</f>
        <v>13</v>
      </c>
      <c r="B282" s="134" t="str">
        <f>'ＷＳ１'!B19</f>
        <v/>
      </c>
      <c r="C282" s="57">
        <f>'ＷＳ１'!C19</f>
        <v>0</v>
      </c>
      <c r="D282" s="57">
        <f>'ＷＳ１'!D19</f>
        <v>0</v>
      </c>
      <c r="E282" s="93">
        <f>'ＷＳ１'!E19</f>
        <v>0</v>
      </c>
      <c r="F282" s="68">
        <f>'ＷＳ１'!F19</f>
        <v>0</v>
      </c>
      <c r="G282" s="94">
        <f>'ＷＳ１'!H19</f>
        <v>0</v>
      </c>
      <c r="H282" s="11">
        <f>'ＷＳ２'!A19</f>
        <v>38</v>
      </c>
      <c r="I282" s="134" t="str">
        <f>'ＷＳ２'!B19</f>
        <v/>
      </c>
      <c r="J282" s="57">
        <f>'ＷＳ２'!C19</f>
        <v>0</v>
      </c>
      <c r="K282" s="57">
        <f>'ＷＳ２'!D19</f>
        <v>0</v>
      </c>
      <c r="L282" s="93">
        <f>'ＷＳ２'!E19</f>
        <v>0</v>
      </c>
      <c r="M282" s="68">
        <f>'ＷＳ２'!F19</f>
        <v>0</v>
      </c>
      <c r="N282" s="94">
        <f>'ＷＳ２'!H19</f>
        <v>0</v>
      </c>
    </row>
    <row r="283" spans="1:14" ht="27" customHeight="1" x14ac:dyDescent="0.15">
      <c r="A283" s="11">
        <f>'ＷＳ１'!A20</f>
        <v>14</v>
      </c>
      <c r="B283" s="134" t="str">
        <f>'ＷＳ１'!B20</f>
        <v/>
      </c>
      <c r="C283" s="57">
        <f>'ＷＳ１'!C20</f>
        <v>0</v>
      </c>
      <c r="D283" s="57">
        <f>'ＷＳ１'!D20</f>
        <v>0</v>
      </c>
      <c r="E283" s="93">
        <f>'ＷＳ１'!E20</f>
        <v>0</v>
      </c>
      <c r="F283" s="68">
        <f>'ＷＳ１'!F20</f>
        <v>0</v>
      </c>
      <c r="G283" s="94">
        <f>'ＷＳ１'!H20</f>
        <v>0</v>
      </c>
      <c r="H283" s="11">
        <f>'ＷＳ２'!A20</f>
        <v>39</v>
      </c>
      <c r="I283" s="134" t="str">
        <f>'ＷＳ２'!B20</f>
        <v/>
      </c>
      <c r="J283" s="57">
        <f>'ＷＳ２'!C20</f>
        <v>0</v>
      </c>
      <c r="K283" s="57">
        <f>'ＷＳ２'!D20</f>
        <v>0</v>
      </c>
      <c r="L283" s="93">
        <f>'ＷＳ２'!E20</f>
        <v>0</v>
      </c>
      <c r="M283" s="68">
        <f>'ＷＳ２'!F20</f>
        <v>0</v>
      </c>
      <c r="N283" s="94">
        <f>'ＷＳ２'!H20</f>
        <v>0</v>
      </c>
    </row>
    <row r="284" spans="1:14" ht="27" customHeight="1" x14ac:dyDescent="0.15">
      <c r="A284" s="11">
        <f>'ＷＳ１'!A21</f>
        <v>15</v>
      </c>
      <c r="B284" s="134" t="str">
        <f>'ＷＳ１'!B21</f>
        <v/>
      </c>
      <c r="C284" s="57">
        <f>'ＷＳ１'!C21</f>
        <v>0</v>
      </c>
      <c r="D284" s="57">
        <f>'ＷＳ１'!D21</f>
        <v>0</v>
      </c>
      <c r="E284" s="93">
        <f>'ＷＳ１'!E21</f>
        <v>0</v>
      </c>
      <c r="F284" s="68">
        <f>'ＷＳ１'!F21</f>
        <v>0</v>
      </c>
      <c r="G284" s="94">
        <f>'ＷＳ１'!H21</f>
        <v>0</v>
      </c>
      <c r="H284" s="11">
        <f>'ＷＳ２'!A21</f>
        <v>40</v>
      </c>
      <c r="I284" s="134" t="str">
        <f>'ＷＳ２'!B21</f>
        <v/>
      </c>
      <c r="J284" s="57">
        <f>'ＷＳ２'!C21</f>
        <v>0</v>
      </c>
      <c r="K284" s="57">
        <f>'ＷＳ２'!D21</f>
        <v>0</v>
      </c>
      <c r="L284" s="93">
        <f>'ＷＳ２'!E21</f>
        <v>0</v>
      </c>
      <c r="M284" s="68">
        <f>'ＷＳ２'!F21</f>
        <v>0</v>
      </c>
      <c r="N284" s="94">
        <f>'ＷＳ２'!H21</f>
        <v>0</v>
      </c>
    </row>
    <row r="285" spans="1:14" ht="27" customHeight="1" x14ac:dyDescent="0.15">
      <c r="A285" s="11">
        <f>'ＷＳ１'!A22</f>
        <v>16</v>
      </c>
      <c r="B285" s="134" t="str">
        <f>'ＷＳ１'!B22</f>
        <v/>
      </c>
      <c r="C285" s="57">
        <f>'ＷＳ１'!C22</f>
        <v>0</v>
      </c>
      <c r="D285" s="57">
        <f>'ＷＳ１'!D22</f>
        <v>0</v>
      </c>
      <c r="E285" s="93">
        <f>'ＷＳ１'!E22</f>
        <v>0</v>
      </c>
      <c r="F285" s="68">
        <f>'ＷＳ１'!F22</f>
        <v>0</v>
      </c>
      <c r="G285" s="94">
        <f>'ＷＳ１'!H22</f>
        <v>0</v>
      </c>
      <c r="H285" s="11">
        <f>'ＷＳ２'!A22</f>
        <v>41</v>
      </c>
      <c r="I285" s="134" t="str">
        <f>'ＷＳ２'!B22</f>
        <v/>
      </c>
      <c r="J285" s="57">
        <f>'ＷＳ２'!C22</f>
        <v>0</v>
      </c>
      <c r="K285" s="57">
        <f>'ＷＳ２'!D22</f>
        <v>0</v>
      </c>
      <c r="L285" s="93">
        <f>'ＷＳ２'!E22</f>
        <v>0</v>
      </c>
      <c r="M285" s="68">
        <f>'ＷＳ２'!F22</f>
        <v>0</v>
      </c>
      <c r="N285" s="94">
        <f>'ＷＳ２'!H22</f>
        <v>0</v>
      </c>
    </row>
    <row r="286" spans="1:14" ht="27" customHeight="1" x14ac:dyDescent="0.15">
      <c r="A286" s="11">
        <f>'ＷＳ１'!A23</f>
        <v>17</v>
      </c>
      <c r="B286" s="134" t="str">
        <f>'ＷＳ１'!B23</f>
        <v/>
      </c>
      <c r="C286" s="57">
        <f>'ＷＳ１'!C23</f>
        <v>0</v>
      </c>
      <c r="D286" s="57">
        <f>'ＷＳ１'!D23</f>
        <v>0</v>
      </c>
      <c r="E286" s="93">
        <f>'ＷＳ１'!E23</f>
        <v>0</v>
      </c>
      <c r="F286" s="68">
        <f>'ＷＳ１'!F23</f>
        <v>0</v>
      </c>
      <c r="G286" s="94">
        <f>'ＷＳ１'!H23</f>
        <v>0</v>
      </c>
      <c r="H286" s="11">
        <f>'ＷＳ２'!A23</f>
        <v>42</v>
      </c>
      <c r="I286" s="134" t="str">
        <f>'ＷＳ２'!B23</f>
        <v/>
      </c>
      <c r="J286" s="57">
        <f>'ＷＳ２'!C23</f>
        <v>0</v>
      </c>
      <c r="K286" s="57">
        <f>'ＷＳ２'!D23</f>
        <v>0</v>
      </c>
      <c r="L286" s="93">
        <f>'ＷＳ２'!E23</f>
        <v>0</v>
      </c>
      <c r="M286" s="68">
        <f>'ＷＳ２'!F23</f>
        <v>0</v>
      </c>
      <c r="N286" s="94">
        <f>'ＷＳ２'!H23</f>
        <v>0</v>
      </c>
    </row>
    <row r="287" spans="1:14" ht="27" customHeight="1" x14ac:dyDescent="0.15">
      <c r="A287" s="11">
        <f>'ＷＳ１'!A24</f>
        <v>18</v>
      </c>
      <c r="B287" s="134" t="str">
        <f>'ＷＳ１'!B24</f>
        <v/>
      </c>
      <c r="C287" s="57">
        <f>'ＷＳ１'!C24</f>
        <v>0</v>
      </c>
      <c r="D287" s="57">
        <f>'ＷＳ１'!D24</f>
        <v>0</v>
      </c>
      <c r="E287" s="93">
        <f>'ＷＳ１'!E24</f>
        <v>0</v>
      </c>
      <c r="F287" s="68">
        <f>'ＷＳ１'!F24</f>
        <v>0</v>
      </c>
      <c r="G287" s="94">
        <f>'ＷＳ１'!H24</f>
        <v>0</v>
      </c>
      <c r="H287" s="11">
        <f>'ＷＳ２'!A24</f>
        <v>43</v>
      </c>
      <c r="I287" s="134" t="str">
        <f>'ＷＳ２'!B24</f>
        <v/>
      </c>
      <c r="J287" s="57">
        <f>'ＷＳ２'!C24</f>
        <v>0</v>
      </c>
      <c r="K287" s="57">
        <f>'ＷＳ２'!D24</f>
        <v>0</v>
      </c>
      <c r="L287" s="93">
        <f>'ＷＳ２'!E24</f>
        <v>0</v>
      </c>
      <c r="M287" s="68">
        <f>'ＷＳ２'!F24</f>
        <v>0</v>
      </c>
      <c r="N287" s="94">
        <f>'ＷＳ２'!H24</f>
        <v>0</v>
      </c>
    </row>
    <row r="288" spans="1:14" ht="27" customHeight="1" x14ac:dyDescent="0.15">
      <c r="A288" s="11">
        <f>'ＷＳ１'!A25</f>
        <v>19</v>
      </c>
      <c r="B288" s="134" t="str">
        <f>'ＷＳ１'!B25</f>
        <v/>
      </c>
      <c r="C288" s="57">
        <f>'ＷＳ１'!C25</f>
        <v>0</v>
      </c>
      <c r="D288" s="57">
        <f>'ＷＳ１'!D25</f>
        <v>0</v>
      </c>
      <c r="E288" s="93">
        <f>'ＷＳ１'!E25</f>
        <v>0</v>
      </c>
      <c r="F288" s="68">
        <f>'ＷＳ１'!F25</f>
        <v>0</v>
      </c>
      <c r="G288" s="94">
        <f>'ＷＳ１'!H25</f>
        <v>0</v>
      </c>
      <c r="H288" s="11">
        <f>'ＷＳ２'!A25</f>
        <v>44</v>
      </c>
      <c r="I288" s="134" t="str">
        <f>'ＷＳ２'!B25</f>
        <v/>
      </c>
      <c r="J288" s="57">
        <f>'ＷＳ２'!C25</f>
        <v>0</v>
      </c>
      <c r="K288" s="57">
        <f>'ＷＳ２'!D25</f>
        <v>0</v>
      </c>
      <c r="L288" s="93">
        <f>'ＷＳ２'!E25</f>
        <v>0</v>
      </c>
      <c r="M288" s="68">
        <f>'ＷＳ２'!F25</f>
        <v>0</v>
      </c>
      <c r="N288" s="94">
        <f>'ＷＳ２'!H25</f>
        <v>0</v>
      </c>
    </row>
    <row r="289" spans="1:14" ht="27" customHeight="1" x14ac:dyDescent="0.15">
      <c r="A289" s="11">
        <f>'ＷＳ１'!A26</f>
        <v>20</v>
      </c>
      <c r="B289" s="134" t="str">
        <f>'ＷＳ１'!B26</f>
        <v/>
      </c>
      <c r="C289" s="57">
        <f>'ＷＳ１'!C26</f>
        <v>0</v>
      </c>
      <c r="D289" s="57">
        <f>'ＷＳ１'!D26</f>
        <v>0</v>
      </c>
      <c r="E289" s="93">
        <f>'ＷＳ１'!E26</f>
        <v>0</v>
      </c>
      <c r="F289" s="68">
        <f>'ＷＳ１'!F26</f>
        <v>0</v>
      </c>
      <c r="G289" s="94">
        <f>'ＷＳ１'!H26</f>
        <v>0</v>
      </c>
      <c r="H289" s="11">
        <f>'ＷＳ２'!A26</f>
        <v>45</v>
      </c>
      <c r="I289" s="134" t="str">
        <f>'ＷＳ２'!B26</f>
        <v/>
      </c>
      <c r="J289" s="57">
        <f>'ＷＳ２'!C26</f>
        <v>0</v>
      </c>
      <c r="K289" s="57">
        <f>'ＷＳ２'!D26</f>
        <v>0</v>
      </c>
      <c r="L289" s="93">
        <f>'ＷＳ２'!E26</f>
        <v>0</v>
      </c>
      <c r="M289" s="68">
        <f>'ＷＳ２'!F26</f>
        <v>0</v>
      </c>
      <c r="N289" s="94">
        <f>'ＷＳ２'!H26</f>
        <v>0</v>
      </c>
    </row>
    <row r="290" spans="1:14" ht="27" customHeight="1" x14ac:dyDescent="0.15">
      <c r="A290" s="11">
        <f>'ＷＳ１'!A27</f>
        <v>21</v>
      </c>
      <c r="B290" s="134" t="str">
        <f>'ＷＳ１'!B27</f>
        <v/>
      </c>
      <c r="C290" s="57">
        <f>'ＷＳ１'!C27</f>
        <v>0</v>
      </c>
      <c r="D290" s="57">
        <f>'ＷＳ１'!D27</f>
        <v>0</v>
      </c>
      <c r="E290" s="93">
        <f>'ＷＳ１'!E27</f>
        <v>0</v>
      </c>
      <c r="F290" s="68">
        <f>'ＷＳ１'!F27</f>
        <v>0</v>
      </c>
      <c r="G290" s="94">
        <f>'ＷＳ１'!H27</f>
        <v>0</v>
      </c>
      <c r="H290" s="11">
        <f>'ＷＳ２'!A27</f>
        <v>46</v>
      </c>
      <c r="I290" s="134" t="str">
        <f>'ＷＳ２'!B27</f>
        <v/>
      </c>
      <c r="J290" s="57">
        <f>'ＷＳ２'!C27</f>
        <v>0</v>
      </c>
      <c r="K290" s="57">
        <f>'ＷＳ２'!D27</f>
        <v>0</v>
      </c>
      <c r="L290" s="93">
        <f>'ＷＳ２'!E27</f>
        <v>0</v>
      </c>
      <c r="M290" s="68">
        <f>'ＷＳ２'!F27</f>
        <v>0</v>
      </c>
      <c r="N290" s="94">
        <f>'ＷＳ２'!H27</f>
        <v>0</v>
      </c>
    </row>
    <row r="291" spans="1:14" ht="27" customHeight="1" x14ac:dyDescent="0.15">
      <c r="A291" s="11">
        <f>'ＷＳ１'!A28</f>
        <v>22</v>
      </c>
      <c r="B291" s="134" t="str">
        <f>'ＷＳ１'!B28</f>
        <v/>
      </c>
      <c r="C291" s="57">
        <f>'ＷＳ１'!C28</f>
        <v>0</v>
      </c>
      <c r="D291" s="57">
        <f>'ＷＳ１'!D28</f>
        <v>0</v>
      </c>
      <c r="E291" s="93">
        <f>'ＷＳ１'!E28</f>
        <v>0</v>
      </c>
      <c r="F291" s="68">
        <f>'ＷＳ１'!F28</f>
        <v>0</v>
      </c>
      <c r="G291" s="94">
        <f>'ＷＳ１'!H28</f>
        <v>0</v>
      </c>
      <c r="H291" s="11">
        <f>'ＷＳ２'!A28</f>
        <v>47</v>
      </c>
      <c r="I291" s="134" t="str">
        <f>'ＷＳ２'!B28</f>
        <v/>
      </c>
      <c r="J291" s="57">
        <f>'ＷＳ２'!C28</f>
        <v>0</v>
      </c>
      <c r="K291" s="57">
        <f>'ＷＳ２'!D28</f>
        <v>0</v>
      </c>
      <c r="L291" s="93">
        <f>'ＷＳ２'!E28</f>
        <v>0</v>
      </c>
      <c r="M291" s="68">
        <f>'ＷＳ２'!F28</f>
        <v>0</v>
      </c>
      <c r="N291" s="94">
        <f>'ＷＳ２'!H28</f>
        <v>0</v>
      </c>
    </row>
    <row r="292" spans="1:14" ht="27" customHeight="1" x14ac:dyDescent="0.15">
      <c r="A292" s="11">
        <f>'ＷＳ１'!A29</f>
        <v>23</v>
      </c>
      <c r="B292" s="134" t="str">
        <f>'ＷＳ１'!B29</f>
        <v/>
      </c>
      <c r="C292" s="57">
        <f>'ＷＳ１'!C29</f>
        <v>0</v>
      </c>
      <c r="D292" s="57">
        <f>'ＷＳ１'!D29</f>
        <v>0</v>
      </c>
      <c r="E292" s="93">
        <f>'ＷＳ１'!E29</f>
        <v>0</v>
      </c>
      <c r="F292" s="68">
        <f>'ＷＳ１'!F29</f>
        <v>0</v>
      </c>
      <c r="G292" s="94">
        <f>'ＷＳ１'!H29</f>
        <v>0</v>
      </c>
      <c r="H292" s="11">
        <f>'ＷＳ２'!A29</f>
        <v>48</v>
      </c>
      <c r="I292" s="134" t="str">
        <f>'ＷＳ２'!B29</f>
        <v/>
      </c>
      <c r="J292" s="57">
        <f>'ＷＳ２'!C29</f>
        <v>0</v>
      </c>
      <c r="K292" s="57">
        <f>'ＷＳ２'!D29</f>
        <v>0</v>
      </c>
      <c r="L292" s="93">
        <f>'ＷＳ２'!E29</f>
        <v>0</v>
      </c>
      <c r="M292" s="68">
        <f>'ＷＳ２'!F29</f>
        <v>0</v>
      </c>
      <c r="N292" s="94">
        <f>'ＷＳ２'!H29</f>
        <v>0</v>
      </c>
    </row>
    <row r="293" spans="1:14" ht="27" customHeight="1" x14ac:dyDescent="0.15">
      <c r="A293" s="11">
        <f>'ＷＳ１'!A30</f>
        <v>24</v>
      </c>
      <c r="B293" s="134" t="str">
        <f>'ＷＳ１'!B30</f>
        <v/>
      </c>
      <c r="C293" s="57">
        <f>'ＷＳ１'!C30</f>
        <v>0</v>
      </c>
      <c r="D293" s="57">
        <f>'ＷＳ１'!D30</f>
        <v>0</v>
      </c>
      <c r="E293" s="93">
        <f>'ＷＳ１'!E30</f>
        <v>0</v>
      </c>
      <c r="F293" s="68">
        <f>'ＷＳ１'!F30</f>
        <v>0</v>
      </c>
      <c r="G293" s="94">
        <f>'ＷＳ１'!H30</f>
        <v>0</v>
      </c>
      <c r="H293" s="11">
        <f>'ＷＳ２'!A30</f>
        <v>49</v>
      </c>
      <c r="I293" s="134" t="str">
        <f>'ＷＳ２'!B30</f>
        <v/>
      </c>
      <c r="J293" s="57">
        <f>'ＷＳ２'!C30</f>
        <v>0</v>
      </c>
      <c r="K293" s="57">
        <f>'ＷＳ２'!D30</f>
        <v>0</v>
      </c>
      <c r="L293" s="93">
        <f>'ＷＳ２'!E30</f>
        <v>0</v>
      </c>
      <c r="M293" s="68">
        <f>'ＷＳ２'!F30</f>
        <v>0</v>
      </c>
      <c r="N293" s="94">
        <f>'ＷＳ２'!H30</f>
        <v>0</v>
      </c>
    </row>
    <row r="294" spans="1:14" ht="27" customHeight="1" x14ac:dyDescent="0.15">
      <c r="A294" s="11">
        <f>'ＷＳ１'!A31</f>
        <v>25</v>
      </c>
      <c r="B294" s="134" t="str">
        <f>'ＷＳ１'!B31</f>
        <v/>
      </c>
      <c r="C294" s="57">
        <f>'ＷＳ１'!C31</f>
        <v>0</v>
      </c>
      <c r="D294" s="57">
        <f>'ＷＳ１'!D31</f>
        <v>0</v>
      </c>
      <c r="E294" s="93">
        <f>'ＷＳ１'!E31</f>
        <v>0</v>
      </c>
      <c r="F294" s="68">
        <f>'ＷＳ１'!F31</f>
        <v>0</v>
      </c>
      <c r="G294" s="94">
        <f>'ＷＳ１'!H31</f>
        <v>0</v>
      </c>
      <c r="H294" s="11">
        <f>'ＷＳ２'!A31</f>
        <v>50</v>
      </c>
      <c r="I294" s="134" t="str">
        <f>'ＷＳ２'!B31</f>
        <v/>
      </c>
      <c r="J294" s="57">
        <f>'ＷＳ２'!C31</f>
        <v>0</v>
      </c>
      <c r="K294" s="57">
        <f>'ＷＳ２'!D31</f>
        <v>0</v>
      </c>
      <c r="L294" s="93">
        <f>'ＷＳ２'!E31</f>
        <v>0</v>
      </c>
      <c r="M294" s="68">
        <f>'ＷＳ２'!F31</f>
        <v>0</v>
      </c>
      <c r="N294" s="94">
        <f>'ＷＳ２'!H31</f>
        <v>0</v>
      </c>
    </row>
  </sheetData>
  <sheetProtection formatCells="0"/>
  <mergeCells count="792">
    <mergeCell ref="B236:G236"/>
    <mergeCell ref="I236:N236"/>
    <mergeCell ref="B267:G267"/>
    <mergeCell ref="I267:N267"/>
    <mergeCell ref="H228:H229"/>
    <mergeCell ref="I228:I229"/>
    <mergeCell ref="J228:J229"/>
    <mergeCell ref="K228:K229"/>
    <mergeCell ref="H226:H227"/>
    <mergeCell ref="I226:I227"/>
    <mergeCell ref="J226:J227"/>
    <mergeCell ref="K226:K227"/>
    <mergeCell ref="H224:H225"/>
    <mergeCell ref="I224:I225"/>
    <mergeCell ref="J224:J225"/>
    <mergeCell ref="K224:K225"/>
    <mergeCell ref="H222:H223"/>
    <mergeCell ref="I222:I223"/>
    <mergeCell ref="J222:J223"/>
    <mergeCell ref="K222:K223"/>
    <mergeCell ref="H220:H221"/>
    <mergeCell ref="I220:I221"/>
    <mergeCell ref="J220:J221"/>
    <mergeCell ref="K220:K221"/>
    <mergeCell ref="H218:H219"/>
    <mergeCell ref="I218:I219"/>
    <mergeCell ref="J218:J219"/>
    <mergeCell ref="K218:K219"/>
    <mergeCell ref="H216:H217"/>
    <mergeCell ref="I216:I217"/>
    <mergeCell ref="J216:J217"/>
    <mergeCell ref="K216:K217"/>
    <mergeCell ref="H214:H215"/>
    <mergeCell ref="I214:I215"/>
    <mergeCell ref="J214:J215"/>
    <mergeCell ref="K214:K215"/>
    <mergeCell ref="H212:H213"/>
    <mergeCell ref="I212:I213"/>
    <mergeCell ref="J212:J213"/>
    <mergeCell ref="K212:K213"/>
    <mergeCell ref="H210:H211"/>
    <mergeCell ref="I210:I211"/>
    <mergeCell ref="J210:J211"/>
    <mergeCell ref="K210:K211"/>
    <mergeCell ref="H208:H209"/>
    <mergeCell ref="I208:I209"/>
    <mergeCell ref="J208:J209"/>
    <mergeCell ref="K208:K209"/>
    <mergeCell ref="H206:H207"/>
    <mergeCell ref="I206:I207"/>
    <mergeCell ref="J206:J207"/>
    <mergeCell ref="K206:K207"/>
    <mergeCell ref="H204:H205"/>
    <mergeCell ref="I204:I205"/>
    <mergeCell ref="J204:J205"/>
    <mergeCell ref="K204:K205"/>
    <mergeCell ref="H202:H203"/>
    <mergeCell ref="I202:I203"/>
    <mergeCell ref="J202:J203"/>
    <mergeCell ref="K202:K203"/>
    <mergeCell ref="H200:H201"/>
    <mergeCell ref="I200:I201"/>
    <mergeCell ref="J200:J201"/>
    <mergeCell ref="K200:K201"/>
    <mergeCell ref="H198:H199"/>
    <mergeCell ref="I198:I199"/>
    <mergeCell ref="J198:J199"/>
    <mergeCell ref="K198:K199"/>
    <mergeCell ref="H196:H197"/>
    <mergeCell ref="I196:I197"/>
    <mergeCell ref="J196:J197"/>
    <mergeCell ref="K196:K197"/>
    <mergeCell ref="H194:H195"/>
    <mergeCell ref="I194:I195"/>
    <mergeCell ref="J194:J195"/>
    <mergeCell ref="K194:K195"/>
    <mergeCell ref="H192:H193"/>
    <mergeCell ref="I192:I193"/>
    <mergeCell ref="J192:J193"/>
    <mergeCell ref="K192:K193"/>
    <mergeCell ref="H190:H191"/>
    <mergeCell ref="I190:I191"/>
    <mergeCell ref="J190:J191"/>
    <mergeCell ref="K190:K191"/>
    <mergeCell ref="K186:K187"/>
    <mergeCell ref="H188:H189"/>
    <mergeCell ref="I188:I189"/>
    <mergeCell ref="J188:J189"/>
    <mergeCell ref="K188:K189"/>
    <mergeCell ref="I186:I187"/>
    <mergeCell ref="H186:H187"/>
    <mergeCell ref="K182:K183"/>
    <mergeCell ref="H184:H185"/>
    <mergeCell ref="I184:I185"/>
    <mergeCell ref="J184:J185"/>
    <mergeCell ref="K184:K185"/>
    <mergeCell ref="A228:A229"/>
    <mergeCell ref="B228:B229"/>
    <mergeCell ref="C228:C229"/>
    <mergeCell ref="D228:D229"/>
    <mergeCell ref="J186:J187"/>
    <mergeCell ref="A226:A227"/>
    <mergeCell ref="B226:B227"/>
    <mergeCell ref="C226:C227"/>
    <mergeCell ref="D226:D227"/>
    <mergeCell ref="A224:A225"/>
    <mergeCell ref="B224:B225"/>
    <mergeCell ref="C224:C225"/>
    <mergeCell ref="D224:D225"/>
    <mergeCell ref="A222:A223"/>
    <mergeCell ref="B222:B223"/>
    <mergeCell ref="C222:C223"/>
    <mergeCell ref="D222:D223"/>
    <mergeCell ref="A220:A221"/>
    <mergeCell ref="B220:B221"/>
    <mergeCell ref="C220:C221"/>
    <mergeCell ref="D220:D221"/>
    <mergeCell ref="A218:A219"/>
    <mergeCell ref="B218:B219"/>
    <mergeCell ref="C218:C219"/>
    <mergeCell ref="D218:D219"/>
    <mergeCell ref="A216:A217"/>
    <mergeCell ref="B216:B217"/>
    <mergeCell ref="C216:C217"/>
    <mergeCell ref="D216:D217"/>
    <mergeCell ref="A214:A215"/>
    <mergeCell ref="B214:B215"/>
    <mergeCell ref="C214:C215"/>
    <mergeCell ref="D214:D215"/>
    <mergeCell ref="A212:A213"/>
    <mergeCell ref="B212:B213"/>
    <mergeCell ref="C212:C213"/>
    <mergeCell ref="D212:D213"/>
    <mergeCell ref="A210:A211"/>
    <mergeCell ref="B210:B211"/>
    <mergeCell ref="C210:C211"/>
    <mergeCell ref="D210:D211"/>
    <mergeCell ref="A208:A209"/>
    <mergeCell ref="B208:B209"/>
    <mergeCell ref="C208:C209"/>
    <mergeCell ref="D208:D209"/>
    <mergeCell ref="A206:A207"/>
    <mergeCell ref="B206:B207"/>
    <mergeCell ref="C206:C207"/>
    <mergeCell ref="D206:D207"/>
    <mergeCell ref="A204:A205"/>
    <mergeCell ref="B204:B205"/>
    <mergeCell ref="C204:C205"/>
    <mergeCell ref="D204:D205"/>
    <mergeCell ref="A202:A203"/>
    <mergeCell ref="B202:B203"/>
    <mergeCell ref="C202:C203"/>
    <mergeCell ref="D202:D203"/>
    <mergeCell ref="A200:A201"/>
    <mergeCell ref="B200:B201"/>
    <mergeCell ref="C200:C201"/>
    <mergeCell ref="D200:D201"/>
    <mergeCell ref="D192:D193"/>
    <mergeCell ref="A198:A199"/>
    <mergeCell ref="B198:B199"/>
    <mergeCell ref="C198:C199"/>
    <mergeCell ref="D198:D199"/>
    <mergeCell ref="A196:A197"/>
    <mergeCell ref="B196:B197"/>
    <mergeCell ref="C196:C197"/>
    <mergeCell ref="D196:D197"/>
    <mergeCell ref="A190:A191"/>
    <mergeCell ref="B190:B191"/>
    <mergeCell ref="C190:C191"/>
    <mergeCell ref="D190:D191"/>
    <mergeCell ref="A188:A189"/>
    <mergeCell ref="B188:B189"/>
    <mergeCell ref="C188:C189"/>
    <mergeCell ref="D188:D189"/>
    <mergeCell ref="A194:A195"/>
    <mergeCell ref="B194:B195"/>
    <mergeCell ref="C194:C195"/>
    <mergeCell ref="D194:D195"/>
    <mergeCell ref="A192:A193"/>
    <mergeCell ref="B192:B193"/>
    <mergeCell ref="C192:C193"/>
    <mergeCell ref="H180:H181"/>
    <mergeCell ref="D169:D170"/>
    <mergeCell ref="K180:K181"/>
    <mergeCell ref="C177:F177"/>
    <mergeCell ref="J177:M177"/>
    <mergeCell ref="B184:B185"/>
    <mergeCell ref="C184:C185"/>
    <mergeCell ref="I180:I181"/>
    <mergeCell ref="J180:J181"/>
    <mergeCell ref="B180:B181"/>
    <mergeCell ref="C180:C181"/>
    <mergeCell ref="D180:D181"/>
    <mergeCell ref="B182:B183"/>
    <mergeCell ref="C182:C183"/>
    <mergeCell ref="D182:D183"/>
    <mergeCell ref="H182:H183"/>
    <mergeCell ref="I182:I183"/>
    <mergeCell ref="J182:J183"/>
    <mergeCell ref="D184:D185"/>
    <mergeCell ref="H169:H170"/>
    <mergeCell ref="A186:A187"/>
    <mergeCell ref="B186:B187"/>
    <mergeCell ref="C186:C187"/>
    <mergeCell ref="D186:D187"/>
    <mergeCell ref="A184:A185"/>
    <mergeCell ref="A163:A164"/>
    <mergeCell ref="B163:B164"/>
    <mergeCell ref="C163:C164"/>
    <mergeCell ref="D163:D164"/>
    <mergeCell ref="A165:A166"/>
    <mergeCell ref="B165:B166"/>
    <mergeCell ref="C165:C166"/>
    <mergeCell ref="D165:D166"/>
    <mergeCell ref="A167:A168"/>
    <mergeCell ref="B167:B168"/>
    <mergeCell ref="C167:C168"/>
    <mergeCell ref="D167:D168"/>
    <mergeCell ref="A169:A170"/>
    <mergeCell ref="B169:B170"/>
    <mergeCell ref="C169:C170"/>
    <mergeCell ref="A180:A181"/>
    <mergeCell ref="A182:A183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47:H148"/>
    <mergeCell ref="H143:H144"/>
    <mergeCell ref="H145:H146"/>
    <mergeCell ref="H139:H140"/>
    <mergeCell ref="H141:H142"/>
    <mergeCell ref="H167:H168"/>
    <mergeCell ref="J167:J168"/>
    <mergeCell ref="J159:J160"/>
    <mergeCell ref="J151:J152"/>
    <mergeCell ref="J143:J144"/>
    <mergeCell ref="J135:J136"/>
    <mergeCell ref="H161:H162"/>
    <mergeCell ref="H163:H164"/>
    <mergeCell ref="H165:H166"/>
    <mergeCell ref="H149:H150"/>
    <mergeCell ref="H151:H152"/>
    <mergeCell ref="H153:H154"/>
    <mergeCell ref="H155:H156"/>
    <mergeCell ref="H157:H158"/>
    <mergeCell ref="H159:H160"/>
    <mergeCell ref="K167:K168"/>
    <mergeCell ref="I169:I170"/>
    <mergeCell ref="J169:J170"/>
    <mergeCell ref="K169:K170"/>
    <mergeCell ref="I163:I164"/>
    <mergeCell ref="J163:J164"/>
    <mergeCell ref="K163:K164"/>
    <mergeCell ref="I165:I166"/>
    <mergeCell ref="J165:J166"/>
    <mergeCell ref="K165:K166"/>
    <mergeCell ref="I167:I168"/>
    <mergeCell ref="K159:K160"/>
    <mergeCell ref="I161:I162"/>
    <mergeCell ref="J161:J162"/>
    <mergeCell ref="K161:K162"/>
    <mergeCell ref="I155:I156"/>
    <mergeCell ref="J155:J156"/>
    <mergeCell ref="K155:K156"/>
    <mergeCell ref="I157:I158"/>
    <mergeCell ref="J157:J158"/>
    <mergeCell ref="K157:K158"/>
    <mergeCell ref="I159:I160"/>
    <mergeCell ref="K151:K152"/>
    <mergeCell ref="I153:I154"/>
    <mergeCell ref="J153:J154"/>
    <mergeCell ref="K153:K154"/>
    <mergeCell ref="I147:I148"/>
    <mergeCell ref="J147:J148"/>
    <mergeCell ref="K147:K148"/>
    <mergeCell ref="I149:I150"/>
    <mergeCell ref="J149:J150"/>
    <mergeCell ref="K149:K150"/>
    <mergeCell ref="I151:I152"/>
    <mergeCell ref="K143:K144"/>
    <mergeCell ref="I145:I146"/>
    <mergeCell ref="J145:J146"/>
    <mergeCell ref="K145:K146"/>
    <mergeCell ref="I139:I140"/>
    <mergeCell ref="J139:J140"/>
    <mergeCell ref="K139:K140"/>
    <mergeCell ref="I141:I142"/>
    <mergeCell ref="J141:J142"/>
    <mergeCell ref="K141:K142"/>
    <mergeCell ref="I143:I144"/>
    <mergeCell ref="K135:K136"/>
    <mergeCell ref="I137:I138"/>
    <mergeCell ref="J137:J138"/>
    <mergeCell ref="K137:K138"/>
    <mergeCell ref="K127:K128"/>
    <mergeCell ref="I125:I126"/>
    <mergeCell ref="I131:I132"/>
    <mergeCell ref="J131:J132"/>
    <mergeCell ref="K131:K132"/>
    <mergeCell ref="I133:I134"/>
    <mergeCell ref="J133:J134"/>
    <mergeCell ref="K133:K134"/>
    <mergeCell ref="K129:K130"/>
    <mergeCell ref="I129:I130"/>
    <mergeCell ref="J129:J130"/>
    <mergeCell ref="I127:I128"/>
    <mergeCell ref="J127:J128"/>
    <mergeCell ref="I135:I136"/>
    <mergeCell ref="A6:A7"/>
    <mergeCell ref="B6:B7"/>
    <mergeCell ref="C6:C7"/>
    <mergeCell ref="D6:D7"/>
    <mergeCell ref="D10:D11"/>
    <mergeCell ref="D8:D9"/>
    <mergeCell ref="J125:J126"/>
    <mergeCell ref="K125:K126"/>
    <mergeCell ref="C1:F1"/>
    <mergeCell ref="B4:B5"/>
    <mergeCell ref="C4:C5"/>
    <mergeCell ref="D4:D5"/>
    <mergeCell ref="B14:B15"/>
    <mergeCell ref="C14:C15"/>
    <mergeCell ref="D14:D15"/>
    <mergeCell ref="D32:D33"/>
    <mergeCell ref="A4:A5"/>
    <mergeCell ref="A10:A11"/>
    <mergeCell ref="B10:B11"/>
    <mergeCell ref="C10:C11"/>
    <mergeCell ref="A8:A9"/>
    <mergeCell ref="B8:B9"/>
    <mergeCell ref="C8:C9"/>
    <mergeCell ref="A12:A13"/>
    <mergeCell ref="B12:B13"/>
    <mergeCell ref="C12:C13"/>
    <mergeCell ref="D12:D13"/>
    <mergeCell ref="A16:A17"/>
    <mergeCell ref="B16:B17"/>
    <mergeCell ref="C16:C17"/>
    <mergeCell ref="D16:D17"/>
    <mergeCell ref="A14:A15"/>
    <mergeCell ref="A18:A19"/>
    <mergeCell ref="B18:B19"/>
    <mergeCell ref="C18:C19"/>
    <mergeCell ref="D18:D19"/>
    <mergeCell ref="A20:A21"/>
    <mergeCell ref="B20:B21"/>
    <mergeCell ref="C20:C21"/>
    <mergeCell ref="D20:D21"/>
    <mergeCell ref="A22:A23"/>
    <mergeCell ref="B22:B23"/>
    <mergeCell ref="C22:C23"/>
    <mergeCell ref="D22:D23"/>
    <mergeCell ref="A24:A25"/>
    <mergeCell ref="B24:B25"/>
    <mergeCell ref="C24:C25"/>
    <mergeCell ref="D24:D25"/>
    <mergeCell ref="B34:B35"/>
    <mergeCell ref="C34:C35"/>
    <mergeCell ref="D34:D35"/>
    <mergeCell ref="B32:B33"/>
    <mergeCell ref="C32:C33"/>
    <mergeCell ref="A36:A37"/>
    <mergeCell ref="B36:B37"/>
    <mergeCell ref="C36:C37"/>
    <mergeCell ref="A26:A27"/>
    <mergeCell ref="B26:B27"/>
    <mergeCell ref="C26:C27"/>
    <mergeCell ref="D26:D27"/>
    <mergeCell ref="A28:A29"/>
    <mergeCell ref="B28:B29"/>
    <mergeCell ref="C28:C29"/>
    <mergeCell ref="D28:D29"/>
    <mergeCell ref="A30:A31"/>
    <mergeCell ref="B30:B31"/>
    <mergeCell ref="C30:C31"/>
    <mergeCell ref="D30:D31"/>
    <mergeCell ref="A38:A39"/>
    <mergeCell ref="B38:B39"/>
    <mergeCell ref="C38:C39"/>
    <mergeCell ref="D38:D39"/>
    <mergeCell ref="A32:A33"/>
    <mergeCell ref="D36:D37"/>
    <mergeCell ref="J1:M1"/>
    <mergeCell ref="A127:A128"/>
    <mergeCell ref="B127:B128"/>
    <mergeCell ref="C127:C128"/>
    <mergeCell ref="D127:D128"/>
    <mergeCell ref="A42:A43"/>
    <mergeCell ref="B42:B43"/>
    <mergeCell ref="D42:D43"/>
    <mergeCell ref="K123:K124"/>
    <mergeCell ref="I123:I124"/>
    <mergeCell ref="J123:J124"/>
    <mergeCell ref="H121:H122"/>
    <mergeCell ref="I121:I122"/>
    <mergeCell ref="J121:J122"/>
    <mergeCell ref="A121:A122"/>
    <mergeCell ref="B121:B122"/>
    <mergeCell ref="C121:C122"/>
    <mergeCell ref="A34:A35"/>
    <mergeCell ref="C118:F118"/>
    <mergeCell ref="K121:K122"/>
    <mergeCell ref="J118:M118"/>
    <mergeCell ref="I110:I111"/>
    <mergeCell ref="J110:J111"/>
    <mergeCell ref="K110:K111"/>
    <mergeCell ref="H108:H109"/>
    <mergeCell ref="I108:I109"/>
    <mergeCell ref="J108:J109"/>
    <mergeCell ref="K108:K109"/>
    <mergeCell ref="H110:H111"/>
    <mergeCell ref="H106:H107"/>
    <mergeCell ref="I106:I107"/>
    <mergeCell ref="J106:J107"/>
    <mergeCell ref="K106:K107"/>
    <mergeCell ref="H104:H105"/>
    <mergeCell ref="I104:I105"/>
    <mergeCell ref="J104:J105"/>
    <mergeCell ref="K104:K105"/>
    <mergeCell ref="H102:H103"/>
    <mergeCell ref="I102:I103"/>
    <mergeCell ref="J102:J103"/>
    <mergeCell ref="K102:K103"/>
    <mergeCell ref="H100:H101"/>
    <mergeCell ref="I100:I101"/>
    <mergeCell ref="J100:J101"/>
    <mergeCell ref="K100:K101"/>
    <mergeCell ref="H98:H99"/>
    <mergeCell ref="I98:I99"/>
    <mergeCell ref="J98:J99"/>
    <mergeCell ref="K98:K99"/>
    <mergeCell ref="H96:H97"/>
    <mergeCell ref="I96:I97"/>
    <mergeCell ref="J96:J97"/>
    <mergeCell ref="K96:K97"/>
    <mergeCell ref="H94:H95"/>
    <mergeCell ref="I94:I95"/>
    <mergeCell ref="J94:J95"/>
    <mergeCell ref="K94:K95"/>
    <mergeCell ref="H92:H93"/>
    <mergeCell ref="I92:I93"/>
    <mergeCell ref="J92:J93"/>
    <mergeCell ref="K92:K93"/>
    <mergeCell ref="H90:H91"/>
    <mergeCell ref="I90:I91"/>
    <mergeCell ref="J90:J91"/>
    <mergeCell ref="K90:K91"/>
    <mergeCell ref="H88:H89"/>
    <mergeCell ref="I88:I89"/>
    <mergeCell ref="J88:J89"/>
    <mergeCell ref="K88:K89"/>
    <mergeCell ref="H86:H87"/>
    <mergeCell ref="I86:I87"/>
    <mergeCell ref="J86:J87"/>
    <mergeCell ref="K86:K87"/>
    <mergeCell ref="H84:H85"/>
    <mergeCell ref="I84:I85"/>
    <mergeCell ref="J84:J85"/>
    <mergeCell ref="K84:K85"/>
    <mergeCell ref="H82:H83"/>
    <mergeCell ref="I82:I83"/>
    <mergeCell ref="J82:J83"/>
    <mergeCell ref="K82:K83"/>
    <mergeCell ref="H80:H81"/>
    <mergeCell ref="I80:I81"/>
    <mergeCell ref="J80:J81"/>
    <mergeCell ref="K80:K81"/>
    <mergeCell ref="H26:H27"/>
    <mergeCell ref="I26:I27"/>
    <mergeCell ref="J26:J27"/>
    <mergeCell ref="K26:K27"/>
    <mergeCell ref="H78:H79"/>
    <mergeCell ref="I78:I79"/>
    <mergeCell ref="J78:J79"/>
    <mergeCell ref="K78:K79"/>
    <mergeCell ref="J28:J29"/>
    <mergeCell ref="K28:K29"/>
    <mergeCell ref="H30:H31"/>
    <mergeCell ref="I30:I31"/>
    <mergeCell ref="J30:J31"/>
    <mergeCell ref="K30:K31"/>
    <mergeCell ref="H32:H33"/>
    <mergeCell ref="I32:I33"/>
    <mergeCell ref="H24:H25"/>
    <mergeCell ref="I24:I25"/>
    <mergeCell ref="J24:J25"/>
    <mergeCell ref="K24:K25"/>
    <mergeCell ref="H22:H23"/>
    <mergeCell ref="I22:I23"/>
    <mergeCell ref="J22:J23"/>
    <mergeCell ref="K22:K23"/>
    <mergeCell ref="H20:H21"/>
    <mergeCell ref="I20:I21"/>
    <mergeCell ref="J20:J21"/>
    <mergeCell ref="K20:K21"/>
    <mergeCell ref="H18:H19"/>
    <mergeCell ref="I18:I19"/>
    <mergeCell ref="J18:J19"/>
    <mergeCell ref="K18:K19"/>
    <mergeCell ref="H16:H17"/>
    <mergeCell ref="I16:I17"/>
    <mergeCell ref="J16:J17"/>
    <mergeCell ref="K16:K17"/>
    <mergeCell ref="H14:H15"/>
    <mergeCell ref="I14:I15"/>
    <mergeCell ref="J14:J15"/>
    <mergeCell ref="K14:K15"/>
    <mergeCell ref="H12:H13"/>
    <mergeCell ref="I12:I13"/>
    <mergeCell ref="J12:J13"/>
    <mergeCell ref="K12:K13"/>
    <mergeCell ref="H10:H11"/>
    <mergeCell ref="I10:I11"/>
    <mergeCell ref="J10:J11"/>
    <mergeCell ref="K10:K11"/>
    <mergeCell ref="H8:H9"/>
    <mergeCell ref="I8:I9"/>
    <mergeCell ref="J8:J9"/>
    <mergeCell ref="K8:K9"/>
    <mergeCell ref="H6:H7"/>
    <mergeCell ref="I6:I7"/>
    <mergeCell ref="J6:J7"/>
    <mergeCell ref="K6:K7"/>
    <mergeCell ref="H4:H5"/>
    <mergeCell ref="I4:I5"/>
    <mergeCell ref="J4:J5"/>
    <mergeCell ref="K4:K5"/>
    <mergeCell ref="K76:K77"/>
    <mergeCell ref="H76:H77"/>
    <mergeCell ref="I76:I77"/>
    <mergeCell ref="J76:J77"/>
    <mergeCell ref="K72:K73"/>
    <mergeCell ref="J74:J75"/>
    <mergeCell ref="K74:K75"/>
    <mergeCell ref="H48:H49"/>
    <mergeCell ref="K52:K53"/>
    <mergeCell ref="H70:H71"/>
    <mergeCell ref="I70:I71"/>
    <mergeCell ref="H50:H51"/>
    <mergeCell ref="H52:H53"/>
    <mergeCell ref="I52:I53"/>
    <mergeCell ref="H28:H29"/>
    <mergeCell ref="I28:I29"/>
    <mergeCell ref="A52:A53"/>
    <mergeCell ref="B52:B53"/>
    <mergeCell ref="C52:C53"/>
    <mergeCell ref="D52:D53"/>
    <mergeCell ref="A50:A51"/>
    <mergeCell ref="B50:B51"/>
    <mergeCell ref="C50:C51"/>
    <mergeCell ref="D50:D51"/>
    <mergeCell ref="A48:A49"/>
    <mergeCell ref="B48:B49"/>
    <mergeCell ref="C48:C49"/>
    <mergeCell ref="D48:D49"/>
    <mergeCell ref="A46:A47"/>
    <mergeCell ref="B46:B47"/>
    <mergeCell ref="C46:C47"/>
    <mergeCell ref="D46:D47"/>
    <mergeCell ref="A44:A45"/>
    <mergeCell ref="B44:B45"/>
    <mergeCell ref="C44:C45"/>
    <mergeCell ref="B40:B41"/>
    <mergeCell ref="C40:C41"/>
    <mergeCell ref="A40:A41"/>
    <mergeCell ref="C42:C43"/>
    <mergeCell ref="D40:D41"/>
    <mergeCell ref="J32:J33"/>
    <mergeCell ref="K32:K33"/>
    <mergeCell ref="H34:H35"/>
    <mergeCell ref="I34:I35"/>
    <mergeCell ref="J34:J35"/>
    <mergeCell ref="K34:K35"/>
    <mergeCell ref="H36:H37"/>
    <mergeCell ref="I36:I37"/>
    <mergeCell ref="J36:J37"/>
    <mergeCell ref="K36:K37"/>
    <mergeCell ref="H38:H39"/>
    <mergeCell ref="I38:I39"/>
    <mergeCell ref="J38:J39"/>
    <mergeCell ref="K38:K39"/>
    <mergeCell ref="H40:H41"/>
    <mergeCell ref="I40:I41"/>
    <mergeCell ref="J40:J41"/>
    <mergeCell ref="K40:K41"/>
    <mergeCell ref="H42:H43"/>
    <mergeCell ref="I42:I43"/>
    <mergeCell ref="J42:J43"/>
    <mergeCell ref="K42:K43"/>
    <mergeCell ref="K70:K71"/>
    <mergeCell ref="D44:D45"/>
    <mergeCell ref="H44:H45"/>
    <mergeCell ref="H46:H47"/>
    <mergeCell ref="I46:I47"/>
    <mergeCell ref="J46:J47"/>
    <mergeCell ref="K46:K47"/>
    <mergeCell ref="J48:J49"/>
    <mergeCell ref="K48:K49"/>
    <mergeCell ref="J50:J51"/>
    <mergeCell ref="I48:I49"/>
    <mergeCell ref="J68:J69"/>
    <mergeCell ref="J70:J71"/>
    <mergeCell ref="K64:K65"/>
    <mergeCell ref="K68:K69"/>
    <mergeCell ref="I44:I45"/>
    <mergeCell ref="J44:J45"/>
    <mergeCell ref="K44:K45"/>
    <mergeCell ref="K50:K51"/>
    <mergeCell ref="J59:M59"/>
    <mergeCell ref="J62:J63"/>
    <mergeCell ref="K62:K63"/>
    <mergeCell ref="J52:J53"/>
    <mergeCell ref="K66:K67"/>
    <mergeCell ref="B64:B65"/>
    <mergeCell ref="C64:C65"/>
    <mergeCell ref="C59:F59"/>
    <mergeCell ref="I50:I51"/>
    <mergeCell ref="I62:I63"/>
    <mergeCell ref="B78:B79"/>
    <mergeCell ref="C78:C79"/>
    <mergeCell ref="D78:D79"/>
    <mergeCell ref="B62:B63"/>
    <mergeCell ref="C62:C63"/>
    <mergeCell ref="D62:D63"/>
    <mergeCell ref="D70:D71"/>
    <mergeCell ref="B72:B73"/>
    <mergeCell ref="C72:C73"/>
    <mergeCell ref="D72:D73"/>
    <mergeCell ref="H72:H73"/>
    <mergeCell ref="I72:I73"/>
    <mergeCell ref="H66:H67"/>
    <mergeCell ref="I66:I67"/>
    <mergeCell ref="H68:H69"/>
    <mergeCell ref="I68:I69"/>
    <mergeCell ref="D74:D75"/>
    <mergeCell ref="C76:C77"/>
    <mergeCell ref="D76:D77"/>
    <mergeCell ref="B80:B81"/>
    <mergeCell ref="C80:C81"/>
    <mergeCell ref="D80:D81"/>
    <mergeCell ref="B82:B83"/>
    <mergeCell ref="C82:C83"/>
    <mergeCell ref="D82:D83"/>
    <mergeCell ref="B84:B85"/>
    <mergeCell ref="C84:C85"/>
    <mergeCell ref="D84:D85"/>
    <mergeCell ref="B86:B87"/>
    <mergeCell ref="C86:C87"/>
    <mergeCell ref="D86:D87"/>
    <mergeCell ref="B88:B89"/>
    <mergeCell ref="C88:C89"/>
    <mergeCell ref="D88:D89"/>
    <mergeCell ref="B90:B91"/>
    <mergeCell ref="C90:C91"/>
    <mergeCell ref="D90:D91"/>
    <mergeCell ref="J72:J73"/>
    <mergeCell ref="H74:H75"/>
    <mergeCell ref="I74:I75"/>
    <mergeCell ref="A62:A63"/>
    <mergeCell ref="A64:A65"/>
    <mergeCell ref="A66:A67"/>
    <mergeCell ref="D64:D65"/>
    <mergeCell ref="B66:B67"/>
    <mergeCell ref="B100:B101"/>
    <mergeCell ref="C100:C101"/>
    <mergeCell ref="D100:D101"/>
    <mergeCell ref="B96:B97"/>
    <mergeCell ref="C96:C97"/>
    <mergeCell ref="J64:J65"/>
    <mergeCell ref="B70:B71"/>
    <mergeCell ref="C70:C71"/>
    <mergeCell ref="J66:J67"/>
    <mergeCell ref="C66:C67"/>
    <mergeCell ref="D66:D67"/>
    <mergeCell ref="B68:B69"/>
    <mergeCell ref="C68:C69"/>
    <mergeCell ref="D68:D69"/>
    <mergeCell ref="C74:C75"/>
    <mergeCell ref="I64:I65"/>
    <mergeCell ref="A88:A89"/>
    <mergeCell ref="A90:A91"/>
    <mergeCell ref="A92:A93"/>
    <mergeCell ref="A94:A95"/>
    <mergeCell ref="D129:D130"/>
    <mergeCell ref="A123:A124"/>
    <mergeCell ref="B123:B124"/>
    <mergeCell ref="C123:C124"/>
    <mergeCell ref="D123:D124"/>
    <mergeCell ref="A125:A126"/>
    <mergeCell ref="B125:B126"/>
    <mergeCell ref="C125:C126"/>
    <mergeCell ref="D125:D126"/>
    <mergeCell ref="D96:D97"/>
    <mergeCell ref="B98:B99"/>
    <mergeCell ref="C98:C99"/>
    <mergeCell ref="D98:D99"/>
    <mergeCell ref="B92:B93"/>
    <mergeCell ref="C92:C93"/>
    <mergeCell ref="D92:D93"/>
    <mergeCell ref="B94:B95"/>
    <mergeCell ref="C94:C95"/>
    <mergeCell ref="D94:D95"/>
    <mergeCell ref="D121:D122"/>
    <mergeCell ref="C131:C132"/>
    <mergeCell ref="D131:D132"/>
    <mergeCell ref="A100:A101"/>
    <mergeCell ref="H62:H63"/>
    <mergeCell ref="H64:H65"/>
    <mergeCell ref="A129:A130"/>
    <mergeCell ref="B129:B130"/>
    <mergeCell ref="C129:C130"/>
    <mergeCell ref="A80:A81"/>
    <mergeCell ref="A82:A83"/>
    <mergeCell ref="A131:A132"/>
    <mergeCell ref="B131:B132"/>
    <mergeCell ref="A68:A69"/>
    <mergeCell ref="A74:A75"/>
    <mergeCell ref="A70:A71"/>
    <mergeCell ref="A72:A73"/>
    <mergeCell ref="A78:A79"/>
    <mergeCell ref="A76:A77"/>
    <mergeCell ref="B76:B77"/>
    <mergeCell ref="B74:B75"/>
    <mergeCell ref="A96:A97"/>
    <mergeCell ref="A98:A99"/>
    <mergeCell ref="A84:A85"/>
    <mergeCell ref="A86:A87"/>
    <mergeCell ref="A133:A134"/>
    <mergeCell ref="B133:B134"/>
    <mergeCell ref="C133:C134"/>
    <mergeCell ref="D133:D134"/>
    <mergeCell ref="A135:A136"/>
    <mergeCell ref="B135:B136"/>
    <mergeCell ref="C135:C136"/>
    <mergeCell ref="D135:D136"/>
    <mergeCell ref="A137:A138"/>
    <mergeCell ref="B137:B138"/>
    <mergeCell ref="C137:C138"/>
    <mergeCell ref="D137:D138"/>
    <mergeCell ref="A139:A140"/>
    <mergeCell ref="B139:B140"/>
    <mergeCell ref="C139:C140"/>
    <mergeCell ref="D139:D140"/>
    <mergeCell ref="A141:A142"/>
    <mergeCell ref="B141:B142"/>
    <mergeCell ref="C141:C142"/>
    <mergeCell ref="D141:D142"/>
    <mergeCell ref="A143:A144"/>
    <mergeCell ref="B143:B144"/>
    <mergeCell ref="C143:C144"/>
    <mergeCell ref="D143:D144"/>
    <mergeCell ref="A145:A146"/>
    <mergeCell ref="B145:B146"/>
    <mergeCell ref="C145:C146"/>
    <mergeCell ref="D145:D146"/>
    <mergeCell ref="A147:A148"/>
    <mergeCell ref="B147:B148"/>
    <mergeCell ref="C147:C148"/>
    <mergeCell ref="D147:D148"/>
    <mergeCell ref="A149:A150"/>
    <mergeCell ref="B149:B150"/>
    <mergeCell ref="C149:C150"/>
    <mergeCell ref="D149:D150"/>
    <mergeCell ref="A151:A152"/>
    <mergeCell ref="B151:B152"/>
    <mergeCell ref="C151:C152"/>
    <mergeCell ref="D151:D152"/>
    <mergeCell ref="A153:A154"/>
    <mergeCell ref="B153:B154"/>
    <mergeCell ref="C153:C154"/>
    <mergeCell ref="D153:D154"/>
    <mergeCell ref="A155:A156"/>
    <mergeCell ref="B155:B156"/>
    <mergeCell ref="C155:C156"/>
    <mergeCell ref="D155:D156"/>
    <mergeCell ref="A157:A158"/>
    <mergeCell ref="B157:B158"/>
    <mergeCell ref="C157:C158"/>
    <mergeCell ref="D157:D158"/>
    <mergeCell ref="A159:A160"/>
    <mergeCell ref="B159:B160"/>
    <mergeCell ref="C159:C160"/>
    <mergeCell ref="D159:D160"/>
    <mergeCell ref="A161:A162"/>
    <mergeCell ref="B161:B162"/>
    <mergeCell ref="C161:C162"/>
    <mergeCell ref="D161:D162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6"/>
  <sheetViews>
    <sheetView showZeros="0" workbookViewId="0">
      <selection activeCell="G2" sqref="G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7" width="13.625" style="67" customWidth="1"/>
    <col min="8" max="8" width="14.625" style="67" customWidth="1"/>
    <col min="9" max="9" width="8.875" style="80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4.75" customWidth="1"/>
  </cols>
  <sheetData>
    <row r="1" spans="1:19" ht="26.25" customHeight="1" x14ac:dyDescent="0.15">
      <c r="A1" s="228" t="str">
        <f>表紙ＭＤ１!P2</f>
        <v>第1３回　全国社会人クラブバドミントン大会　（個人戦）参加申込書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O1" s="10" t="s">
        <v>4</v>
      </c>
    </row>
    <row r="2" spans="1:19" ht="27" customHeight="1" x14ac:dyDescent="0.15">
      <c r="A2" s="11"/>
      <c r="B2" s="11"/>
      <c r="C2" s="228" t="s">
        <v>33</v>
      </c>
      <c r="D2" s="229"/>
      <c r="E2" s="229"/>
      <c r="F2" s="230"/>
      <c r="G2" s="79" t="s">
        <v>37</v>
      </c>
      <c r="I2" s="234" t="s">
        <v>19</v>
      </c>
      <c r="J2" s="234"/>
      <c r="K2" s="1"/>
      <c r="L2" s="182">
        <f>表紙ＭＤ１!L2</f>
        <v>0</v>
      </c>
      <c r="M2" s="209"/>
      <c r="O2" s="10" t="s">
        <v>158</v>
      </c>
      <c r="P2" s="6">
        <f>表紙ＭＤ１!P4</f>
        <v>43922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77"/>
      <c r="G3" s="77"/>
      <c r="H3" s="23"/>
      <c r="I3" s="19"/>
      <c r="J3" s="18"/>
      <c r="K3" s="1"/>
      <c r="L3" s="1"/>
      <c r="M3" s="1"/>
      <c r="O3" s="10"/>
      <c r="P3" s="29"/>
      <c r="Q3" s="20"/>
      <c r="S3" s="10"/>
    </row>
    <row r="4" spans="1:19" x14ac:dyDescent="0.15">
      <c r="F4" s="78"/>
      <c r="G4" s="78"/>
      <c r="H4" s="257" t="str">
        <f>L2&amp;"社会人クラブバドミントン連盟"</f>
        <v>0社会人クラブバドミントン連盟</v>
      </c>
      <c r="I4" s="257"/>
      <c r="J4" s="257"/>
    </row>
    <row r="5" spans="1:19" x14ac:dyDescent="0.15">
      <c r="C5" s="28"/>
      <c r="D5" s="35"/>
      <c r="E5" s="35"/>
      <c r="F5" s="78"/>
      <c r="G5" s="78"/>
      <c r="H5" s="78"/>
      <c r="I5" s="33"/>
      <c r="J5" s="35"/>
      <c r="O5" s="211" t="s">
        <v>281</v>
      </c>
    </row>
    <row r="6" spans="1:19" ht="27" customHeight="1" x14ac:dyDescent="0.15">
      <c r="B6" s="4"/>
      <c r="C6" s="57" t="s">
        <v>1</v>
      </c>
      <c r="D6" s="56" t="s">
        <v>3</v>
      </c>
      <c r="E6" s="70" t="s">
        <v>2</v>
      </c>
      <c r="F6" s="57" t="s">
        <v>6</v>
      </c>
      <c r="G6" s="57" t="s">
        <v>12</v>
      </c>
      <c r="H6" s="57" t="s">
        <v>9</v>
      </c>
      <c r="I6" s="174" t="s">
        <v>248</v>
      </c>
      <c r="J6" s="57" t="s">
        <v>8</v>
      </c>
      <c r="K6" s="174" t="s">
        <v>280</v>
      </c>
      <c r="L6" s="174" t="s">
        <v>249</v>
      </c>
      <c r="M6" s="210" t="s">
        <v>279</v>
      </c>
      <c r="O6" s="1" t="s">
        <v>77</v>
      </c>
    </row>
    <row r="7" spans="1:19" x14ac:dyDescent="0.15">
      <c r="A7" s="221">
        <v>21</v>
      </c>
      <c r="B7" s="246" t="str">
        <f>LEFT($M$2,2)</f>
        <v/>
      </c>
      <c r="C7" s="222"/>
      <c r="D7" s="256"/>
      <c r="E7" s="7"/>
      <c r="F7" s="13"/>
      <c r="G7" s="13"/>
      <c r="H7" s="13"/>
      <c r="I7" s="8"/>
      <c r="J7" s="12" t="str">
        <f>IF(I7="","",DATEDIF(I7,P2,"Y")&amp;"歳")</f>
        <v/>
      </c>
      <c r="K7" s="177"/>
      <c r="L7" s="175"/>
      <c r="M7" s="175"/>
      <c r="O7" s="1" t="s">
        <v>90</v>
      </c>
      <c r="P7" t="s">
        <v>91</v>
      </c>
    </row>
    <row r="8" spans="1:19" x14ac:dyDescent="0.15">
      <c r="A8" s="221"/>
      <c r="B8" s="247"/>
      <c r="C8" s="223"/>
      <c r="D8" s="256"/>
      <c r="E8" s="7"/>
      <c r="F8" s="14"/>
      <c r="G8" s="14"/>
      <c r="H8" s="14"/>
      <c r="I8" s="9"/>
      <c r="J8" s="3" t="str">
        <f>IF(I8="","",DATEDIF(I8,P2,"Y")&amp;"歳")</f>
        <v/>
      </c>
      <c r="K8" s="178"/>
      <c r="L8" s="176"/>
      <c r="M8" s="176"/>
      <c r="O8" s="1" t="s">
        <v>99</v>
      </c>
      <c r="P8" t="s">
        <v>92</v>
      </c>
    </row>
    <row r="9" spans="1:19" ht="13.5" customHeight="1" x14ac:dyDescent="0.15">
      <c r="A9" s="221">
        <v>22</v>
      </c>
      <c r="B9" s="246" t="str">
        <f>LEFT($M$2,2)</f>
        <v/>
      </c>
      <c r="C9" s="222"/>
      <c r="D9" s="256"/>
      <c r="E9" s="7"/>
      <c r="F9" s="13"/>
      <c r="G9" s="13"/>
      <c r="H9" s="13"/>
      <c r="I9" s="8"/>
      <c r="J9" s="12" t="str">
        <f>IF(I9="","",DATEDIF(I9,P2,"Y")&amp;"歳")</f>
        <v/>
      </c>
      <c r="K9" s="177"/>
      <c r="L9" s="175"/>
      <c r="M9" s="175"/>
      <c r="O9" s="1" t="s">
        <v>161</v>
      </c>
      <c r="P9" t="s">
        <v>162</v>
      </c>
    </row>
    <row r="10" spans="1:19" x14ac:dyDescent="0.15">
      <c r="A10" s="221"/>
      <c r="B10" s="247"/>
      <c r="C10" s="223"/>
      <c r="D10" s="256"/>
      <c r="E10" s="7"/>
      <c r="F10" s="14"/>
      <c r="G10" s="14"/>
      <c r="H10" s="14"/>
      <c r="I10" s="9"/>
      <c r="J10" s="3" t="str">
        <f>IF(I10="","",DATEDIF(I10,P2,"Y")&amp;"歳")</f>
        <v/>
      </c>
      <c r="K10" s="178"/>
      <c r="L10" s="176"/>
      <c r="M10" s="176"/>
      <c r="O10" s="1" t="s">
        <v>100</v>
      </c>
      <c r="P10" t="s">
        <v>93</v>
      </c>
    </row>
    <row r="11" spans="1:19" ht="13.5" customHeight="1" x14ac:dyDescent="0.15">
      <c r="A11" s="221">
        <v>23</v>
      </c>
      <c r="B11" s="246" t="str">
        <f>LEFT($M$2,2)</f>
        <v/>
      </c>
      <c r="C11" s="222"/>
      <c r="D11" s="256"/>
      <c r="E11" s="7"/>
      <c r="F11" s="13"/>
      <c r="G11" s="13"/>
      <c r="H11" s="13"/>
      <c r="I11" s="8"/>
      <c r="J11" s="12" t="str">
        <f>IF(I11="","",DATEDIF(I11,P2,"Y")&amp;"歳")</f>
        <v/>
      </c>
      <c r="K11" s="177"/>
      <c r="L11" s="175"/>
      <c r="M11" s="175"/>
      <c r="O11" s="1" t="s">
        <v>101</v>
      </c>
      <c r="P11" t="s">
        <v>94</v>
      </c>
    </row>
    <row r="12" spans="1:19" x14ac:dyDescent="0.15">
      <c r="A12" s="221"/>
      <c r="B12" s="247"/>
      <c r="C12" s="223"/>
      <c r="D12" s="256"/>
      <c r="E12" s="7"/>
      <c r="F12" s="14"/>
      <c r="G12" s="14"/>
      <c r="H12" s="14"/>
      <c r="I12" s="9"/>
      <c r="J12" s="3" t="str">
        <f>IF(I12="","",DATEDIF(I12,P2,"Y")&amp;"歳")</f>
        <v/>
      </c>
      <c r="K12" s="178"/>
      <c r="L12" s="176"/>
      <c r="M12" s="176"/>
      <c r="O12" s="1" t="s">
        <v>102</v>
      </c>
      <c r="P12" t="s">
        <v>95</v>
      </c>
    </row>
    <row r="13" spans="1:19" ht="13.5" customHeight="1" x14ac:dyDescent="0.15">
      <c r="A13" s="221">
        <v>24</v>
      </c>
      <c r="B13" s="246" t="str">
        <f>LEFT($M$2,2)</f>
        <v/>
      </c>
      <c r="C13" s="222"/>
      <c r="D13" s="256"/>
      <c r="E13" s="7"/>
      <c r="F13" s="13"/>
      <c r="G13" s="13"/>
      <c r="H13" s="13"/>
      <c r="I13" s="8"/>
      <c r="J13" s="12" t="str">
        <f>IF(I13="","",DATEDIF(I13,P2,"Y")&amp;"歳")</f>
        <v/>
      </c>
      <c r="K13" s="177"/>
      <c r="L13" s="175"/>
      <c r="M13" s="175"/>
      <c r="O13" s="1" t="s">
        <v>103</v>
      </c>
      <c r="P13" t="s">
        <v>96</v>
      </c>
    </row>
    <row r="14" spans="1:19" x14ac:dyDescent="0.15">
      <c r="A14" s="221"/>
      <c r="B14" s="247"/>
      <c r="C14" s="223"/>
      <c r="D14" s="256"/>
      <c r="E14" s="7"/>
      <c r="F14" s="14"/>
      <c r="G14" s="14"/>
      <c r="H14" s="14"/>
      <c r="I14" s="9"/>
      <c r="J14" s="3" t="str">
        <f>IF(I14="","",DATEDIF(I14,P2,"Y")&amp;"歳")</f>
        <v/>
      </c>
      <c r="K14" s="178"/>
      <c r="L14" s="176"/>
      <c r="M14" s="176"/>
      <c r="O14" s="1" t="s">
        <v>104</v>
      </c>
      <c r="P14" t="s">
        <v>97</v>
      </c>
    </row>
    <row r="15" spans="1:19" ht="13.5" customHeight="1" x14ac:dyDescent="0.15">
      <c r="A15" s="221">
        <v>25</v>
      </c>
      <c r="B15" s="246" t="str">
        <f>LEFT($M$2,2)</f>
        <v/>
      </c>
      <c r="C15" s="222"/>
      <c r="D15" s="256"/>
      <c r="E15" s="7"/>
      <c r="F15" s="13"/>
      <c r="G15" s="13"/>
      <c r="H15" s="13"/>
      <c r="I15" s="8"/>
      <c r="J15" s="12" t="str">
        <f>IF(I15="","",DATEDIF(I15,P2,"Y")&amp;"歳")</f>
        <v/>
      </c>
      <c r="K15" s="177"/>
      <c r="L15" s="175"/>
      <c r="M15" s="175"/>
      <c r="O15" s="1" t="s">
        <v>105</v>
      </c>
      <c r="P15" t="s">
        <v>98</v>
      </c>
    </row>
    <row r="16" spans="1:19" x14ac:dyDescent="0.15">
      <c r="A16" s="221"/>
      <c r="B16" s="247"/>
      <c r="C16" s="223"/>
      <c r="D16" s="256"/>
      <c r="E16" s="7"/>
      <c r="F16" s="14"/>
      <c r="G16" s="14"/>
      <c r="H16" s="14"/>
      <c r="I16" s="9"/>
      <c r="J16" s="3" t="str">
        <f>IF(I16="","",DATEDIF(I16,P2,"Y")&amp;"歳")</f>
        <v/>
      </c>
      <c r="K16" s="178"/>
      <c r="L16" s="176"/>
      <c r="M16" s="176"/>
      <c r="O16" s="1" t="s">
        <v>163</v>
      </c>
      <c r="P16" t="s">
        <v>164</v>
      </c>
    </row>
    <row r="17" spans="1:19" ht="14.25" customHeight="1" x14ac:dyDescent="0.15">
      <c r="A17" s="221">
        <v>26</v>
      </c>
      <c r="B17" s="246" t="str">
        <f>LEFT($M$2,2)</f>
        <v/>
      </c>
      <c r="C17" s="222"/>
      <c r="D17" s="256"/>
      <c r="E17" s="7"/>
      <c r="F17" s="13"/>
      <c r="G17" s="13"/>
      <c r="H17" s="13"/>
      <c r="I17" s="8"/>
      <c r="J17" s="12" t="str">
        <f>IF(I17="","",DATEDIF(I17,P2,"Y")&amp;"歳")</f>
        <v/>
      </c>
      <c r="K17" s="177"/>
      <c r="L17" s="175"/>
      <c r="M17" s="175"/>
      <c r="O17" s="1" t="s">
        <v>228</v>
      </c>
      <c r="P17" t="s">
        <v>229</v>
      </c>
    </row>
    <row r="18" spans="1:19" ht="14.25" customHeight="1" x14ac:dyDescent="0.15">
      <c r="A18" s="221"/>
      <c r="B18" s="247"/>
      <c r="C18" s="223"/>
      <c r="D18" s="256"/>
      <c r="E18" s="7"/>
      <c r="F18" s="14"/>
      <c r="G18" s="14"/>
      <c r="H18" s="14"/>
      <c r="I18" s="9"/>
      <c r="J18" s="3" t="str">
        <f>IF(I18="","",DATEDIF(I18,P2,"Y")&amp;"歳")</f>
        <v/>
      </c>
      <c r="K18" s="178"/>
      <c r="L18" s="176"/>
      <c r="M18" s="176"/>
    </row>
    <row r="19" spans="1:19" ht="13.5" customHeight="1" x14ac:dyDescent="0.15">
      <c r="A19" s="221">
        <v>27</v>
      </c>
      <c r="B19" s="246" t="str">
        <f>LEFT($M$2,2)</f>
        <v/>
      </c>
      <c r="C19" s="222"/>
      <c r="D19" s="256"/>
      <c r="E19" s="7"/>
      <c r="F19" s="13"/>
      <c r="G19" s="13"/>
      <c r="H19" s="13"/>
      <c r="I19" s="8"/>
      <c r="J19" s="12" t="str">
        <f>IF(I19="","",DATEDIF(I19,P2,"Y")&amp;"歳")</f>
        <v/>
      </c>
      <c r="K19" s="177"/>
      <c r="L19" s="175"/>
      <c r="M19" s="175"/>
    </row>
    <row r="20" spans="1:19" ht="13.5" customHeight="1" thickBot="1" x14ac:dyDescent="0.2">
      <c r="A20" s="221"/>
      <c r="B20" s="247"/>
      <c r="C20" s="223"/>
      <c r="D20" s="256"/>
      <c r="E20" s="7"/>
      <c r="F20" s="14"/>
      <c r="G20" s="14"/>
      <c r="H20" s="14"/>
      <c r="I20" s="9"/>
      <c r="J20" s="3" t="str">
        <f>IF(I20="","",DATEDIF(I20,P2,"Y")&amp;"歳")</f>
        <v/>
      </c>
      <c r="K20" s="178"/>
      <c r="L20" s="176"/>
      <c r="M20" s="176"/>
    </row>
    <row r="21" spans="1:19" ht="13.5" customHeight="1" thickTop="1" x14ac:dyDescent="0.15">
      <c r="A21" s="221">
        <v>28</v>
      </c>
      <c r="B21" s="246" t="str">
        <f>LEFT($M$2,2)</f>
        <v/>
      </c>
      <c r="C21" s="222"/>
      <c r="D21" s="256"/>
      <c r="E21" s="7"/>
      <c r="F21" s="13"/>
      <c r="G21" s="13"/>
      <c r="H21" s="13"/>
      <c r="I21" s="8"/>
      <c r="J21" s="12" t="str">
        <f>IF(I21="","",DATEDIF(I21,P2,"Y")&amp;"歳")</f>
        <v/>
      </c>
      <c r="K21" s="177"/>
      <c r="L21" s="175"/>
      <c r="M21" s="175"/>
      <c r="O21" s="248" t="s">
        <v>171</v>
      </c>
      <c r="P21" s="258"/>
      <c r="Q21" s="258"/>
      <c r="R21" s="258"/>
      <c r="S21" s="249"/>
    </row>
    <row r="22" spans="1:19" ht="14.25" customHeight="1" x14ac:dyDescent="0.15">
      <c r="A22" s="221"/>
      <c r="B22" s="247"/>
      <c r="C22" s="223"/>
      <c r="D22" s="256"/>
      <c r="E22" s="7"/>
      <c r="F22" s="14"/>
      <c r="G22" s="14"/>
      <c r="H22" s="14"/>
      <c r="I22" s="9"/>
      <c r="J22" s="3" t="str">
        <f>IF(I22="","",DATEDIF(I22,P2,"Y")&amp;"歳")</f>
        <v/>
      </c>
      <c r="K22" s="178"/>
      <c r="L22" s="176"/>
      <c r="M22" s="176"/>
      <c r="O22" s="250"/>
      <c r="P22" s="259"/>
      <c r="Q22" s="259"/>
      <c r="R22" s="259"/>
      <c r="S22" s="251"/>
    </row>
    <row r="23" spans="1:19" ht="14.25" customHeight="1" x14ac:dyDescent="0.15">
      <c r="A23" s="221">
        <v>29</v>
      </c>
      <c r="B23" s="246" t="str">
        <f>LEFT($M$2,2)</f>
        <v/>
      </c>
      <c r="C23" s="222"/>
      <c r="D23" s="256"/>
      <c r="E23" s="7"/>
      <c r="F23" s="13"/>
      <c r="G23" s="13"/>
      <c r="H23" s="13"/>
      <c r="I23" s="8"/>
      <c r="J23" s="12" t="str">
        <f>IF(I23="","",DATEDIF(I23,P2,"Y")&amp;"歳")</f>
        <v/>
      </c>
      <c r="K23" s="177"/>
      <c r="L23" s="175"/>
      <c r="M23" s="175"/>
      <c r="O23" s="250"/>
      <c r="P23" s="259"/>
      <c r="Q23" s="259"/>
      <c r="R23" s="259"/>
      <c r="S23" s="251"/>
    </row>
    <row r="24" spans="1:19" x14ac:dyDescent="0.15">
      <c r="A24" s="221"/>
      <c r="B24" s="247"/>
      <c r="C24" s="223"/>
      <c r="D24" s="256"/>
      <c r="E24" s="7"/>
      <c r="F24" s="14"/>
      <c r="G24" s="14"/>
      <c r="H24" s="14"/>
      <c r="I24" s="9"/>
      <c r="J24" s="3" t="str">
        <f>IF(I24="","",DATEDIF(I24,P2,"Y")&amp;"歳")</f>
        <v/>
      </c>
      <c r="K24" s="178"/>
      <c r="L24" s="176"/>
      <c r="M24" s="176"/>
      <c r="O24" s="250"/>
      <c r="P24" s="259"/>
      <c r="Q24" s="259"/>
      <c r="R24" s="259"/>
      <c r="S24" s="251"/>
    </row>
    <row r="25" spans="1:19" ht="13.5" customHeight="1" thickBot="1" x14ac:dyDescent="0.2">
      <c r="A25" s="221">
        <v>30</v>
      </c>
      <c r="B25" s="246" t="str">
        <f>LEFT($M$2,2)</f>
        <v/>
      </c>
      <c r="C25" s="222"/>
      <c r="D25" s="256"/>
      <c r="E25" s="7"/>
      <c r="F25" s="13"/>
      <c r="G25" s="13"/>
      <c r="H25" s="13"/>
      <c r="I25" s="8"/>
      <c r="J25" s="12" t="str">
        <f>IF(I25="","",DATEDIF(I25,P2,"Y")&amp;"歳")</f>
        <v/>
      </c>
      <c r="K25" s="177"/>
      <c r="L25" s="175"/>
      <c r="M25" s="175"/>
      <c r="O25" s="252"/>
      <c r="P25" s="260"/>
      <c r="Q25" s="260"/>
      <c r="R25" s="260"/>
      <c r="S25" s="253"/>
    </row>
    <row r="26" spans="1:19" ht="14.25" thickTop="1" x14ac:dyDescent="0.15">
      <c r="A26" s="221"/>
      <c r="B26" s="247"/>
      <c r="C26" s="223"/>
      <c r="D26" s="256"/>
      <c r="E26" s="7"/>
      <c r="F26" s="14"/>
      <c r="G26" s="14"/>
      <c r="H26" s="14"/>
      <c r="I26" s="9"/>
      <c r="J26" s="3" t="str">
        <f>IF(I26="","",DATEDIF(I26,P2,"Y")&amp;"歳")</f>
        <v/>
      </c>
      <c r="K26" s="178"/>
      <c r="L26" s="176"/>
      <c r="M26" s="176"/>
    </row>
    <row r="27" spans="1:19" ht="13.5" customHeight="1" x14ac:dyDescent="0.15">
      <c r="A27" s="221">
        <v>31</v>
      </c>
      <c r="B27" s="246" t="str">
        <f>LEFT($M$2,2)</f>
        <v/>
      </c>
      <c r="C27" s="222"/>
      <c r="D27" s="256"/>
      <c r="E27" s="7"/>
      <c r="F27" s="13"/>
      <c r="G27" s="13"/>
      <c r="H27" s="13"/>
      <c r="I27" s="8"/>
      <c r="J27" s="12" t="str">
        <f>IF(I27="","",DATEDIF(I27,P2,"Y")&amp;"歳")</f>
        <v/>
      </c>
      <c r="K27" s="177"/>
      <c r="L27" s="175"/>
      <c r="M27" s="175"/>
    </row>
    <row r="28" spans="1:19" x14ac:dyDescent="0.15">
      <c r="A28" s="221"/>
      <c r="B28" s="247"/>
      <c r="C28" s="223"/>
      <c r="D28" s="256"/>
      <c r="E28" s="7"/>
      <c r="F28" s="14"/>
      <c r="G28" s="14"/>
      <c r="H28" s="14"/>
      <c r="I28" s="9"/>
      <c r="J28" s="3" t="str">
        <f>IF(I28="","",DATEDIF(I28,P2,"Y")&amp;"歳")</f>
        <v/>
      </c>
      <c r="K28" s="178"/>
      <c r="L28" s="176"/>
      <c r="M28" s="176"/>
    </row>
    <row r="29" spans="1:19" ht="13.5" customHeight="1" x14ac:dyDescent="0.15">
      <c r="A29" s="221">
        <v>32</v>
      </c>
      <c r="B29" s="246" t="str">
        <f>LEFT($M$2,2)</f>
        <v/>
      </c>
      <c r="C29" s="222"/>
      <c r="D29" s="256"/>
      <c r="E29" s="7"/>
      <c r="F29" s="13"/>
      <c r="G29" s="13"/>
      <c r="H29" s="13"/>
      <c r="I29" s="8"/>
      <c r="J29" s="12" t="str">
        <f>IF(I29="","",DATEDIF(I29,P2,"Y")&amp;"歳")</f>
        <v/>
      </c>
      <c r="K29" s="177"/>
      <c r="L29" s="175"/>
      <c r="M29" s="175"/>
    </row>
    <row r="30" spans="1:19" x14ac:dyDescent="0.15">
      <c r="A30" s="221"/>
      <c r="B30" s="247"/>
      <c r="C30" s="223"/>
      <c r="D30" s="256"/>
      <c r="E30" s="7"/>
      <c r="F30" s="14"/>
      <c r="G30" s="14"/>
      <c r="H30" s="14"/>
      <c r="I30" s="9"/>
      <c r="J30" s="3" t="str">
        <f>IF(I30="","",DATEDIF(I30,P2,"Y")&amp;"歳")</f>
        <v/>
      </c>
      <c r="K30" s="178"/>
      <c r="L30" s="176"/>
      <c r="M30" s="176"/>
    </row>
    <row r="31" spans="1:19" ht="13.5" customHeight="1" x14ac:dyDescent="0.15">
      <c r="A31" s="221">
        <v>33</v>
      </c>
      <c r="B31" s="246" t="str">
        <f>LEFT($M$2,2)</f>
        <v/>
      </c>
      <c r="C31" s="222"/>
      <c r="D31" s="256"/>
      <c r="E31" s="7"/>
      <c r="F31" s="13"/>
      <c r="G31" s="13"/>
      <c r="H31" s="13"/>
      <c r="I31" s="8"/>
      <c r="J31" s="12" t="str">
        <f>IF(I31="","",DATEDIF(I31,P2,"Y")&amp;"歳")</f>
        <v/>
      </c>
      <c r="K31" s="177"/>
      <c r="L31" s="175"/>
      <c r="M31" s="175"/>
    </row>
    <row r="32" spans="1:19" x14ac:dyDescent="0.15">
      <c r="A32" s="221"/>
      <c r="B32" s="247"/>
      <c r="C32" s="223"/>
      <c r="D32" s="256"/>
      <c r="E32" s="7"/>
      <c r="F32" s="14"/>
      <c r="G32" s="14"/>
      <c r="H32" s="14"/>
      <c r="I32" s="9"/>
      <c r="J32" s="3" t="str">
        <f>IF(I32="","",DATEDIF(I32,P2,"Y")&amp;"歳")</f>
        <v/>
      </c>
      <c r="K32" s="178"/>
      <c r="L32" s="176"/>
      <c r="M32" s="176"/>
    </row>
    <row r="33" spans="1:13" ht="13.5" customHeight="1" x14ac:dyDescent="0.15">
      <c r="A33" s="221">
        <v>34</v>
      </c>
      <c r="B33" s="246" t="str">
        <f>LEFT($M$2,2)</f>
        <v/>
      </c>
      <c r="C33" s="222"/>
      <c r="D33" s="256"/>
      <c r="E33" s="7"/>
      <c r="F33" s="13"/>
      <c r="G33" s="13"/>
      <c r="H33" s="13"/>
      <c r="I33" s="8"/>
      <c r="J33" s="12" t="str">
        <f>IF(I33="","",DATEDIF(I33,P2,"Y")&amp;"歳")</f>
        <v/>
      </c>
      <c r="K33" s="177"/>
      <c r="L33" s="175"/>
      <c r="M33" s="175"/>
    </row>
    <row r="34" spans="1:13" x14ac:dyDescent="0.15">
      <c r="A34" s="221"/>
      <c r="B34" s="247"/>
      <c r="C34" s="223"/>
      <c r="D34" s="256"/>
      <c r="E34" s="7"/>
      <c r="F34" s="14"/>
      <c r="G34" s="14"/>
      <c r="H34" s="14"/>
      <c r="I34" s="9"/>
      <c r="J34" s="3" t="str">
        <f>IF(I34="","",DATEDIF(I34,P2,"Y")&amp;"歳")</f>
        <v/>
      </c>
      <c r="K34" s="178"/>
      <c r="L34" s="176"/>
      <c r="M34" s="176"/>
    </row>
    <row r="35" spans="1:13" ht="13.5" customHeight="1" x14ac:dyDescent="0.15">
      <c r="A35" s="221">
        <v>35</v>
      </c>
      <c r="B35" s="246" t="str">
        <f>LEFT($M$2,2)</f>
        <v/>
      </c>
      <c r="C35" s="222"/>
      <c r="D35" s="256"/>
      <c r="E35" s="7"/>
      <c r="F35" s="13"/>
      <c r="G35" s="13"/>
      <c r="H35" s="13"/>
      <c r="I35" s="8"/>
      <c r="J35" s="12" t="str">
        <f>IF(I35="","",DATEDIF(I35,P2,"Y")&amp;"歳")</f>
        <v/>
      </c>
      <c r="K35" s="177"/>
      <c r="L35" s="175"/>
      <c r="M35" s="175"/>
    </row>
    <row r="36" spans="1:13" x14ac:dyDescent="0.15">
      <c r="A36" s="221"/>
      <c r="B36" s="247"/>
      <c r="C36" s="223"/>
      <c r="D36" s="256"/>
      <c r="E36" s="7"/>
      <c r="F36" s="14"/>
      <c r="G36" s="14"/>
      <c r="H36" s="14"/>
      <c r="I36" s="9"/>
      <c r="J36" s="3" t="str">
        <f>IF(I36="","",DATEDIF(I36,P2,"Y")&amp;"歳")</f>
        <v/>
      </c>
      <c r="K36" s="178"/>
      <c r="L36" s="176"/>
      <c r="M36" s="176"/>
    </row>
    <row r="37" spans="1:13" ht="13.5" customHeight="1" x14ac:dyDescent="0.15">
      <c r="A37" s="221">
        <v>36</v>
      </c>
      <c r="B37" s="246" t="str">
        <f>LEFT($M$2,2)</f>
        <v/>
      </c>
      <c r="C37" s="222"/>
      <c r="D37" s="256"/>
      <c r="E37" s="7"/>
      <c r="F37" s="13"/>
      <c r="G37" s="13"/>
      <c r="H37" s="13"/>
      <c r="I37" s="8"/>
      <c r="J37" s="12" t="str">
        <f>IF(I37="","",DATEDIF(I37,P2,"Y")&amp;"歳")</f>
        <v/>
      </c>
      <c r="K37" s="177"/>
      <c r="L37" s="175"/>
      <c r="M37" s="175"/>
    </row>
    <row r="38" spans="1:13" x14ac:dyDescent="0.15">
      <c r="A38" s="221"/>
      <c r="B38" s="247"/>
      <c r="C38" s="223"/>
      <c r="D38" s="256"/>
      <c r="E38" s="7"/>
      <c r="F38" s="14"/>
      <c r="G38" s="14"/>
      <c r="H38" s="14"/>
      <c r="I38" s="9"/>
      <c r="J38" s="3" t="str">
        <f>IF(I38="","",DATEDIF(I38,P2,"Y")&amp;"歳")</f>
        <v/>
      </c>
      <c r="K38" s="178"/>
      <c r="L38" s="176"/>
      <c r="M38" s="176"/>
    </row>
    <row r="39" spans="1:13" ht="13.5" customHeight="1" x14ac:dyDescent="0.15">
      <c r="A39" s="221">
        <v>37</v>
      </c>
      <c r="B39" s="246" t="str">
        <f>LEFT($M$2,2)</f>
        <v/>
      </c>
      <c r="C39" s="222"/>
      <c r="D39" s="256"/>
      <c r="E39" s="7"/>
      <c r="F39" s="13"/>
      <c r="G39" s="13"/>
      <c r="H39" s="13"/>
      <c r="I39" s="8"/>
      <c r="J39" s="12" t="str">
        <f>IF(I39="","",DATEDIF(I39,P2,"Y")&amp;"歳")</f>
        <v/>
      </c>
      <c r="K39" s="177"/>
      <c r="L39" s="175"/>
      <c r="M39" s="175"/>
    </row>
    <row r="40" spans="1:13" x14ac:dyDescent="0.15">
      <c r="A40" s="221"/>
      <c r="B40" s="247"/>
      <c r="C40" s="223"/>
      <c r="D40" s="256"/>
      <c r="E40" s="7"/>
      <c r="F40" s="14"/>
      <c r="G40" s="14"/>
      <c r="H40" s="14"/>
      <c r="I40" s="9"/>
      <c r="J40" s="3" t="str">
        <f>IF(I40="","",DATEDIF(I40,P2,"Y")&amp;"歳")</f>
        <v/>
      </c>
      <c r="K40" s="178"/>
      <c r="L40" s="176"/>
      <c r="M40" s="176"/>
    </row>
    <row r="41" spans="1:13" ht="13.5" customHeight="1" x14ac:dyDescent="0.15">
      <c r="A41" s="221">
        <v>38</v>
      </c>
      <c r="B41" s="246" t="str">
        <f>LEFT($M$2,2)</f>
        <v/>
      </c>
      <c r="C41" s="222"/>
      <c r="D41" s="256"/>
      <c r="E41" s="7"/>
      <c r="F41" s="13"/>
      <c r="G41" s="13"/>
      <c r="H41" s="13"/>
      <c r="I41" s="8"/>
      <c r="J41" s="12" t="str">
        <f>IF(I41="","",DATEDIF(I41,P2,"Y")&amp;"歳")</f>
        <v/>
      </c>
      <c r="K41" s="177"/>
      <c r="L41" s="175"/>
      <c r="M41" s="175"/>
    </row>
    <row r="42" spans="1:13" x14ac:dyDescent="0.15">
      <c r="A42" s="221"/>
      <c r="B42" s="247"/>
      <c r="C42" s="223"/>
      <c r="D42" s="256"/>
      <c r="E42" s="7"/>
      <c r="F42" s="14"/>
      <c r="G42" s="14"/>
      <c r="H42" s="14"/>
      <c r="I42" s="9"/>
      <c r="J42" s="3" t="str">
        <f>IF(I42="","",DATEDIF(I42,P2,"Y")&amp;"歳")</f>
        <v/>
      </c>
      <c r="K42" s="178"/>
      <c r="L42" s="176"/>
      <c r="M42" s="176"/>
    </row>
    <row r="43" spans="1:13" ht="13.5" customHeight="1" x14ac:dyDescent="0.15">
      <c r="A43" s="221">
        <v>39</v>
      </c>
      <c r="B43" s="246" t="str">
        <f>LEFT($M$2,2)</f>
        <v/>
      </c>
      <c r="C43" s="222"/>
      <c r="D43" s="256"/>
      <c r="E43" s="7"/>
      <c r="F43" s="13"/>
      <c r="G43" s="13"/>
      <c r="H43" s="13"/>
      <c r="I43" s="8"/>
      <c r="J43" s="12" t="str">
        <f>IF(I43="","",DATEDIF(I43,P2,"Y")&amp;"歳")</f>
        <v/>
      </c>
      <c r="K43" s="177"/>
      <c r="L43" s="175"/>
      <c r="M43" s="175"/>
    </row>
    <row r="44" spans="1:13" x14ac:dyDescent="0.15">
      <c r="A44" s="221"/>
      <c r="B44" s="247"/>
      <c r="C44" s="223"/>
      <c r="D44" s="256"/>
      <c r="E44" s="7"/>
      <c r="F44" s="14"/>
      <c r="G44" s="14"/>
      <c r="H44" s="14"/>
      <c r="I44" s="9"/>
      <c r="J44" s="3" t="str">
        <f>IF(I44="","",DATEDIF(I44,P2,"Y")&amp;"歳")</f>
        <v/>
      </c>
      <c r="K44" s="178"/>
      <c r="L44" s="176"/>
      <c r="M44" s="176"/>
    </row>
    <row r="45" spans="1:13" ht="13.5" customHeight="1" x14ac:dyDescent="0.15">
      <c r="A45" s="221">
        <v>40</v>
      </c>
      <c r="B45" s="246" t="str">
        <f>LEFT($M$2,2)</f>
        <v/>
      </c>
      <c r="C45" s="222"/>
      <c r="D45" s="256"/>
      <c r="E45" s="7"/>
      <c r="F45" s="13"/>
      <c r="G45" s="13"/>
      <c r="H45" s="13"/>
      <c r="I45" s="8"/>
      <c r="J45" s="12" t="str">
        <f>IF(I45="","",DATEDIF(I45,P2,"Y")&amp;"歳")</f>
        <v/>
      </c>
      <c r="K45" s="177"/>
      <c r="L45" s="175"/>
      <c r="M45" s="175"/>
    </row>
    <row r="46" spans="1:13" x14ac:dyDescent="0.15">
      <c r="A46" s="221"/>
      <c r="B46" s="247"/>
      <c r="C46" s="223"/>
      <c r="D46" s="256"/>
      <c r="E46" s="7"/>
      <c r="F46" s="14"/>
      <c r="G46" s="14"/>
      <c r="H46" s="14"/>
      <c r="I46" s="9"/>
      <c r="J46" s="3" t="str">
        <f>IF(I46="","",DATEDIF(I46,P2,"Y")&amp;"歳")</f>
        <v/>
      </c>
      <c r="K46" s="178"/>
      <c r="L46" s="176"/>
      <c r="M46" s="176"/>
    </row>
    <row r="47" spans="1:13" ht="13.5" customHeight="1" x14ac:dyDescent="0.15">
      <c r="A47" s="221">
        <v>41</v>
      </c>
      <c r="B47" s="246" t="str">
        <f>LEFT($M$2,2)</f>
        <v/>
      </c>
      <c r="C47" s="222"/>
      <c r="D47" s="256"/>
      <c r="E47" s="7"/>
      <c r="F47" s="13"/>
      <c r="G47" s="13"/>
      <c r="H47" s="13"/>
      <c r="I47" s="8"/>
      <c r="J47" s="12" t="str">
        <f>IF(I47="","",DATEDIF(I47,P2,"Y")&amp;"歳")</f>
        <v/>
      </c>
      <c r="K47" s="177"/>
      <c r="L47" s="175"/>
      <c r="M47" s="175"/>
    </row>
    <row r="48" spans="1:13" x14ac:dyDescent="0.15">
      <c r="A48" s="221"/>
      <c r="B48" s="247"/>
      <c r="C48" s="223"/>
      <c r="D48" s="256"/>
      <c r="E48" s="7"/>
      <c r="F48" s="14"/>
      <c r="G48" s="14"/>
      <c r="H48" s="14"/>
      <c r="I48" s="9"/>
      <c r="J48" s="3" t="str">
        <f>IF(I48="","",DATEDIF(I48,P2,"Y")&amp;"歳")</f>
        <v/>
      </c>
      <c r="K48" s="178"/>
      <c r="L48" s="176"/>
      <c r="M48" s="176"/>
    </row>
    <row r="49" spans="1:13" ht="13.5" customHeight="1" x14ac:dyDescent="0.15">
      <c r="A49" s="221">
        <v>42</v>
      </c>
      <c r="B49" s="246" t="str">
        <f>LEFT($M$2,2)</f>
        <v/>
      </c>
      <c r="C49" s="222"/>
      <c r="D49" s="256"/>
      <c r="E49" s="7"/>
      <c r="F49" s="13"/>
      <c r="G49" s="13"/>
      <c r="H49" s="13"/>
      <c r="I49" s="8"/>
      <c r="J49" s="12" t="str">
        <f>IF(I49="","",DATEDIF(I49,P2,"Y")&amp;"歳")</f>
        <v/>
      </c>
      <c r="K49" s="177"/>
      <c r="L49" s="175"/>
      <c r="M49" s="175"/>
    </row>
    <row r="50" spans="1:13" x14ac:dyDescent="0.15">
      <c r="A50" s="221"/>
      <c r="B50" s="247"/>
      <c r="C50" s="223"/>
      <c r="D50" s="256"/>
      <c r="E50" s="7"/>
      <c r="F50" s="14"/>
      <c r="G50" s="14"/>
      <c r="H50" s="14"/>
      <c r="I50" s="9"/>
      <c r="J50" s="3" t="str">
        <f>IF(I50="","",DATEDIF(I50,P2,"Y")&amp;"歳")</f>
        <v/>
      </c>
      <c r="K50" s="178"/>
      <c r="L50" s="176"/>
      <c r="M50" s="176"/>
    </row>
    <row r="51" spans="1:13" ht="13.5" customHeight="1" x14ac:dyDescent="0.15">
      <c r="A51" s="221">
        <v>43</v>
      </c>
      <c r="B51" s="246" t="str">
        <f>LEFT($M$2,2)</f>
        <v/>
      </c>
      <c r="C51" s="222"/>
      <c r="D51" s="256"/>
      <c r="E51" s="7"/>
      <c r="F51" s="13"/>
      <c r="G51" s="13"/>
      <c r="H51" s="13"/>
      <c r="I51" s="8"/>
      <c r="J51" s="12" t="str">
        <f>IF(I51="","",DATEDIF(I51,P2,"Y")&amp;"歳")</f>
        <v/>
      </c>
      <c r="K51" s="177"/>
      <c r="L51" s="175"/>
      <c r="M51" s="175"/>
    </row>
    <row r="52" spans="1:13" x14ac:dyDescent="0.15">
      <c r="A52" s="221"/>
      <c r="B52" s="247"/>
      <c r="C52" s="223"/>
      <c r="D52" s="256"/>
      <c r="E52" s="7"/>
      <c r="F52" s="14"/>
      <c r="G52" s="14"/>
      <c r="H52" s="14"/>
      <c r="I52" s="9"/>
      <c r="J52" s="3" t="str">
        <f>IF(I52="","",DATEDIF(I52,P2,"Y")&amp;"歳")</f>
        <v/>
      </c>
      <c r="K52" s="178"/>
      <c r="L52" s="176"/>
      <c r="M52" s="176"/>
    </row>
    <row r="53" spans="1:13" ht="13.5" customHeight="1" x14ac:dyDescent="0.15">
      <c r="A53" s="221">
        <v>44</v>
      </c>
      <c r="B53" s="246" t="str">
        <f>LEFT($M$2,2)</f>
        <v/>
      </c>
      <c r="C53" s="222"/>
      <c r="D53" s="256"/>
      <c r="E53" s="7"/>
      <c r="F53" s="13"/>
      <c r="G53" s="13"/>
      <c r="H53" s="13"/>
      <c r="I53" s="8"/>
      <c r="J53" s="12" t="str">
        <f>IF(I53="","",DATEDIF(I53,P2,"Y")&amp;"歳")</f>
        <v/>
      </c>
      <c r="K53" s="177"/>
      <c r="L53" s="175"/>
      <c r="M53" s="175"/>
    </row>
    <row r="54" spans="1:13" x14ac:dyDescent="0.15">
      <c r="A54" s="221"/>
      <c r="B54" s="247"/>
      <c r="C54" s="223"/>
      <c r="D54" s="256"/>
      <c r="E54" s="7"/>
      <c r="F54" s="14"/>
      <c r="G54" s="14"/>
      <c r="H54" s="14"/>
      <c r="I54" s="9"/>
      <c r="J54" s="3" t="str">
        <f>IF(I54="","",DATEDIF(I54,P2,"Y")&amp;"歳")</f>
        <v/>
      </c>
      <c r="K54" s="178"/>
      <c r="L54" s="176"/>
      <c r="M54" s="176"/>
    </row>
    <row r="55" spans="1:13" ht="13.5" customHeight="1" x14ac:dyDescent="0.15">
      <c r="A55" s="221">
        <v>45</v>
      </c>
      <c r="B55" s="246" t="str">
        <f>LEFT($M$2,2)</f>
        <v/>
      </c>
      <c r="C55" s="222"/>
      <c r="D55" s="256"/>
      <c r="E55" s="7"/>
      <c r="F55" s="13"/>
      <c r="G55" s="13"/>
      <c r="H55" s="13"/>
      <c r="I55" s="8"/>
      <c r="J55" s="12" t="str">
        <f>IF(I55="","",DATEDIF(I55,P2,"Y")&amp;"歳")</f>
        <v/>
      </c>
      <c r="K55" s="177"/>
      <c r="L55" s="175"/>
      <c r="M55" s="175"/>
    </row>
    <row r="56" spans="1:13" x14ac:dyDescent="0.15">
      <c r="A56" s="221"/>
      <c r="B56" s="247"/>
      <c r="C56" s="223"/>
      <c r="D56" s="256"/>
      <c r="E56" s="7"/>
      <c r="F56" s="14"/>
      <c r="G56" s="14"/>
      <c r="H56" s="14"/>
      <c r="I56" s="9"/>
      <c r="J56" s="3" t="str">
        <f>IF(I56="","",DATEDIF(I56,P2,"Y")&amp;"歳")</f>
        <v/>
      </c>
      <c r="K56" s="178"/>
      <c r="L56" s="176"/>
      <c r="M56" s="176"/>
    </row>
  </sheetData>
  <sheetProtection formatCells="0"/>
  <mergeCells count="105">
    <mergeCell ref="O21:S25"/>
    <mergeCell ref="D11:D12"/>
    <mergeCell ref="D15:D16"/>
    <mergeCell ref="A15:A16"/>
    <mergeCell ref="B15:B16"/>
    <mergeCell ref="B7:B8"/>
    <mergeCell ref="C9:C10"/>
    <mergeCell ref="B9:B10"/>
    <mergeCell ref="D9:D10"/>
    <mergeCell ref="A11:A12"/>
    <mergeCell ref="A19:A20"/>
    <mergeCell ref="B19:B20"/>
    <mergeCell ref="A21:A22"/>
    <mergeCell ref="B21:B22"/>
    <mergeCell ref="C21:C22"/>
    <mergeCell ref="A17:A18"/>
    <mergeCell ref="B17:B18"/>
    <mergeCell ref="C17:C18"/>
    <mergeCell ref="C15:C16"/>
    <mergeCell ref="D21:D22"/>
    <mergeCell ref="D19:D20"/>
    <mergeCell ref="D17:D18"/>
    <mergeCell ref="C19:C20"/>
    <mergeCell ref="A23:A24"/>
    <mergeCell ref="A1:M1"/>
    <mergeCell ref="H4:J4"/>
    <mergeCell ref="D7:D8"/>
    <mergeCell ref="A13:A14"/>
    <mergeCell ref="B13:B14"/>
    <mergeCell ref="A7:A8"/>
    <mergeCell ref="B11:B12"/>
    <mergeCell ref="C11:C12"/>
    <mergeCell ref="C7:C8"/>
    <mergeCell ref="A9:A10"/>
    <mergeCell ref="I2:J2"/>
    <mergeCell ref="C2:F2"/>
    <mergeCell ref="C13:C14"/>
    <mergeCell ref="D13:D1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A55:A56"/>
    <mergeCell ref="B55:B56"/>
    <mergeCell ref="C55:C56"/>
    <mergeCell ref="D55:D56"/>
    <mergeCell ref="A53:A54"/>
    <mergeCell ref="B53:B54"/>
    <mergeCell ref="C53:C54"/>
    <mergeCell ref="D53:D54"/>
    <mergeCell ref="C49:C50"/>
    <mergeCell ref="D49:D50"/>
  </mergeCells>
  <phoneticPr fontId="2"/>
  <dataValidations xWindow="897" yWindow="312" count="2">
    <dataValidation allowBlank="1" promptTitle="他の出場種目" prompt="リストの中から選択して下さい" sqref="K7:M56" xr:uid="{00000000-0002-0000-0100-000000000000}"/>
    <dataValidation type="list" allowBlank="1" showInputMessage="1" showErrorMessage="1" promptTitle="種目" prompt="種目を矢印ボタンを押してリストの中から選択して下さい。" sqref="C7:C56" xr:uid="{00000000-0002-0000-0100-000001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6"/>
  <sheetViews>
    <sheetView showZeros="0" workbookViewId="0">
      <selection activeCell="G2" sqref="G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7" width="13.625" style="67" customWidth="1"/>
    <col min="8" max="8" width="14.625" style="67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3.75" customWidth="1"/>
  </cols>
  <sheetData>
    <row r="1" spans="1:19" ht="26.25" customHeight="1" x14ac:dyDescent="0.15">
      <c r="A1" s="228" t="str">
        <f>表紙ＭＤ１!P2</f>
        <v>第1３回　全国社会人クラブバドミントン大会　（個人戦）参加申込書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O1" s="10" t="s">
        <v>4</v>
      </c>
    </row>
    <row r="2" spans="1:19" ht="27" customHeight="1" x14ac:dyDescent="0.15">
      <c r="A2" s="11"/>
      <c r="B2" s="11"/>
      <c r="C2" s="228" t="s">
        <v>33</v>
      </c>
      <c r="D2" s="229"/>
      <c r="E2" s="229"/>
      <c r="F2" s="230"/>
      <c r="G2" s="79" t="s">
        <v>34</v>
      </c>
      <c r="I2" s="234" t="s">
        <v>19</v>
      </c>
      <c r="J2" s="234"/>
      <c r="K2" s="1"/>
      <c r="L2" s="182">
        <f>表紙ＭＤ１!L2</f>
        <v>0</v>
      </c>
      <c r="M2" s="209"/>
      <c r="O2" s="10" t="s">
        <v>158</v>
      </c>
      <c r="P2" s="6">
        <f>表紙ＭＤ１!P4</f>
        <v>43922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77"/>
      <c r="G3" s="77"/>
      <c r="H3" s="23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15">
      <c r="F4" s="23"/>
      <c r="G4" s="23"/>
      <c r="H4" s="257" t="str">
        <f>L2&amp;"社会人クラブバドミントン連盟"</f>
        <v>0社会人クラブバドミントン連盟</v>
      </c>
      <c r="I4" s="257"/>
      <c r="J4" s="257"/>
    </row>
    <row r="5" spans="1:19" x14ac:dyDescent="0.15">
      <c r="C5" s="27"/>
      <c r="D5" s="18"/>
      <c r="E5" s="18"/>
      <c r="F5" s="23"/>
      <c r="G5" s="23"/>
      <c r="H5" s="23"/>
      <c r="I5" s="27"/>
      <c r="J5" s="18"/>
      <c r="O5" s="211" t="s">
        <v>281</v>
      </c>
    </row>
    <row r="6" spans="1:19" ht="27" customHeight="1" x14ac:dyDescent="0.15">
      <c r="B6" s="58"/>
      <c r="C6" s="57" t="s">
        <v>1</v>
      </c>
      <c r="D6" s="56" t="s">
        <v>3</v>
      </c>
      <c r="E6" s="70" t="s">
        <v>2</v>
      </c>
      <c r="F6" s="57" t="s">
        <v>6</v>
      </c>
      <c r="G6" s="57" t="s">
        <v>29</v>
      </c>
      <c r="H6" s="57" t="s">
        <v>9</v>
      </c>
      <c r="I6" s="174" t="s">
        <v>248</v>
      </c>
      <c r="J6" s="57" t="s">
        <v>8</v>
      </c>
      <c r="K6" s="174" t="s">
        <v>280</v>
      </c>
      <c r="L6" s="174" t="s">
        <v>249</v>
      </c>
      <c r="M6" s="210" t="s">
        <v>279</v>
      </c>
      <c r="O6" s="1" t="s">
        <v>77</v>
      </c>
    </row>
    <row r="7" spans="1:19" x14ac:dyDescent="0.15">
      <c r="A7" s="221">
        <v>46</v>
      </c>
      <c r="B7" s="246" t="str">
        <f>LEFT($M$2,2)</f>
        <v/>
      </c>
      <c r="C7" s="222"/>
      <c r="D7" s="256"/>
      <c r="E7" s="7"/>
      <c r="F7" s="13"/>
      <c r="G7" s="13"/>
      <c r="H7" s="13"/>
      <c r="I7" s="8"/>
      <c r="J7" s="12" t="str">
        <f>IF(I7="","",DATEDIF(I7,P2,"Y")&amp;"歳")</f>
        <v/>
      </c>
      <c r="K7" s="177"/>
      <c r="L7" s="175"/>
      <c r="M7" s="175"/>
      <c r="O7" s="1" t="s">
        <v>90</v>
      </c>
      <c r="P7" t="s">
        <v>91</v>
      </c>
    </row>
    <row r="8" spans="1:19" x14ac:dyDescent="0.15">
      <c r="A8" s="221"/>
      <c r="B8" s="247"/>
      <c r="C8" s="223"/>
      <c r="D8" s="256"/>
      <c r="E8" s="7"/>
      <c r="F8" s="14"/>
      <c r="G8" s="14"/>
      <c r="H8" s="14"/>
      <c r="I8" s="9"/>
      <c r="J8" s="3" t="str">
        <f>IF(I8="","",DATEDIF(I8,P2,"Y")&amp;"歳")</f>
        <v/>
      </c>
      <c r="K8" s="178"/>
      <c r="L8" s="176"/>
      <c r="M8" s="176"/>
      <c r="O8" s="1" t="s">
        <v>99</v>
      </c>
      <c r="P8" t="s">
        <v>92</v>
      </c>
    </row>
    <row r="9" spans="1:19" ht="13.5" customHeight="1" x14ac:dyDescent="0.15">
      <c r="A9" s="221">
        <v>47</v>
      </c>
      <c r="B9" s="246" t="str">
        <f>LEFT($M$2,2)</f>
        <v/>
      </c>
      <c r="C9" s="222"/>
      <c r="D9" s="256"/>
      <c r="E9" s="7"/>
      <c r="F9" s="13"/>
      <c r="G9" s="13"/>
      <c r="H9" s="13"/>
      <c r="I9" s="8"/>
      <c r="J9" s="12" t="str">
        <f>IF(I9="","",DATEDIF(I9,P2,"Y")&amp;"歳")</f>
        <v/>
      </c>
      <c r="K9" s="177"/>
      <c r="L9" s="175"/>
      <c r="M9" s="175"/>
      <c r="O9" s="1" t="s">
        <v>161</v>
      </c>
      <c r="P9" t="s">
        <v>162</v>
      </c>
    </row>
    <row r="10" spans="1:19" x14ac:dyDescent="0.15">
      <c r="A10" s="221"/>
      <c r="B10" s="247"/>
      <c r="C10" s="223"/>
      <c r="D10" s="256"/>
      <c r="E10" s="7"/>
      <c r="F10" s="14"/>
      <c r="G10" s="14"/>
      <c r="H10" s="14"/>
      <c r="I10" s="9"/>
      <c r="J10" s="3" t="str">
        <f>IF(I10="","",DATEDIF(I10,P2,"Y")&amp;"歳")</f>
        <v/>
      </c>
      <c r="K10" s="178"/>
      <c r="L10" s="176"/>
      <c r="M10" s="176"/>
      <c r="O10" s="1" t="s">
        <v>100</v>
      </c>
      <c r="P10" t="s">
        <v>93</v>
      </c>
    </row>
    <row r="11" spans="1:19" ht="13.5" customHeight="1" x14ac:dyDescent="0.15">
      <c r="A11" s="221">
        <v>48</v>
      </c>
      <c r="B11" s="246" t="str">
        <f>LEFT($M$2,2)</f>
        <v/>
      </c>
      <c r="C11" s="222"/>
      <c r="D11" s="256"/>
      <c r="E11" s="7"/>
      <c r="F11" s="13"/>
      <c r="G11" s="13"/>
      <c r="H11" s="13"/>
      <c r="I11" s="8"/>
      <c r="J11" s="12" t="str">
        <f>IF(I11="","",DATEDIF(I11,P2,"Y")&amp;"歳")</f>
        <v/>
      </c>
      <c r="K11" s="177"/>
      <c r="L11" s="175"/>
      <c r="M11" s="175"/>
      <c r="O11" s="1" t="s">
        <v>101</v>
      </c>
      <c r="P11" t="s">
        <v>94</v>
      </c>
    </row>
    <row r="12" spans="1:19" x14ac:dyDescent="0.15">
      <c r="A12" s="221"/>
      <c r="B12" s="247"/>
      <c r="C12" s="223"/>
      <c r="D12" s="256"/>
      <c r="E12" s="7"/>
      <c r="F12" s="14"/>
      <c r="G12" s="14"/>
      <c r="H12" s="14"/>
      <c r="I12" s="9"/>
      <c r="J12" s="3" t="str">
        <f>IF(I12="","",DATEDIF(I12,P2,"Y")&amp;"歳")</f>
        <v/>
      </c>
      <c r="K12" s="178"/>
      <c r="L12" s="176"/>
      <c r="M12" s="176"/>
      <c r="O12" s="1" t="s">
        <v>102</v>
      </c>
      <c r="P12" t="s">
        <v>95</v>
      </c>
    </row>
    <row r="13" spans="1:19" ht="13.5" customHeight="1" x14ac:dyDescent="0.15">
      <c r="A13" s="221">
        <v>49</v>
      </c>
      <c r="B13" s="246" t="str">
        <f>LEFT($M$2,2)</f>
        <v/>
      </c>
      <c r="C13" s="222"/>
      <c r="D13" s="256"/>
      <c r="E13" s="7"/>
      <c r="F13" s="13"/>
      <c r="G13" s="13"/>
      <c r="H13" s="13"/>
      <c r="I13" s="8"/>
      <c r="J13" s="12" t="str">
        <f>IF(I13="","",DATEDIF(I13,P2,"Y")&amp;"歳")</f>
        <v/>
      </c>
      <c r="K13" s="177"/>
      <c r="L13" s="175"/>
      <c r="M13" s="175"/>
      <c r="O13" s="1" t="s">
        <v>103</v>
      </c>
      <c r="P13" t="s">
        <v>96</v>
      </c>
    </row>
    <row r="14" spans="1:19" x14ac:dyDescent="0.15">
      <c r="A14" s="221"/>
      <c r="B14" s="247"/>
      <c r="C14" s="223"/>
      <c r="D14" s="256"/>
      <c r="E14" s="7"/>
      <c r="F14" s="14"/>
      <c r="G14" s="14"/>
      <c r="H14" s="14"/>
      <c r="I14" s="9"/>
      <c r="J14" s="3" t="str">
        <f>IF(I14="","",DATEDIF(I14,P2,"Y")&amp;"歳")</f>
        <v/>
      </c>
      <c r="K14" s="178"/>
      <c r="L14" s="176"/>
      <c r="M14" s="176"/>
      <c r="O14" s="1" t="s">
        <v>104</v>
      </c>
      <c r="P14" t="s">
        <v>97</v>
      </c>
    </row>
    <row r="15" spans="1:19" ht="13.5" customHeight="1" x14ac:dyDescent="0.15">
      <c r="A15" s="221">
        <v>50</v>
      </c>
      <c r="B15" s="246" t="str">
        <f>LEFT($M$2,2)</f>
        <v/>
      </c>
      <c r="C15" s="222"/>
      <c r="D15" s="256"/>
      <c r="E15" s="7"/>
      <c r="F15" s="13"/>
      <c r="G15" s="13"/>
      <c r="H15" s="13"/>
      <c r="I15" s="8"/>
      <c r="J15" s="12" t="str">
        <f>IF(I15="","",DATEDIF(I15,P2,"Y")&amp;"歳")</f>
        <v/>
      </c>
      <c r="K15" s="177"/>
      <c r="L15" s="175"/>
      <c r="M15" s="175"/>
      <c r="O15" s="1" t="s">
        <v>105</v>
      </c>
      <c r="P15" t="s">
        <v>98</v>
      </c>
    </row>
    <row r="16" spans="1:19" x14ac:dyDescent="0.15">
      <c r="A16" s="221"/>
      <c r="B16" s="247"/>
      <c r="C16" s="223"/>
      <c r="D16" s="256"/>
      <c r="E16" s="7"/>
      <c r="F16" s="14"/>
      <c r="G16" s="14"/>
      <c r="H16" s="14"/>
      <c r="I16" s="9"/>
      <c r="J16" s="3" t="str">
        <f>IF(I16="","",DATEDIF(I16,P2,"Y")&amp;"歳")</f>
        <v/>
      </c>
      <c r="K16" s="178"/>
      <c r="L16" s="176"/>
      <c r="M16" s="176"/>
      <c r="O16" s="1" t="s">
        <v>163</v>
      </c>
      <c r="P16" t="s">
        <v>164</v>
      </c>
    </row>
    <row r="17" spans="1:16" ht="13.5" customHeight="1" x14ac:dyDescent="0.15">
      <c r="A17" s="221">
        <v>51</v>
      </c>
      <c r="B17" s="246" t="str">
        <f>LEFT($M$2,2)</f>
        <v/>
      </c>
      <c r="C17" s="222"/>
      <c r="D17" s="256"/>
      <c r="E17" s="7"/>
      <c r="F17" s="13"/>
      <c r="G17" s="13"/>
      <c r="H17" s="13"/>
      <c r="I17" s="8"/>
      <c r="J17" s="12" t="str">
        <f>IF(I17="","",DATEDIF(I17,P2,"Y")&amp;"歳")</f>
        <v/>
      </c>
      <c r="K17" s="177"/>
      <c r="L17" s="175"/>
      <c r="M17" s="175"/>
      <c r="O17" s="1" t="s">
        <v>228</v>
      </c>
      <c r="P17" t="s">
        <v>229</v>
      </c>
    </row>
    <row r="18" spans="1:16" x14ac:dyDescent="0.15">
      <c r="A18" s="221"/>
      <c r="B18" s="247"/>
      <c r="C18" s="223"/>
      <c r="D18" s="256"/>
      <c r="E18" s="7"/>
      <c r="F18" s="14"/>
      <c r="G18" s="14"/>
      <c r="H18" s="14"/>
      <c r="I18" s="9"/>
      <c r="J18" s="3" t="str">
        <f>IF(I18="","",DATEDIF(I18,P2,"Y")&amp;"歳")</f>
        <v/>
      </c>
      <c r="K18" s="178"/>
      <c r="L18" s="176"/>
      <c r="M18" s="176"/>
    </row>
    <row r="19" spans="1:16" ht="13.5" customHeight="1" x14ac:dyDescent="0.15">
      <c r="A19" s="221">
        <v>52</v>
      </c>
      <c r="B19" s="246" t="str">
        <f>LEFT($M$2,2)</f>
        <v/>
      </c>
      <c r="C19" s="222"/>
      <c r="D19" s="256"/>
      <c r="E19" s="7"/>
      <c r="F19" s="13"/>
      <c r="G19" s="13"/>
      <c r="H19" s="13"/>
      <c r="I19" s="8"/>
      <c r="J19" s="12" t="str">
        <f>IF(I19="","",DATEDIF(I19,P2,"Y")&amp;"歳")</f>
        <v/>
      </c>
      <c r="K19" s="177"/>
      <c r="L19" s="175"/>
      <c r="M19" s="175"/>
    </row>
    <row r="20" spans="1:16" x14ac:dyDescent="0.15">
      <c r="A20" s="221"/>
      <c r="B20" s="247"/>
      <c r="C20" s="223"/>
      <c r="D20" s="256"/>
      <c r="E20" s="7"/>
      <c r="F20" s="14"/>
      <c r="G20" s="14"/>
      <c r="H20" s="14"/>
      <c r="I20" s="9"/>
      <c r="J20" s="3" t="str">
        <f>IF(I20="","",DATEDIF(I20,P2,"Y")&amp;"歳")</f>
        <v/>
      </c>
      <c r="K20" s="178"/>
      <c r="L20" s="176"/>
      <c r="M20" s="176"/>
    </row>
    <row r="21" spans="1:16" ht="13.5" customHeight="1" x14ac:dyDescent="0.15">
      <c r="A21" s="221">
        <v>53</v>
      </c>
      <c r="B21" s="246" t="str">
        <f>LEFT($M$2,2)</f>
        <v/>
      </c>
      <c r="C21" s="222"/>
      <c r="D21" s="256"/>
      <c r="E21" s="7"/>
      <c r="F21" s="13"/>
      <c r="G21" s="13"/>
      <c r="H21" s="13"/>
      <c r="I21" s="8"/>
      <c r="J21" s="12" t="str">
        <f>IF(I21="","",DATEDIF(I21,P2,"Y")&amp;"歳")</f>
        <v/>
      </c>
      <c r="K21" s="177"/>
      <c r="L21" s="175"/>
      <c r="M21" s="175"/>
    </row>
    <row r="22" spans="1:16" x14ac:dyDescent="0.15">
      <c r="A22" s="221"/>
      <c r="B22" s="247"/>
      <c r="C22" s="223"/>
      <c r="D22" s="256"/>
      <c r="E22" s="7"/>
      <c r="F22" s="14"/>
      <c r="G22" s="14"/>
      <c r="H22" s="14"/>
      <c r="I22" s="9"/>
      <c r="J22" s="3" t="str">
        <f>IF(I22="","",DATEDIF(I22,P2,"Y")&amp;"歳")</f>
        <v/>
      </c>
      <c r="K22" s="178"/>
      <c r="L22" s="176"/>
      <c r="M22" s="176"/>
    </row>
    <row r="23" spans="1:16" ht="13.5" customHeight="1" x14ac:dyDescent="0.15">
      <c r="A23" s="221">
        <v>54</v>
      </c>
      <c r="B23" s="246" t="str">
        <f>LEFT($M$2,2)</f>
        <v/>
      </c>
      <c r="C23" s="222"/>
      <c r="D23" s="256"/>
      <c r="E23" s="7"/>
      <c r="F23" s="13"/>
      <c r="G23" s="13"/>
      <c r="H23" s="13"/>
      <c r="I23" s="8"/>
      <c r="J23" s="12" t="str">
        <f>IF(I23="","",DATEDIF(I23,P2,"Y")&amp;"歳")</f>
        <v/>
      </c>
      <c r="K23" s="177"/>
      <c r="L23" s="175"/>
      <c r="M23" s="175"/>
    </row>
    <row r="24" spans="1:16" x14ac:dyDescent="0.15">
      <c r="A24" s="221"/>
      <c r="B24" s="247"/>
      <c r="C24" s="223"/>
      <c r="D24" s="256"/>
      <c r="E24" s="7"/>
      <c r="F24" s="14"/>
      <c r="G24" s="14"/>
      <c r="H24" s="14"/>
      <c r="I24" s="9"/>
      <c r="J24" s="3" t="str">
        <f>IF(I24="","",DATEDIF(I24,P2,"Y")&amp;"歳")</f>
        <v/>
      </c>
      <c r="K24" s="178"/>
      <c r="L24" s="176"/>
      <c r="M24" s="176"/>
    </row>
    <row r="25" spans="1:16" ht="13.5" customHeight="1" x14ac:dyDescent="0.15">
      <c r="A25" s="221">
        <v>55</v>
      </c>
      <c r="B25" s="246" t="str">
        <f>LEFT($M$2,2)</f>
        <v/>
      </c>
      <c r="C25" s="222"/>
      <c r="D25" s="256"/>
      <c r="E25" s="7"/>
      <c r="F25" s="13"/>
      <c r="G25" s="13"/>
      <c r="H25" s="13"/>
      <c r="I25" s="8"/>
      <c r="J25" s="12" t="str">
        <f>IF(I25="","",DATEDIF(I25,P2,"Y")&amp;"歳")</f>
        <v/>
      </c>
      <c r="K25" s="177"/>
      <c r="L25" s="175"/>
      <c r="M25" s="175"/>
    </row>
    <row r="26" spans="1:16" x14ac:dyDescent="0.15">
      <c r="A26" s="221"/>
      <c r="B26" s="247"/>
      <c r="C26" s="223"/>
      <c r="D26" s="256"/>
      <c r="E26" s="7"/>
      <c r="F26" s="14"/>
      <c r="G26" s="14"/>
      <c r="H26" s="14"/>
      <c r="I26" s="9"/>
      <c r="J26" s="3" t="str">
        <f>IF(I26="","",DATEDIF(I26,P2,"Y")&amp;"歳")</f>
        <v/>
      </c>
      <c r="K26" s="178"/>
      <c r="L26" s="176"/>
      <c r="M26" s="176"/>
    </row>
    <row r="27" spans="1:16" ht="13.5" customHeight="1" x14ac:dyDescent="0.15">
      <c r="A27" s="221">
        <v>56</v>
      </c>
      <c r="B27" s="246" t="str">
        <f>LEFT($M$2,2)</f>
        <v/>
      </c>
      <c r="C27" s="222"/>
      <c r="D27" s="256"/>
      <c r="E27" s="7"/>
      <c r="F27" s="13"/>
      <c r="G27" s="13"/>
      <c r="H27" s="13"/>
      <c r="I27" s="8"/>
      <c r="J27" s="12" t="str">
        <f>IF(I27="","",DATEDIF(I27,P2,"Y")&amp;"歳")</f>
        <v/>
      </c>
      <c r="K27" s="177"/>
      <c r="L27" s="175"/>
      <c r="M27" s="175"/>
    </row>
    <row r="28" spans="1:16" x14ac:dyDescent="0.15">
      <c r="A28" s="221"/>
      <c r="B28" s="247"/>
      <c r="C28" s="223"/>
      <c r="D28" s="256"/>
      <c r="E28" s="7"/>
      <c r="F28" s="14"/>
      <c r="G28" s="14"/>
      <c r="H28" s="14"/>
      <c r="I28" s="9"/>
      <c r="J28" s="3" t="str">
        <f>IF(I28="","",DATEDIF(I28,P2,"Y")&amp;"歳")</f>
        <v/>
      </c>
      <c r="K28" s="178"/>
      <c r="L28" s="176"/>
      <c r="M28" s="176"/>
    </row>
    <row r="29" spans="1:16" ht="13.5" customHeight="1" x14ac:dyDescent="0.15">
      <c r="A29" s="221">
        <v>57</v>
      </c>
      <c r="B29" s="246" t="str">
        <f>LEFT($M$2,2)</f>
        <v/>
      </c>
      <c r="C29" s="222"/>
      <c r="D29" s="256"/>
      <c r="E29" s="7"/>
      <c r="F29" s="13"/>
      <c r="G29" s="13"/>
      <c r="H29" s="13"/>
      <c r="I29" s="8"/>
      <c r="J29" s="12" t="str">
        <f>IF(I29="","",DATEDIF(I29,P2,"Y")&amp;"歳")</f>
        <v/>
      </c>
      <c r="K29" s="177"/>
      <c r="L29" s="175"/>
      <c r="M29" s="175"/>
    </row>
    <row r="30" spans="1:16" x14ac:dyDescent="0.15">
      <c r="A30" s="221"/>
      <c r="B30" s="247"/>
      <c r="C30" s="223"/>
      <c r="D30" s="256"/>
      <c r="E30" s="7"/>
      <c r="F30" s="14"/>
      <c r="G30" s="14"/>
      <c r="H30" s="14"/>
      <c r="I30" s="9"/>
      <c r="J30" s="3" t="str">
        <f>IF(I30="","",DATEDIF(I30,P2,"Y")&amp;"歳")</f>
        <v/>
      </c>
      <c r="K30" s="178"/>
      <c r="L30" s="176"/>
      <c r="M30" s="176"/>
    </row>
    <row r="31" spans="1:16" ht="13.5" customHeight="1" x14ac:dyDescent="0.15">
      <c r="A31" s="221">
        <v>58</v>
      </c>
      <c r="B31" s="246" t="str">
        <f>LEFT($M$2,2)</f>
        <v/>
      </c>
      <c r="C31" s="222"/>
      <c r="D31" s="256"/>
      <c r="E31" s="7"/>
      <c r="F31" s="13"/>
      <c r="G31" s="13"/>
      <c r="H31" s="13"/>
      <c r="I31" s="8"/>
      <c r="J31" s="12" t="str">
        <f>IF(I31="","",DATEDIF(I31,P2,"Y")&amp;"歳")</f>
        <v/>
      </c>
      <c r="K31" s="177"/>
      <c r="L31" s="175"/>
      <c r="M31" s="175"/>
    </row>
    <row r="32" spans="1:16" x14ac:dyDescent="0.15">
      <c r="A32" s="221"/>
      <c r="B32" s="247"/>
      <c r="C32" s="223"/>
      <c r="D32" s="256"/>
      <c r="E32" s="7"/>
      <c r="F32" s="14"/>
      <c r="G32" s="14"/>
      <c r="H32" s="14"/>
      <c r="I32" s="9"/>
      <c r="J32" s="3" t="str">
        <f>IF(I32="","",DATEDIF(I32,P2,"Y")&amp;"歳")</f>
        <v/>
      </c>
      <c r="K32" s="178"/>
      <c r="L32" s="176"/>
      <c r="M32" s="176"/>
    </row>
    <row r="33" spans="1:13" ht="13.5" customHeight="1" x14ac:dyDescent="0.15">
      <c r="A33" s="221">
        <v>59</v>
      </c>
      <c r="B33" s="246" t="str">
        <f>LEFT($M$2,2)</f>
        <v/>
      </c>
      <c r="C33" s="222"/>
      <c r="D33" s="256"/>
      <c r="E33" s="7"/>
      <c r="F33" s="13"/>
      <c r="G33" s="13"/>
      <c r="H33" s="13"/>
      <c r="I33" s="8"/>
      <c r="J33" s="12" t="str">
        <f>IF(I33="","",DATEDIF(I33,P2,"Y")&amp;"歳")</f>
        <v/>
      </c>
      <c r="K33" s="177"/>
      <c r="L33" s="175"/>
      <c r="M33" s="175"/>
    </row>
    <row r="34" spans="1:13" x14ac:dyDescent="0.15">
      <c r="A34" s="221"/>
      <c r="B34" s="247"/>
      <c r="C34" s="223"/>
      <c r="D34" s="256"/>
      <c r="E34" s="7"/>
      <c r="F34" s="14"/>
      <c r="G34" s="14"/>
      <c r="H34" s="14"/>
      <c r="I34" s="9"/>
      <c r="J34" s="3" t="str">
        <f>IF(I34="","",DATEDIF(I34,P2,"Y")&amp;"歳")</f>
        <v/>
      </c>
      <c r="K34" s="178"/>
      <c r="L34" s="176"/>
      <c r="M34" s="176"/>
    </row>
    <row r="35" spans="1:13" ht="13.5" customHeight="1" x14ac:dyDescent="0.15">
      <c r="A35" s="221">
        <v>60</v>
      </c>
      <c r="B35" s="246" t="str">
        <f>LEFT($M$2,2)</f>
        <v/>
      </c>
      <c r="C35" s="222"/>
      <c r="D35" s="256"/>
      <c r="E35" s="7"/>
      <c r="F35" s="13"/>
      <c r="G35" s="13"/>
      <c r="H35" s="13"/>
      <c r="I35" s="8"/>
      <c r="J35" s="12" t="str">
        <f>IF(I35="","",DATEDIF(I35,P2,"Y")&amp;"歳")</f>
        <v/>
      </c>
      <c r="K35" s="177"/>
      <c r="L35" s="175"/>
      <c r="M35" s="175"/>
    </row>
    <row r="36" spans="1:13" x14ac:dyDescent="0.15">
      <c r="A36" s="221"/>
      <c r="B36" s="247"/>
      <c r="C36" s="223"/>
      <c r="D36" s="256"/>
      <c r="E36" s="7"/>
      <c r="F36" s="14"/>
      <c r="G36" s="14"/>
      <c r="H36" s="14"/>
      <c r="I36" s="9"/>
      <c r="J36" s="3" t="str">
        <f>IF(I36="","",DATEDIF(I36,P2,"Y")&amp;"歳")</f>
        <v/>
      </c>
      <c r="K36" s="178"/>
      <c r="L36" s="176"/>
      <c r="M36" s="176"/>
    </row>
    <row r="37" spans="1:13" ht="13.5" customHeight="1" x14ac:dyDescent="0.15">
      <c r="A37" s="221">
        <v>61</v>
      </c>
      <c r="B37" s="246" t="str">
        <f>LEFT($M$2,2)</f>
        <v/>
      </c>
      <c r="C37" s="222"/>
      <c r="D37" s="256"/>
      <c r="E37" s="7"/>
      <c r="F37" s="13"/>
      <c r="G37" s="13"/>
      <c r="H37" s="13"/>
      <c r="I37" s="8"/>
      <c r="J37" s="12" t="str">
        <f>IF(I37="","",DATEDIF(I37,P2,"Y")&amp;"歳")</f>
        <v/>
      </c>
      <c r="K37" s="177"/>
      <c r="L37" s="175"/>
      <c r="M37" s="175"/>
    </row>
    <row r="38" spans="1:13" x14ac:dyDescent="0.15">
      <c r="A38" s="221"/>
      <c r="B38" s="247"/>
      <c r="C38" s="223"/>
      <c r="D38" s="256"/>
      <c r="E38" s="7"/>
      <c r="F38" s="14"/>
      <c r="G38" s="14"/>
      <c r="H38" s="14"/>
      <c r="I38" s="9"/>
      <c r="J38" s="3" t="str">
        <f>IF(I38="","",DATEDIF(I38,P2,"Y")&amp;"歳")</f>
        <v/>
      </c>
      <c r="K38" s="178"/>
      <c r="L38" s="176"/>
      <c r="M38" s="176"/>
    </row>
    <row r="39" spans="1:13" ht="13.5" customHeight="1" x14ac:dyDescent="0.15">
      <c r="A39" s="221">
        <v>62</v>
      </c>
      <c r="B39" s="246" t="str">
        <f>LEFT($M$2,2)</f>
        <v/>
      </c>
      <c r="C39" s="222"/>
      <c r="D39" s="256"/>
      <c r="E39" s="7"/>
      <c r="F39" s="13"/>
      <c r="G39" s="13"/>
      <c r="H39" s="13"/>
      <c r="I39" s="8"/>
      <c r="J39" s="12" t="str">
        <f>IF(I39="","",DATEDIF(I39,P2,"Y")&amp;"歳")</f>
        <v/>
      </c>
      <c r="K39" s="177"/>
      <c r="L39" s="175"/>
      <c r="M39" s="175"/>
    </row>
    <row r="40" spans="1:13" x14ac:dyDescent="0.15">
      <c r="A40" s="221"/>
      <c r="B40" s="247"/>
      <c r="C40" s="223"/>
      <c r="D40" s="256"/>
      <c r="E40" s="7"/>
      <c r="F40" s="14"/>
      <c r="G40" s="14"/>
      <c r="H40" s="14"/>
      <c r="I40" s="9"/>
      <c r="J40" s="3" t="str">
        <f>IF(I40="","",DATEDIF(I40,P2,"Y")&amp;"歳")</f>
        <v/>
      </c>
      <c r="K40" s="178"/>
      <c r="L40" s="176"/>
      <c r="M40" s="176"/>
    </row>
    <row r="41" spans="1:13" ht="13.5" customHeight="1" x14ac:dyDescent="0.15">
      <c r="A41" s="221">
        <v>63</v>
      </c>
      <c r="B41" s="246" t="str">
        <f>LEFT($M$2,2)</f>
        <v/>
      </c>
      <c r="C41" s="222"/>
      <c r="D41" s="256"/>
      <c r="E41" s="7"/>
      <c r="F41" s="13"/>
      <c r="G41" s="13"/>
      <c r="H41" s="13"/>
      <c r="I41" s="8"/>
      <c r="J41" s="12" t="str">
        <f>IF(I41="","",DATEDIF(I41,P2,"Y")&amp;"歳")</f>
        <v/>
      </c>
      <c r="K41" s="177"/>
      <c r="L41" s="175"/>
      <c r="M41" s="175"/>
    </row>
    <row r="42" spans="1:13" x14ac:dyDescent="0.15">
      <c r="A42" s="221"/>
      <c r="B42" s="247"/>
      <c r="C42" s="223"/>
      <c r="D42" s="256"/>
      <c r="E42" s="7"/>
      <c r="F42" s="14"/>
      <c r="G42" s="14"/>
      <c r="H42" s="14"/>
      <c r="I42" s="9"/>
      <c r="J42" s="3" t="str">
        <f>IF(I42="","",DATEDIF(I42,P2,"Y")&amp;"歳")</f>
        <v/>
      </c>
      <c r="K42" s="178"/>
      <c r="L42" s="176"/>
      <c r="M42" s="176"/>
    </row>
    <row r="43" spans="1:13" ht="13.5" customHeight="1" x14ac:dyDescent="0.15">
      <c r="A43" s="221">
        <v>64</v>
      </c>
      <c r="B43" s="246" t="str">
        <f>LEFT($M$2,2)</f>
        <v/>
      </c>
      <c r="C43" s="222"/>
      <c r="D43" s="256"/>
      <c r="E43" s="7"/>
      <c r="F43" s="13"/>
      <c r="G43" s="13"/>
      <c r="H43" s="13"/>
      <c r="I43" s="8"/>
      <c r="J43" s="12" t="str">
        <f>IF(I43="","",DATEDIF(I43,P2,"Y")&amp;"歳")</f>
        <v/>
      </c>
      <c r="K43" s="177"/>
      <c r="L43" s="175"/>
      <c r="M43" s="175"/>
    </row>
    <row r="44" spans="1:13" x14ac:dyDescent="0.15">
      <c r="A44" s="221"/>
      <c r="B44" s="247"/>
      <c r="C44" s="223"/>
      <c r="D44" s="256"/>
      <c r="E44" s="7"/>
      <c r="F44" s="14"/>
      <c r="G44" s="14"/>
      <c r="H44" s="14"/>
      <c r="I44" s="9"/>
      <c r="J44" s="3" t="str">
        <f>IF(I44="","",DATEDIF(I44,P2,"Y")&amp;"歳")</f>
        <v/>
      </c>
      <c r="K44" s="178"/>
      <c r="L44" s="176"/>
      <c r="M44" s="176"/>
    </row>
    <row r="45" spans="1:13" ht="13.5" customHeight="1" x14ac:dyDescent="0.15">
      <c r="A45" s="221">
        <v>65</v>
      </c>
      <c r="B45" s="246" t="str">
        <f>LEFT($M$2,2)</f>
        <v/>
      </c>
      <c r="C45" s="222"/>
      <c r="D45" s="256"/>
      <c r="E45" s="7"/>
      <c r="F45" s="13"/>
      <c r="G45" s="13"/>
      <c r="H45" s="13"/>
      <c r="I45" s="8"/>
      <c r="J45" s="12" t="str">
        <f>IF(I45="","",DATEDIF(I45,P2,"Y")&amp;"歳")</f>
        <v/>
      </c>
      <c r="K45" s="177"/>
      <c r="L45" s="175"/>
      <c r="M45" s="175"/>
    </row>
    <row r="46" spans="1:13" x14ac:dyDescent="0.15">
      <c r="A46" s="221"/>
      <c r="B46" s="247"/>
      <c r="C46" s="223"/>
      <c r="D46" s="256"/>
      <c r="E46" s="7"/>
      <c r="F46" s="14"/>
      <c r="G46" s="14"/>
      <c r="H46" s="14"/>
      <c r="I46" s="9"/>
      <c r="J46" s="3" t="str">
        <f>IF(I46="","",DATEDIF(I46,P2,"Y")&amp;"歳")</f>
        <v/>
      </c>
      <c r="K46" s="178"/>
      <c r="L46" s="176"/>
      <c r="M46" s="176"/>
    </row>
    <row r="47" spans="1:13" ht="13.5" customHeight="1" x14ac:dyDescent="0.15">
      <c r="A47" s="221">
        <v>66</v>
      </c>
      <c r="B47" s="246" t="str">
        <f>LEFT($M$2,2)</f>
        <v/>
      </c>
      <c r="C47" s="222"/>
      <c r="D47" s="256"/>
      <c r="E47" s="7"/>
      <c r="F47" s="13"/>
      <c r="G47" s="13"/>
      <c r="H47" s="13"/>
      <c r="I47" s="8"/>
      <c r="J47" s="12" t="str">
        <f>IF(I47="","",DATEDIF(I47,P2,"Y")&amp;"歳")</f>
        <v/>
      </c>
      <c r="K47" s="177"/>
      <c r="L47" s="175"/>
      <c r="M47" s="175"/>
    </row>
    <row r="48" spans="1:13" x14ac:dyDescent="0.15">
      <c r="A48" s="221"/>
      <c r="B48" s="247"/>
      <c r="C48" s="223"/>
      <c r="D48" s="256"/>
      <c r="E48" s="7"/>
      <c r="F48" s="14"/>
      <c r="G48" s="14"/>
      <c r="H48" s="14"/>
      <c r="I48" s="9"/>
      <c r="J48" s="3" t="str">
        <f>IF(I48="","",DATEDIF(I48,P2,"Y")&amp;"歳")</f>
        <v/>
      </c>
      <c r="K48" s="178"/>
      <c r="L48" s="176"/>
      <c r="M48" s="176"/>
    </row>
    <row r="49" spans="1:13" ht="13.5" customHeight="1" x14ac:dyDescent="0.15">
      <c r="A49" s="221">
        <v>67</v>
      </c>
      <c r="B49" s="246" t="str">
        <f>LEFT($M$2,2)</f>
        <v/>
      </c>
      <c r="C49" s="222"/>
      <c r="D49" s="256"/>
      <c r="E49" s="7"/>
      <c r="F49" s="13"/>
      <c r="G49" s="13"/>
      <c r="H49" s="13"/>
      <c r="I49" s="8"/>
      <c r="J49" s="12" t="str">
        <f>IF(I49="","",DATEDIF(I49,P2,"Y")&amp;"歳")</f>
        <v/>
      </c>
      <c r="K49" s="177"/>
      <c r="L49" s="175"/>
      <c r="M49" s="175"/>
    </row>
    <row r="50" spans="1:13" x14ac:dyDescent="0.15">
      <c r="A50" s="221"/>
      <c r="B50" s="247"/>
      <c r="C50" s="223"/>
      <c r="D50" s="256"/>
      <c r="E50" s="7"/>
      <c r="F50" s="14"/>
      <c r="G50" s="14"/>
      <c r="H50" s="14"/>
      <c r="I50" s="9"/>
      <c r="J50" s="3" t="str">
        <f>IF(I50="","",DATEDIF(I50,P2,"Y")&amp;"歳")</f>
        <v/>
      </c>
      <c r="K50" s="178"/>
      <c r="L50" s="176"/>
      <c r="M50" s="176"/>
    </row>
    <row r="51" spans="1:13" ht="13.5" customHeight="1" x14ac:dyDescent="0.15">
      <c r="A51" s="221">
        <v>68</v>
      </c>
      <c r="B51" s="246" t="str">
        <f>LEFT($M$2,2)</f>
        <v/>
      </c>
      <c r="C51" s="222"/>
      <c r="D51" s="256"/>
      <c r="E51" s="7"/>
      <c r="F51" s="13"/>
      <c r="G51" s="13"/>
      <c r="H51" s="13"/>
      <c r="I51" s="8"/>
      <c r="J51" s="12" t="str">
        <f>IF(I51="","",DATEDIF(I51,P2,"Y")&amp;"歳")</f>
        <v/>
      </c>
      <c r="K51" s="177"/>
      <c r="L51" s="175"/>
      <c r="M51" s="175"/>
    </row>
    <row r="52" spans="1:13" x14ac:dyDescent="0.15">
      <c r="A52" s="221"/>
      <c r="B52" s="247"/>
      <c r="C52" s="223"/>
      <c r="D52" s="256"/>
      <c r="E52" s="7"/>
      <c r="F52" s="14"/>
      <c r="G52" s="14"/>
      <c r="H52" s="14"/>
      <c r="I52" s="9"/>
      <c r="J52" s="3" t="str">
        <f>IF(I52="","",DATEDIF(I52,P2,"Y")&amp;"歳")</f>
        <v/>
      </c>
      <c r="K52" s="178"/>
      <c r="L52" s="176"/>
      <c r="M52" s="176"/>
    </row>
    <row r="53" spans="1:13" ht="13.5" customHeight="1" x14ac:dyDescent="0.15">
      <c r="A53" s="221">
        <v>69</v>
      </c>
      <c r="B53" s="246" t="str">
        <f>LEFT($M$2,2)</f>
        <v/>
      </c>
      <c r="C53" s="222"/>
      <c r="D53" s="256"/>
      <c r="E53" s="7"/>
      <c r="F53" s="13"/>
      <c r="G53" s="13"/>
      <c r="H53" s="13"/>
      <c r="I53" s="8"/>
      <c r="J53" s="12" t="str">
        <f>IF(I53="","",DATEDIF(I53,P2,"Y")&amp;"歳")</f>
        <v/>
      </c>
      <c r="K53" s="177"/>
      <c r="L53" s="175"/>
      <c r="M53" s="175"/>
    </row>
    <row r="54" spans="1:13" x14ac:dyDescent="0.15">
      <c r="A54" s="221"/>
      <c r="B54" s="247"/>
      <c r="C54" s="223"/>
      <c r="D54" s="256"/>
      <c r="E54" s="7"/>
      <c r="F54" s="14"/>
      <c r="G54" s="14"/>
      <c r="H54" s="14"/>
      <c r="I54" s="9"/>
      <c r="J54" s="3" t="str">
        <f>IF(I54="","",DATEDIF(I54,P2,"Y")&amp;"歳")</f>
        <v/>
      </c>
      <c r="K54" s="178"/>
      <c r="L54" s="176"/>
      <c r="M54" s="176"/>
    </row>
    <row r="55" spans="1:13" ht="13.5" customHeight="1" x14ac:dyDescent="0.15">
      <c r="A55" s="221">
        <v>70</v>
      </c>
      <c r="B55" s="246" t="str">
        <f>LEFT($M$2,2)</f>
        <v/>
      </c>
      <c r="C55" s="222"/>
      <c r="D55" s="256"/>
      <c r="E55" s="7"/>
      <c r="F55" s="13"/>
      <c r="G55" s="13"/>
      <c r="H55" s="13"/>
      <c r="I55" s="8"/>
      <c r="J55" s="12" t="str">
        <f>IF(I55="","",DATEDIF(I55,P2,"Y")&amp;"歳")</f>
        <v/>
      </c>
      <c r="K55" s="177"/>
      <c r="L55" s="175"/>
      <c r="M55" s="175"/>
    </row>
    <row r="56" spans="1:13" x14ac:dyDescent="0.15">
      <c r="A56" s="221"/>
      <c r="B56" s="247"/>
      <c r="C56" s="223"/>
      <c r="D56" s="256"/>
      <c r="E56" s="7"/>
      <c r="F56" s="14"/>
      <c r="G56" s="14"/>
      <c r="H56" s="14"/>
      <c r="I56" s="9"/>
      <c r="J56" s="3" t="str">
        <f>IF(I56="","",DATEDIF(I56,P2,"Y")&amp;"歳")</f>
        <v/>
      </c>
      <c r="K56" s="178"/>
      <c r="L56" s="176"/>
      <c r="M56" s="176"/>
    </row>
  </sheetData>
  <sheetProtection formatCells="0"/>
  <mergeCells count="104">
    <mergeCell ref="A55:A56"/>
    <mergeCell ref="B55:B56"/>
    <mergeCell ref="C55:C56"/>
    <mergeCell ref="D55:D56"/>
    <mergeCell ref="A53:A54"/>
    <mergeCell ref="B53:B54"/>
    <mergeCell ref="C53:C54"/>
    <mergeCell ref="D53:D54"/>
    <mergeCell ref="A51:A52"/>
    <mergeCell ref="B51:B52"/>
    <mergeCell ref="C51:C52"/>
    <mergeCell ref="D51:D52"/>
    <mergeCell ref="A49:A50"/>
    <mergeCell ref="B49:B50"/>
    <mergeCell ref="C49:C50"/>
    <mergeCell ref="D49:D50"/>
    <mergeCell ref="A47:A48"/>
    <mergeCell ref="B47:B48"/>
    <mergeCell ref="C47:C48"/>
    <mergeCell ref="D47:D48"/>
    <mergeCell ref="A45:A46"/>
    <mergeCell ref="B45:B46"/>
    <mergeCell ref="C45:C46"/>
    <mergeCell ref="D45:D46"/>
    <mergeCell ref="A43:A44"/>
    <mergeCell ref="B43:B44"/>
    <mergeCell ref="C43:C44"/>
    <mergeCell ref="D43:D44"/>
    <mergeCell ref="A41:A42"/>
    <mergeCell ref="B41:B42"/>
    <mergeCell ref="C41:C42"/>
    <mergeCell ref="D41:D42"/>
    <mergeCell ref="A39:A40"/>
    <mergeCell ref="B39:B40"/>
    <mergeCell ref="C39:C40"/>
    <mergeCell ref="D39:D40"/>
    <mergeCell ref="A37:A38"/>
    <mergeCell ref="B37:B38"/>
    <mergeCell ref="C37:C38"/>
    <mergeCell ref="D37:D38"/>
    <mergeCell ref="A35:A36"/>
    <mergeCell ref="B35:B36"/>
    <mergeCell ref="C35:C36"/>
    <mergeCell ref="D35:D36"/>
    <mergeCell ref="A33:A34"/>
    <mergeCell ref="B33:B34"/>
    <mergeCell ref="C33:C34"/>
    <mergeCell ref="D33:D34"/>
    <mergeCell ref="A31:A32"/>
    <mergeCell ref="B31:B32"/>
    <mergeCell ref="C31:C32"/>
    <mergeCell ref="D31:D32"/>
    <mergeCell ref="A29:A30"/>
    <mergeCell ref="B29:B30"/>
    <mergeCell ref="C29:C30"/>
    <mergeCell ref="D29:D30"/>
    <mergeCell ref="A27:A28"/>
    <mergeCell ref="B27:B28"/>
    <mergeCell ref="C27:C28"/>
    <mergeCell ref="D27:D28"/>
    <mergeCell ref="A25:A26"/>
    <mergeCell ref="B25:B26"/>
    <mergeCell ref="C25:C26"/>
    <mergeCell ref="D25:D26"/>
    <mergeCell ref="A23:A24"/>
    <mergeCell ref="B23:B24"/>
    <mergeCell ref="C23:C24"/>
    <mergeCell ref="D23:D24"/>
    <mergeCell ref="A21:A22"/>
    <mergeCell ref="B21:B22"/>
    <mergeCell ref="C21:C22"/>
    <mergeCell ref="D21:D22"/>
    <mergeCell ref="A19:A20"/>
    <mergeCell ref="B19:B20"/>
    <mergeCell ref="C19:C20"/>
    <mergeCell ref="D19:D20"/>
    <mergeCell ref="A17:A18"/>
    <mergeCell ref="B17:B18"/>
    <mergeCell ref="C17:C18"/>
    <mergeCell ref="D17:D18"/>
    <mergeCell ref="A13:A14"/>
    <mergeCell ref="B13:B14"/>
    <mergeCell ref="C13:C14"/>
    <mergeCell ref="D13:D14"/>
    <mergeCell ref="A15:A16"/>
    <mergeCell ref="B15:B16"/>
    <mergeCell ref="C15:C16"/>
    <mergeCell ref="D15:D16"/>
    <mergeCell ref="A1:M1"/>
    <mergeCell ref="H4:J4"/>
    <mergeCell ref="D7:D8"/>
    <mergeCell ref="B7:B8"/>
    <mergeCell ref="A7:A8"/>
    <mergeCell ref="C7:C8"/>
    <mergeCell ref="I2:J2"/>
    <mergeCell ref="D9:D10"/>
    <mergeCell ref="A11:A12"/>
    <mergeCell ref="B11:B12"/>
    <mergeCell ref="C11:C12"/>
    <mergeCell ref="D11:D12"/>
    <mergeCell ref="A9:A10"/>
    <mergeCell ref="B9:B10"/>
    <mergeCell ref="C9:C10"/>
    <mergeCell ref="C2:F2"/>
  </mergeCells>
  <phoneticPr fontId="2"/>
  <dataValidations xWindow="807" yWindow="329" count="2">
    <dataValidation allowBlank="1" promptTitle="他の出場種目" prompt="リストの中から選択して下さい" sqref="K7:M56" xr:uid="{00000000-0002-0000-0200-000000000000}"/>
    <dataValidation type="list" allowBlank="1" showInputMessage="1" showErrorMessage="1" promptTitle="種目" prompt="種目を矢印ボタンを押してリストの中から選択して下さい。" sqref="C7:C56" xr:uid="{00000000-0002-0000-0200-000001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56"/>
  <sheetViews>
    <sheetView showZeros="0" workbookViewId="0">
      <selection activeCell="G2" sqref="G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3.875" customWidth="1"/>
  </cols>
  <sheetData>
    <row r="1" spans="1:19" ht="26.25" customHeight="1" x14ac:dyDescent="0.15">
      <c r="A1" s="228" t="str">
        <f>表紙ＭＤ１!P2</f>
        <v>第1３回　全国社会人クラブバドミントン大会　（個人戦）参加申込書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O1" s="10" t="s">
        <v>4</v>
      </c>
    </row>
    <row r="2" spans="1:19" ht="27" customHeight="1" x14ac:dyDescent="0.15">
      <c r="A2" s="11"/>
      <c r="B2" s="11"/>
      <c r="C2" s="228" t="s">
        <v>32</v>
      </c>
      <c r="D2" s="229"/>
      <c r="E2" s="229"/>
      <c r="F2" s="230"/>
      <c r="G2" s="76" t="s">
        <v>35</v>
      </c>
      <c r="I2" s="234" t="s">
        <v>19</v>
      </c>
      <c r="J2" s="234"/>
      <c r="K2" s="1"/>
      <c r="L2" s="182">
        <f>表紙ＭＤ１!L2</f>
        <v>0</v>
      </c>
      <c r="M2" s="209"/>
      <c r="O2" s="10" t="s">
        <v>158</v>
      </c>
      <c r="P2" s="6">
        <f>表紙ＭＤ１!P4</f>
        <v>43922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26"/>
      <c r="G3" s="26"/>
      <c r="H3" s="19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15">
      <c r="F4" s="27"/>
      <c r="G4" s="27"/>
      <c r="H4" s="257" t="str">
        <f>L2&amp;"社会人クラブバドミントン連盟"</f>
        <v>0社会人クラブバドミントン連盟</v>
      </c>
      <c r="I4" s="257"/>
      <c r="J4" s="257"/>
    </row>
    <row r="5" spans="1:19" x14ac:dyDescent="0.15">
      <c r="C5" s="27"/>
      <c r="D5" s="18"/>
      <c r="E5" s="18"/>
      <c r="F5" s="27"/>
      <c r="G5" s="27"/>
      <c r="H5" s="27"/>
      <c r="I5" s="27"/>
      <c r="J5" s="18"/>
      <c r="O5" s="211" t="s">
        <v>281</v>
      </c>
    </row>
    <row r="6" spans="1:19" ht="27" customHeight="1" x14ac:dyDescent="0.15">
      <c r="B6" s="4"/>
      <c r="C6" s="57" t="s">
        <v>1</v>
      </c>
      <c r="D6" s="56" t="s">
        <v>3</v>
      </c>
      <c r="E6" s="70" t="s">
        <v>2</v>
      </c>
      <c r="F6" s="57" t="s">
        <v>6</v>
      </c>
      <c r="G6" s="57" t="s">
        <v>30</v>
      </c>
      <c r="H6" s="57" t="s">
        <v>9</v>
      </c>
      <c r="I6" s="174" t="s">
        <v>248</v>
      </c>
      <c r="J6" s="57" t="s">
        <v>8</v>
      </c>
      <c r="K6" s="174" t="s">
        <v>280</v>
      </c>
      <c r="L6" s="174" t="s">
        <v>249</v>
      </c>
      <c r="M6" s="210" t="s">
        <v>279</v>
      </c>
      <c r="O6" s="1" t="s">
        <v>77</v>
      </c>
    </row>
    <row r="7" spans="1:19" x14ac:dyDescent="0.15">
      <c r="A7" s="221">
        <v>1</v>
      </c>
      <c r="B7" s="246" t="str">
        <f>LEFT($M$2,2)</f>
        <v/>
      </c>
      <c r="C7" s="222"/>
      <c r="D7" s="222"/>
      <c r="E7" s="7"/>
      <c r="F7" s="13"/>
      <c r="G7" s="13"/>
      <c r="H7" s="13"/>
      <c r="I7" s="8"/>
      <c r="J7" s="12" t="str">
        <f>IF(I7="","",DATEDIF(I7,P2,"Y")&amp;"歳")</f>
        <v/>
      </c>
      <c r="K7" s="177"/>
      <c r="L7" s="175" t="s">
        <v>173</v>
      </c>
      <c r="M7" s="175" t="s">
        <v>173</v>
      </c>
      <c r="O7" s="1" t="s">
        <v>79</v>
      </c>
      <c r="P7" t="s">
        <v>107</v>
      </c>
    </row>
    <row r="8" spans="1:19" x14ac:dyDescent="0.15">
      <c r="A8" s="221"/>
      <c r="B8" s="247"/>
      <c r="C8" s="223"/>
      <c r="D8" s="223"/>
      <c r="E8" s="7"/>
      <c r="F8" s="14"/>
      <c r="G8" s="14"/>
      <c r="H8" s="14"/>
      <c r="I8" s="9"/>
      <c r="J8" s="3" t="str">
        <f>IF(I8="","",DATEDIF(I8,P2,"Y")&amp;"歳")</f>
        <v/>
      </c>
      <c r="K8" s="178" t="s">
        <v>173</v>
      </c>
      <c r="L8" s="176" t="s">
        <v>173</v>
      </c>
      <c r="M8" s="176" t="s">
        <v>173</v>
      </c>
      <c r="O8" s="1" t="s">
        <v>81</v>
      </c>
      <c r="P8" t="s">
        <v>108</v>
      </c>
    </row>
    <row r="9" spans="1:19" ht="13.5" customHeight="1" x14ac:dyDescent="0.15">
      <c r="A9" s="221">
        <v>2</v>
      </c>
      <c r="B9" s="246" t="str">
        <f>LEFT($M$2,2)</f>
        <v/>
      </c>
      <c r="C9" s="222" t="s">
        <v>173</v>
      </c>
      <c r="D9" s="222"/>
      <c r="E9" s="7"/>
      <c r="F9" s="13"/>
      <c r="G9" s="13"/>
      <c r="H9" s="13"/>
      <c r="I9" s="8"/>
      <c r="J9" s="12" t="str">
        <f>IF(I9="","",DATEDIF(I9,P2,"Y")&amp;"歳")</f>
        <v/>
      </c>
      <c r="K9" s="177" t="s">
        <v>173</v>
      </c>
      <c r="L9" s="175" t="s">
        <v>173</v>
      </c>
      <c r="M9" s="175" t="s">
        <v>173</v>
      </c>
      <c r="O9" s="1" t="s">
        <v>159</v>
      </c>
      <c r="P9" t="s">
        <v>160</v>
      </c>
    </row>
    <row r="10" spans="1:19" x14ac:dyDescent="0.15">
      <c r="A10" s="221"/>
      <c r="B10" s="247"/>
      <c r="C10" s="223"/>
      <c r="D10" s="223"/>
      <c r="E10" s="7"/>
      <c r="F10" s="14"/>
      <c r="G10" s="14"/>
      <c r="H10" s="14"/>
      <c r="I10" s="9"/>
      <c r="J10" s="3" t="str">
        <f>IF(I10="","",DATEDIF(I10,P2,"Y")&amp;"歳")</f>
        <v/>
      </c>
      <c r="K10" s="178" t="s">
        <v>173</v>
      </c>
      <c r="L10" s="176" t="s">
        <v>173</v>
      </c>
      <c r="M10" s="176" t="s">
        <v>173</v>
      </c>
      <c r="O10" s="1" t="s">
        <v>83</v>
      </c>
      <c r="P10" t="s">
        <v>109</v>
      </c>
    </row>
    <row r="11" spans="1:19" ht="13.5" customHeight="1" x14ac:dyDescent="0.15">
      <c r="A11" s="221">
        <v>3</v>
      </c>
      <c r="B11" s="246" t="str">
        <f>LEFT($M$2,2)</f>
        <v/>
      </c>
      <c r="C11" s="222" t="s">
        <v>173</v>
      </c>
      <c r="D11" s="222"/>
      <c r="E11" s="7"/>
      <c r="F11" s="13"/>
      <c r="G11" s="13"/>
      <c r="H11" s="13"/>
      <c r="I11" s="8"/>
      <c r="J11" s="12" t="str">
        <f>IF(I11="","",DATEDIF(I11,P2,"Y")&amp;"歳")</f>
        <v/>
      </c>
      <c r="K11" s="177" t="s">
        <v>173</v>
      </c>
      <c r="L11" s="175" t="s">
        <v>173</v>
      </c>
      <c r="M11" s="175" t="s">
        <v>173</v>
      </c>
      <c r="O11" s="1" t="s">
        <v>85</v>
      </c>
      <c r="P11" t="s">
        <v>110</v>
      </c>
    </row>
    <row r="12" spans="1:19" x14ac:dyDescent="0.15">
      <c r="A12" s="221"/>
      <c r="B12" s="247"/>
      <c r="C12" s="223"/>
      <c r="D12" s="223"/>
      <c r="E12" s="7"/>
      <c r="F12" s="14"/>
      <c r="G12" s="14"/>
      <c r="H12" s="14"/>
      <c r="I12" s="9"/>
      <c r="J12" s="3" t="str">
        <f>IF(I12="","",DATEDIF(I12,P2,"Y")&amp;"歳")</f>
        <v/>
      </c>
      <c r="K12" s="178" t="s">
        <v>173</v>
      </c>
      <c r="L12" s="176" t="s">
        <v>173</v>
      </c>
      <c r="M12" s="176" t="s">
        <v>173</v>
      </c>
      <c r="O12" s="1" t="s">
        <v>106</v>
      </c>
      <c r="P12" t="s">
        <v>111</v>
      </c>
    </row>
    <row r="13" spans="1:19" ht="13.5" customHeight="1" x14ac:dyDescent="0.15">
      <c r="A13" s="221">
        <v>4</v>
      </c>
      <c r="B13" s="246" t="str">
        <f>LEFT($M$2,2)</f>
        <v/>
      </c>
      <c r="C13" s="222" t="s">
        <v>173</v>
      </c>
      <c r="D13" s="222"/>
      <c r="E13" s="7"/>
      <c r="F13" s="13"/>
      <c r="G13" s="13"/>
      <c r="H13" s="13"/>
      <c r="I13" s="8"/>
      <c r="J13" s="12" t="str">
        <f>IF(I13="","",DATEDIF(I13,P2,"Y")&amp;"歳")</f>
        <v/>
      </c>
      <c r="K13" s="177" t="s">
        <v>173</v>
      </c>
      <c r="L13" s="175" t="s">
        <v>173</v>
      </c>
      <c r="M13" s="175" t="s">
        <v>173</v>
      </c>
      <c r="O13" s="1" t="s">
        <v>230</v>
      </c>
      <c r="P13" t="s">
        <v>112</v>
      </c>
    </row>
    <row r="14" spans="1:19" x14ac:dyDescent="0.15">
      <c r="A14" s="221"/>
      <c r="B14" s="247"/>
      <c r="C14" s="223"/>
      <c r="D14" s="223"/>
      <c r="E14" s="7"/>
      <c r="F14" s="14"/>
      <c r="G14" s="14"/>
      <c r="H14" s="14"/>
      <c r="I14" s="9"/>
      <c r="J14" s="3" t="str">
        <f>IF(I14="","",DATEDIF(I14,P2,"Y")&amp;"歳")</f>
        <v/>
      </c>
      <c r="K14" s="178" t="s">
        <v>173</v>
      </c>
      <c r="L14" s="176" t="s">
        <v>173</v>
      </c>
      <c r="M14" s="176" t="s">
        <v>173</v>
      </c>
    </row>
    <row r="15" spans="1:19" ht="13.5" customHeight="1" x14ac:dyDescent="0.15">
      <c r="A15" s="221">
        <v>5</v>
      </c>
      <c r="B15" s="246" t="str">
        <f>LEFT($M$2,2)</f>
        <v/>
      </c>
      <c r="C15" s="222" t="s">
        <v>173</v>
      </c>
      <c r="D15" s="222"/>
      <c r="E15" s="7"/>
      <c r="F15" s="13"/>
      <c r="G15" s="13"/>
      <c r="H15" s="13"/>
      <c r="I15" s="8"/>
      <c r="J15" s="12" t="str">
        <f>IF(I15="","",DATEDIF(I15,P2,"Y")&amp;"歳")</f>
        <v/>
      </c>
      <c r="K15" s="177" t="s">
        <v>173</v>
      </c>
      <c r="L15" s="175" t="s">
        <v>173</v>
      </c>
      <c r="M15" s="175" t="s">
        <v>173</v>
      </c>
    </row>
    <row r="16" spans="1:19" x14ac:dyDescent="0.15">
      <c r="A16" s="221"/>
      <c r="B16" s="247"/>
      <c r="C16" s="223"/>
      <c r="D16" s="223"/>
      <c r="E16" s="7"/>
      <c r="F16" s="14"/>
      <c r="G16" s="14"/>
      <c r="H16" s="14"/>
      <c r="I16" s="9"/>
      <c r="J16" s="3" t="str">
        <f>IF(I16="","",DATEDIF(I16,P2,"Y")&amp;"歳")</f>
        <v/>
      </c>
      <c r="K16" s="178" t="s">
        <v>173</v>
      </c>
      <c r="L16" s="176" t="s">
        <v>173</v>
      </c>
      <c r="M16" s="176" t="s">
        <v>173</v>
      </c>
    </row>
    <row r="17" spans="1:15" ht="13.5" customHeight="1" x14ac:dyDescent="0.15">
      <c r="A17" s="221">
        <v>6</v>
      </c>
      <c r="B17" s="246" t="str">
        <f>LEFT($M$2,2)</f>
        <v/>
      </c>
      <c r="C17" s="222" t="s">
        <v>173</v>
      </c>
      <c r="D17" s="222"/>
      <c r="E17" s="7"/>
      <c r="F17" s="13"/>
      <c r="G17" s="13"/>
      <c r="H17" s="13"/>
      <c r="I17" s="8"/>
      <c r="J17" s="12" t="str">
        <f>IF(I17="","",DATEDIF(I17,P2,"Y")&amp;"歳")</f>
        <v/>
      </c>
      <c r="K17" s="177" t="s">
        <v>173</v>
      </c>
      <c r="L17" s="175" t="s">
        <v>173</v>
      </c>
      <c r="M17" s="175" t="s">
        <v>173</v>
      </c>
    </row>
    <row r="18" spans="1:15" x14ac:dyDescent="0.15">
      <c r="A18" s="221"/>
      <c r="B18" s="247"/>
      <c r="C18" s="223"/>
      <c r="D18" s="223"/>
      <c r="E18" s="7"/>
      <c r="F18" s="14"/>
      <c r="G18" s="14"/>
      <c r="H18" s="14"/>
      <c r="I18" s="9"/>
      <c r="J18" s="3" t="str">
        <f>IF(I18="","",DATEDIF(I18,P2,"Y")&amp;"歳")</f>
        <v/>
      </c>
      <c r="K18" s="178" t="s">
        <v>173</v>
      </c>
      <c r="L18" s="176" t="s">
        <v>173</v>
      </c>
      <c r="M18" s="176" t="s">
        <v>173</v>
      </c>
    </row>
    <row r="19" spans="1:15" ht="13.5" customHeight="1" x14ac:dyDescent="0.15">
      <c r="A19" s="221">
        <v>7</v>
      </c>
      <c r="B19" s="246" t="str">
        <f>LEFT($M$2,2)</f>
        <v/>
      </c>
      <c r="C19" s="222" t="s">
        <v>173</v>
      </c>
      <c r="D19" s="222"/>
      <c r="E19" s="7"/>
      <c r="F19" s="13"/>
      <c r="G19" s="13"/>
      <c r="H19" s="13"/>
      <c r="I19" s="8"/>
      <c r="J19" s="12" t="str">
        <f>IF(I19="","",DATEDIF(I19,P2,"Y")&amp;"歳")</f>
        <v/>
      </c>
      <c r="K19" s="177" t="s">
        <v>173</v>
      </c>
      <c r="L19" s="175" t="s">
        <v>173</v>
      </c>
      <c r="M19" s="175" t="s">
        <v>173</v>
      </c>
      <c r="O19" s="1"/>
    </row>
    <row r="20" spans="1:15" x14ac:dyDescent="0.15">
      <c r="A20" s="221"/>
      <c r="B20" s="247"/>
      <c r="C20" s="223"/>
      <c r="D20" s="223"/>
      <c r="E20" s="7"/>
      <c r="F20" s="14"/>
      <c r="G20" s="14"/>
      <c r="H20" s="14"/>
      <c r="I20" s="9"/>
      <c r="J20" s="3" t="str">
        <f>IF(I20="","",DATEDIF(I20,P2,"Y")&amp;"歳")</f>
        <v/>
      </c>
      <c r="K20" s="178" t="s">
        <v>173</v>
      </c>
      <c r="L20" s="176" t="s">
        <v>173</v>
      </c>
      <c r="M20" s="176" t="s">
        <v>173</v>
      </c>
      <c r="O20" s="1"/>
    </row>
    <row r="21" spans="1:15" ht="13.5" customHeight="1" x14ac:dyDescent="0.15">
      <c r="A21" s="221">
        <v>8</v>
      </c>
      <c r="B21" s="246" t="str">
        <f>LEFT($M$2,2)</f>
        <v/>
      </c>
      <c r="C21" s="222" t="s">
        <v>173</v>
      </c>
      <c r="D21" s="222"/>
      <c r="E21" s="7"/>
      <c r="F21" s="13"/>
      <c r="G21" s="13"/>
      <c r="H21" s="13"/>
      <c r="I21" s="8"/>
      <c r="J21" s="12" t="str">
        <f>IF(I21="","",DATEDIF(I21,P2,"Y")&amp;"歳")</f>
        <v/>
      </c>
      <c r="K21" s="177" t="s">
        <v>173</v>
      </c>
      <c r="L21" s="175" t="s">
        <v>173</v>
      </c>
      <c r="M21" s="175" t="s">
        <v>173</v>
      </c>
      <c r="O21" s="1"/>
    </row>
    <row r="22" spans="1:15" x14ac:dyDescent="0.15">
      <c r="A22" s="221"/>
      <c r="B22" s="247"/>
      <c r="C22" s="223"/>
      <c r="D22" s="223"/>
      <c r="E22" s="7"/>
      <c r="F22" s="14"/>
      <c r="G22" s="14"/>
      <c r="H22" s="14"/>
      <c r="I22" s="9"/>
      <c r="J22" s="3" t="str">
        <f>IF(I22="","",DATEDIF(I22,P2,"Y")&amp;"歳")</f>
        <v/>
      </c>
      <c r="K22" s="178" t="s">
        <v>173</v>
      </c>
      <c r="L22" s="176" t="s">
        <v>173</v>
      </c>
      <c r="M22" s="176" t="s">
        <v>173</v>
      </c>
    </row>
    <row r="23" spans="1:15" ht="13.5" customHeight="1" x14ac:dyDescent="0.15">
      <c r="A23" s="221">
        <v>9</v>
      </c>
      <c r="B23" s="246" t="str">
        <f>LEFT($M$2,2)</f>
        <v/>
      </c>
      <c r="C23" s="222" t="s">
        <v>173</v>
      </c>
      <c r="D23" s="222"/>
      <c r="E23" s="7"/>
      <c r="F23" s="13"/>
      <c r="G23" s="13"/>
      <c r="H23" s="13"/>
      <c r="I23" s="8"/>
      <c r="J23" s="12" t="str">
        <f>IF(I23="","",DATEDIF(I23,P2,"Y")&amp;"歳")</f>
        <v/>
      </c>
      <c r="K23" s="177" t="s">
        <v>173</v>
      </c>
      <c r="L23" s="175" t="s">
        <v>173</v>
      </c>
      <c r="M23" s="175" t="s">
        <v>173</v>
      </c>
    </row>
    <row r="24" spans="1:15" x14ac:dyDescent="0.15">
      <c r="A24" s="221"/>
      <c r="B24" s="247"/>
      <c r="C24" s="223"/>
      <c r="D24" s="223"/>
      <c r="E24" s="7"/>
      <c r="F24" s="14"/>
      <c r="G24" s="14"/>
      <c r="H24" s="14"/>
      <c r="I24" s="9"/>
      <c r="J24" s="3" t="str">
        <f>IF(I24="","",DATEDIF(I24,P2,"Y")&amp;"歳")</f>
        <v/>
      </c>
      <c r="K24" s="178" t="s">
        <v>173</v>
      </c>
      <c r="L24" s="176" t="s">
        <v>173</v>
      </c>
      <c r="M24" s="176" t="s">
        <v>173</v>
      </c>
    </row>
    <row r="25" spans="1:15" ht="13.5" customHeight="1" x14ac:dyDescent="0.15">
      <c r="A25" s="221">
        <v>10</v>
      </c>
      <c r="B25" s="246" t="str">
        <f>LEFT($M$2,2)</f>
        <v/>
      </c>
      <c r="C25" s="222" t="s">
        <v>173</v>
      </c>
      <c r="D25" s="222"/>
      <c r="E25" s="7"/>
      <c r="F25" s="13"/>
      <c r="G25" s="13"/>
      <c r="H25" s="13"/>
      <c r="I25" s="8"/>
      <c r="J25" s="12" t="str">
        <f>IF(I25="","",DATEDIF(I25,P2,"Y")&amp;"歳")</f>
        <v/>
      </c>
      <c r="K25" s="177" t="s">
        <v>173</v>
      </c>
      <c r="L25" s="175" t="s">
        <v>173</v>
      </c>
      <c r="M25" s="175" t="s">
        <v>173</v>
      </c>
    </row>
    <row r="26" spans="1:15" x14ac:dyDescent="0.15">
      <c r="A26" s="221"/>
      <c r="B26" s="247"/>
      <c r="C26" s="223"/>
      <c r="D26" s="223"/>
      <c r="E26" s="7"/>
      <c r="F26" s="14"/>
      <c r="G26" s="14"/>
      <c r="H26" s="14"/>
      <c r="I26" s="9"/>
      <c r="J26" s="3" t="str">
        <f>IF(I26="","",DATEDIF(I26,P2,"Y")&amp;"歳")</f>
        <v/>
      </c>
      <c r="K26" s="178" t="s">
        <v>173</v>
      </c>
      <c r="L26" s="176" t="s">
        <v>173</v>
      </c>
      <c r="M26" s="176" t="s">
        <v>173</v>
      </c>
    </row>
    <row r="27" spans="1:15" ht="13.5" customHeight="1" x14ac:dyDescent="0.15">
      <c r="A27" s="221">
        <v>11</v>
      </c>
      <c r="B27" s="246" t="str">
        <f>LEFT($M$2,2)</f>
        <v/>
      </c>
      <c r="C27" s="222" t="s">
        <v>173</v>
      </c>
      <c r="D27" s="222"/>
      <c r="E27" s="7"/>
      <c r="F27" s="13"/>
      <c r="G27" s="13"/>
      <c r="H27" s="13"/>
      <c r="I27" s="8"/>
      <c r="J27" s="12" t="str">
        <f>IF(I27="","",DATEDIF(I27,P2,"Y")&amp;"歳")</f>
        <v/>
      </c>
      <c r="K27" s="177" t="s">
        <v>173</v>
      </c>
      <c r="L27" s="175" t="s">
        <v>173</v>
      </c>
      <c r="M27" s="175" t="s">
        <v>173</v>
      </c>
    </row>
    <row r="28" spans="1:15" x14ac:dyDescent="0.15">
      <c r="A28" s="221"/>
      <c r="B28" s="247"/>
      <c r="C28" s="223"/>
      <c r="D28" s="223"/>
      <c r="E28" s="7"/>
      <c r="F28" s="14"/>
      <c r="G28" s="14"/>
      <c r="H28" s="14"/>
      <c r="I28" s="9"/>
      <c r="J28" s="3" t="str">
        <f>IF(I28="","",DATEDIF(I28,P2,"Y")&amp;"歳")</f>
        <v/>
      </c>
      <c r="K28" s="178" t="s">
        <v>173</v>
      </c>
      <c r="L28" s="176" t="s">
        <v>173</v>
      </c>
      <c r="M28" s="176" t="s">
        <v>173</v>
      </c>
    </row>
    <row r="29" spans="1:15" ht="13.5" customHeight="1" x14ac:dyDescent="0.15">
      <c r="A29" s="221">
        <v>12</v>
      </c>
      <c r="B29" s="246" t="str">
        <f>LEFT($M$2,2)</f>
        <v/>
      </c>
      <c r="C29" s="222" t="s">
        <v>173</v>
      </c>
      <c r="D29" s="222"/>
      <c r="E29" s="7"/>
      <c r="F29" s="13"/>
      <c r="G29" s="13"/>
      <c r="H29" s="13"/>
      <c r="I29" s="8"/>
      <c r="J29" s="12" t="str">
        <f>IF(I29="","",DATEDIF(I29,P2,"Y")&amp;"歳")</f>
        <v/>
      </c>
      <c r="K29" s="177" t="s">
        <v>173</v>
      </c>
      <c r="L29" s="175" t="s">
        <v>173</v>
      </c>
      <c r="M29" s="175" t="s">
        <v>173</v>
      </c>
    </row>
    <row r="30" spans="1:15" x14ac:dyDescent="0.15">
      <c r="A30" s="221"/>
      <c r="B30" s="247"/>
      <c r="C30" s="223"/>
      <c r="D30" s="223"/>
      <c r="E30" s="7"/>
      <c r="F30" s="14"/>
      <c r="G30" s="14"/>
      <c r="H30" s="14"/>
      <c r="I30" s="9"/>
      <c r="J30" s="3" t="str">
        <f>IF(I30="","",DATEDIF(I30,P2,"Y")&amp;"歳")</f>
        <v/>
      </c>
      <c r="K30" s="178" t="s">
        <v>173</v>
      </c>
      <c r="L30" s="176" t="s">
        <v>173</v>
      </c>
      <c r="M30" s="176" t="s">
        <v>173</v>
      </c>
    </row>
    <row r="31" spans="1:15" ht="13.5" customHeight="1" x14ac:dyDescent="0.15">
      <c r="A31" s="221">
        <v>13</v>
      </c>
      <c r="B31" s="246" t="str">
        <f>LEFT($M$2,2)</f>
        <v/>
      </c>
      <c r="C31" s="222" t="s">
        <v>173</v>
      </c>
      <c r="D31" s="222"/>
      <c r="E31" s="7"/>
      <c r="F31" s="13"/>
      <c r="G31" s="13"/>
      <c r="H31" s="13"/>
      <c r="I31" s="8"/>
      <c r="J31" s="12" t="str">
        <f>IF(I31="","",DATEDIF(I31,P2,"Y")&amp;"歳")</f>
        <v/>
      </c>
      <c r="K31" s="177" t="s">
        <v>173</v>
      </c>
      <c r="L31" s="175" t="s">
        <v>173</v>
      </c>
      <c r="M31" s="175" t="s">
        <v>173</v>
      </c>
    </row>
    <row r="32" spans="1:15" x14ac:dyDescent="0.15">
      <c r="A32" s="221"/>
      <c r="B32" s="247"/>
      <c r="C32" s="223"/>
      <c r="D32" s="223"/>
      <c r="E32" s="7"/>
      <c r="F32" s="14"/>
      <c r="G32" s="14"/>
      <c r="H32" s="14"/>
      <c r="I32" s="9"/>
      <c r="J32" s="3" t="str">
        <f>IF(I32="","",DATEDIF(I32,P2,"Y")&amp;"歳")</f>
        <v/>
      </c>
      <c r="K32" s="178" t="s">
        <v>173</v>
      </c>
      <c r="L32" s="176" t="s">
        <v>173</v>
      </c>
      <c r="M32" s="176" t="s">
        <v>173</v>
      </c>
    </row>
    <row r="33" spans="1:13" ht="13.5" customHeight="1" x14ac:dyDescent="0.15">
      <c r="A33" s="221">
        <v>14</v>
      </c>
      <c r="B33" s="246" t="str">
        <f>LEFT($M$2,2)</f>
        <v/>
      </c>
      <c r="C33" s="222" t="s">
        <v>173</v>
      </c>
      <c r="D33" s="222"/>
      <c r="E33" s="7"/>
      <c r="F33" s="13"/>
      <c r="G33" s="13"/>
      <c r="H33" s="13"/>
      <c r="I33" s="8"/>
      <c r="J33" s="12" t="str">
        <f>IF(I33="","",DATEDIF(I33,P2,"Y")&amp;"歳")</f>
        <v/>
      </c>
      <c r="K33" s="177" t="s">
        <v>173</v>
      </c>
      <c r="L33" s="175" t="s">
        <v>173</v>
      </c>
      <c r="M33" s="175" t="s">
        <v>173</v>
      </c>
    </row>
    <row r="34" spans="1:13" x14ac:dyDescent="0.15">
      <c r="A34" s="221"/>
      <c r="B34" s="247"/>
      <c r="C34" s="223"/>
      <c r="D34" s="223"/>
      <c r="E34" s="7"/>
      <c r="F34" s="14"/>
      <c r="G34" s="14"/>
      <c r="H34" s="14"/>
      <c r="I34" s="9"/>
      <c r="J34" s="3" t="str">
        <f>IF(I34="","",DATEDIF(I34,P2,"Y")&amp;"歳")</f>
        <v/>
      </c>
      <c r="K34" s="178" t="s">
        <v>173</v>
      </c>
      <c r="L34" s="176" t="s">
        <v>173</v>
      </c>
      <c r="M34" s="176" t="s">
        <v>173</v>
      </c>
    </row>
    <row r="35" spans="1:13" ht="13.5" customHeight="1" x14ac:dyDescent="0.15">
      <c r="A35" s="221">
        <v>15</v>
      </c>
      <c r="B35" s="246" t="str">
        <f>LEFT($M$2,2)</f>
        <v/>
      </c>
      <c r="C35" s="222" t="s">
        <v>173</v>
      </c>
      <c r="D35" s="222"/>
      <c r="E35" s="7"/>
      <c r="F35" s="13"/>
      <c r="G35" s="13"/>
      <c r="H35" s="13"/>
      <c r="I35" s="8"/>
      <c r="J35" s="12" t="str">
        <f>IF(I35="","",DATEDIF(I35,P2,"Y")&amp;"歳")</f>
        <v/>
      </c>
      <c r="K35" s="177" t="s">
        <v>173</v>
      </c>
      <c r="L35" s="175" t="s">
        <v>173</v>
      </c>
      <c r="M35" s="175" t="s">
        <v>173</v>
      </c>
    </row>
    <row r="36" spans="1:13" x14ac:dyDescent="0.15">
      <c r="A36" s="221"/>
      <c r="B36" s="247"/>
      <c r="C36" s="223"/>
      <c r="D36" s="223"/>
      <c r="E36" s="7"/>
      <c r="F36" s="14"/>
      <c r="G36" s="14"/>
      <c r="H36" s="14"/>
      <c r="I36" s="9"/>
      <c r="J36" s="3" t="str">
        <f>IF(I36="","",DATEDIF(I36,P2,"Y")&amp;"歳")</f>
        <v/>
      </c>
      <c r="K36" s="178" t="s">
        <v>173</v>
      </c>
      <c r="L36" s="176" t="s">
        <v>173</v>
      </c>
      <c r="M36" s="176" t="s">
        <v>173</v>
      </c>
    </row>
    <row r="37" spans="1:13" ht="13.5" customHeight="1" x14ac:dyDescent="0.15">
      <c r="A37" s="221">
        <v>16</v>
      </c>
      <c r="B37" s="246" t="str">
        <f>LEFT($M$2,2)</f>
        <v/>
      </c>
      <c r="C37" s="222" t="s">
        <v>173</v>
      </c>
      <c r="D37" s="222"/>
      <c r="E37" s="7"/>
      <c r="F37" s="13"/>
      <c r="G37" s="13"/>
      <c r="H37" s="13"/>
      <c r="I37" s="8"/>
      <c r="J37" s="12" t="str">
        <f>IF(I37="","",DATEDIF(I37,P2,"Y")&amp;"歳")</f>
        <v/>
      </c>
      <c r="K37" s="177" t="s">
        <v>173</v>
      </c>
      <c r="L37" s="175" t="s">
        <v>173</v>
      </c>
      <c r="M37" s="175" t="s">
        <v>173</v>
      </c>
    </row>
    <row r="38" spans="1:13" x14ac:dyDescent="0.15">
      <c r="A38" s="221"/>
      <c r="B38" s="247"/>
      <c r="C38" s="223"/>
      <c r="D38" s="223"/>
      <c r="E38" s="7"/>
      <c r="F38" s="14"/>
      <c r="G38" s="14"/>
      <c r="H38" s="14"/>
      <c r="I38" s="9"/>
      <c r="J38" s="3" t="str">
        <f>IF(I38="","",DATEDIF(I38,P2,"Y")&amp;"歳")</f>
        <v/>
      </c>
      <c r="K38" s="178" t="s">
        <v>173</v>
      </c>
      <c r="L38" s="176" t="s">
        <v>173</v>
      </c>
      <c r="M38" s="176" t="s">
        <v>173</v>
      </c>
    </row>
    <row r="39" spans="1:13" ht="13.5" customHeight="1" x14ac:dyDescent="0.15">
      <c r="A39" s="221">
        <v>17</v>
      </c>
      <c r="B39" s="246" t="str">
        <f>LEFT($M$2,2)</f>
        <v/>
      </c>
      <c r="C39" s="222" t="s">
        <v>173</v>
      </c>
      <c r="D39" s="222"/>
      <c r="E39" s="7"/>
      <c r="F39" s="13"/>
      <c r="G39" s="13"/>
      <c r="H39" s="13"/>
      <c r="I39" s="8"/>
      <c r="J39" s="12" t="str">
        <f>IF(I39="","",DATEDIF(I39,P2,"Y")&amp;"歳")</f>
        <v/>
      </c>
      <c r="K39" s="177" t="s">
        <v>173</v>
      </c>
      <c r="L39" s="175" t="s">
        <v>173</v>
      </c>
      <c r="M39" s="175" t="s">
        <v>173</v>
      </c>
    </row>
    <row r="40" spans="1:13" x14ac:dyDescent="0.15">
      <c r="A40" s="221"/>
      <c r="B40" s="247"/>
      <c r="C40" s="223"/>
      <c r="D40" s="223"/>
      <c r="E40" s="7"/>
      <c r="F40" s="14"/>
      <c r="G40" s="14"/>
      <c r="H40" s="14"/>
      <c r="I40" s="9"/>
      <c r="J40" s="3" t="str">
        <f>IF(I40="","",DATEDIF(I40,P2,"Y")&amp;"歳")</f>
        <v/>
      </c>
      <c r="K40" s="178" t="s">
        <v>173</v>
      </c>
      <c r="L40" s="176" t="s">
        <v>173</v>
      </c>
      <c r="M40" s="176" t="s">
        <v>173</v>
      </c>
    </row>
    <row r="41" spans="1:13" ht="13.5" customHeight="1" x14ac:dyDescent="0.15">
      <c r="A41" s="221">
        <v>18</v>
      </c>
      <c r="B41" s="246" t="str">
        <f>LEFT($M$2,2)</f>
        <v/>
      </c>
      <c r="C41" s="222" t="s">
        <v>173</v>
      </c>
      <c r="D41" s="222"/>
      <c r="E41" s="7"/>
      <c r="F41" s="13"/>
      <c r="G41" s="13"/>
      <c r="H41" s="13"/>
      <c r="I41" s="8"/>
      <c r="J41" s="12" t="str">
        <f>IF(I41="","",DATEDIF(I41,P2,"Y")&amp;"歳")</f>
        <v/>
      </c>
      <c r="K41" s="177" t="s">
        <v>173</v>
      </c>
      <c r="L41" s="175" t="s">
        <v>173</v>
      </c>
      <c r="M41" s="175" t="s">
        <v>173</v>
      </c>
    </row>
    <row r="42" spans="1:13" x14ac:dyDescent="0.15">
      <c r="A42" s="221"/>
      <c r="B42" s="247"/>
      <c r="C42" s="223"/>
      <c r="D42" s="223"/>
      <c r="E42" s="7"/>
      <c r="F42" s="14"/>
      <c r="G42" s="14"/>
      <c r="H42" s="14"/>
      <c r="I42" s="9"/>
      <c r="J42" s="3" t="str">
        <f>IF(I42="","",DATEDIF(I42,P2,"Y")&amp;"歳")</f>
        <v/>
      </c>
      <c r="K42" s="178" t="s">
        <v>173</v>
      </c>
      <c r="L42" s="176" t="s">
        <v>173</v>
      </c>
      <c r="M42" s="176" t="s">
        <v>173</v>
      </c>
    </row>
    <row r="43" spans="1:13" ht="13.5" customHeight="1" x14ac:dyDescent="0.15">
      <c r="A43" s="221">
        <v>19</v>
      </c>
      <c r="B43" s="246" t="str">
        <f>LEFT($M$2,2)</f>
        <v/>
      </c>
      <c r="C43" s="222" t="s">
        <v>173</v>
      </c>
      <c r="D43" s="222"/>
      <c r="E43" s="7"/>
      <c r="F43" s="13"/>
      <c r="G43" s="13"/>
      <c r="H43" s="13"/>
      <c r="I43" s="8"/>
      <c r="J43" s="12" t="str">
        <f>IF(I43="","",DATEDIF(I43,P2,"Y")&amp;"歳")</f>
        <v/>
      </c>
      <c r="K43" s="177" t="s">
        <v>173</v>
      </c>
      <c r="L43" s="175" t="s">
        <v>173</v>
      </c>
      <c r="M43" s="175" t="s">
        <v>173</v>
      </c>
    </row>
    <row r="44" spans="1:13" x14ac:dyDescent="0.15">
      <c r="A44" s="221"/>
      <c r="B44" s="247"/>
      <c r="C44" s="223"/>
      <c r="D44" s="223"/>
      <c r="E44" s="7"/>
      <c r="F44" s="14"/>
      <c r="G44" s="14"/>
      <c r="H44" s="14"/>
      <c r="I44" s="9"/>
      <c r="J44" s="3" t="str">
        <f>IF(I44="","",DATEDIF(I44,P2,"Y")&amp;"歳")</f>
        <v/>
      </c>
      <c r="K44" s="178" t="s">
        <v>173</v>
      </c>
      <c r="L44" s="176" t="s">
        <v>173</v>
      </c>
      <c r="M44" s="176" t="s">
        <v>173</v>
      </c>
    </row>
    <row r="45" spans="1:13" ht="13.5" customHeight="1" x14ac:dyDescent="0.15">
      <c r="A45" s="221">
        <v>20</v>
      </c>
      <c r="B45" s="246" t="str">
        <f>LEFT($M$2,2)</f>
        <v/>
      </c>
      <c r="C45" s="222" t="s">
        <v>173</v>
      </c>
      <c r="D45" s="222"/>
      <c r="E45" s="7"/>
      <c r="F45" s="13"/>
      <c r="G45" s="13"/>
      <c r="H45" s="13"/>
      <c r="I45" s="8"/>
      <c r="J45" s="12" t="str">
        <f>IF(I45="","",DATEDIF(I45,P2,"Y")&amp;"歳")</f>
        <v/>
      </c>
      <c r="K45" s="177" t="s">
        <v>173</v>
      </c>
      <c r="L45" s="175" t="s">
        <v>173</v>
      </c>
      <c r="M45" s="175" t="s">
        <v>173</v>
      </c>
    </row>
    <row r="46" spans="1:13" x14ac:dyDescent="0.15">
      <c r="A46" s="221"/>
      <c r="B46" s="247"/>
      <c r="C46" s="223"/>
      <c r="D46" s="223"/>
      <c r="E46" s="7"/>
      <c r="F46" s="14"/>
      <c r="G46" s="14"/>
      <c r="H46" s="14"/>
      <c r="I46" s="9"/>
      <c r="J46" s="3" t="str">
        <f>IF(I46="","",DATEDIF(I46,P2,"Y")&amp;"歳")</f>
        <v/>
      </c>
      <c r="K46" s="178" t="s">
        <v>173</v>
      </c>
      <c r="L46" s="176" t="s">
        <v>173</v>
      </c>
      <c r="M46" s="176" t="s">
        <v>173</v>
      </c>
    </row>
    <row r="47" spans="1:13" ht="13.5" customHeight="1" x14ac:dyDescent="0.15">
      <c r="A47" s="221">
        <v>21</v>
      </c>
      <c r="B47" s="246" t="str">
        <f>LEFT($M$2,2)</f>
        <v/>
      </c>
      <c r="C47" s="222" t="s">
        <v>173</v>
      </c>
      <c r="D47" s="222"/>
      <c r="E47" s="7"/>
      <c r="F47" s="13"/>
      <c r="G47" s="13"/>
      <c r="H47" s="13"/>
      <c r="I47" s="8"/>
      <c r="J47" s="12" t="str">
        <f>IF(I47="","",DATEDIF(I47,P2,"Y")&amp;"歳")</f>
        <v/>
      </c>
      <c r="K47" s="177" t="s">
        <v>173</v>
      </c>
      <c r="L47" s="175" t="s">
        <v>173</v>
      </c>
      <c r="M47" s="175" t="s">
        <v>173</v>
      </c>
    </row>
    <row r="48" spans="1:13" x14ac:dyDescent="0.15">
      <c r="A48" s="221"/>
      <c r="B48" s="247"/>
      <c r="C48" s="223"/>
      <c r="D48" s="223"/>
      <c r="E48" s="7"/>
      <c r="F48" s="14"/>
      <c r="G48" s="14"/>
      <c r="H48" s="14"/>
      <c r="I48" s="9"/>
      <c r="J48" s="3" t="str">
        <f>IF(I48="","",DATEDIF(I48,P2,"Y")&amp;"歳")</f>
        <v/>
      </c>
      <c r="K48" s="178" t="s">
        <v>173</v>
      </c>
      <c r="L48" s="176" t="s">
        <v>173</v>
      </c>
      <c r="M48" s="176" t="s">
        <v>173</v>
      </c>
    </row>
    <row r="49" spans="1:13" ht="13.5" customHeight="1" x14ac:dyDescent="0.15">
      <c r="A49" s="221">
        <v>22</v>
      </c>
      <c r="B49" s="246" t="str">
        <f>LEFT($M$2,2)</f>
        <v/>
      </c>
      <c r="C49" s="222" t="s">
        <v>173</v>
      </c>
      <c r="D49" s="222"/>
      <c r="E49" s="7"/>
      <c r="F49" s="13"/>
      <c r="G49" s="13"/>
      <c r="H49" s="13"/>
      <c r="I49" s="8"/>
      <c r="J49" s="12" t="str">
        <f>IF(I49="","",DATEDIF(I49,P2,"Y")&amp;"歳")</f>
        <v/>
      </c>
      <c r="K49" s="177" t="s">
        <v>173</v>
      </c>
      <c r="L49" s="175" t="s">
        <v>173</v>
      </c>
      <c r="M49" s="175" t="s">
        <v>173</v>
      </c>
    </row>
    <row r="50" spans="1:13" x14ac:dyDescent="0.15">
      <c r="A50" s="221"/>
      <c r="B50" s="247"/>
      <c r="C50" s="223"/>
      <c r="D50" s="223"/>
      <c r="E50" s="7"/>
      <c r="F50" s="14"/>
      <c r="G50" s="14"/>
      <c r="H50" s="14"/>
      <c r="I50" s="9"/>
      <c r="J50" s="3" t="str">
        <f>IF(I50="","",DATEDIF(I50,P2,"Y")&amp;"歳")</f>
        <v/>
      </c>
      <c r="K50" s="178" t="s">
        <v>173</v>
      </c>
      <c r="L50" s="176" t="s">
        <v>173</v>
      </c>
      <c r="M50" s="176" t="s">
        <v>173</v>
      </c>
    </row>
    <row r="51" spans="1:13" ht="13.5" customHeight="1" x14ac:dyDescent="0.15">
      <c r="A51" s="221">
        <v>23</v>
      </c>
      <c r="B51" s="246" t="str">
        <f>LEFT($M$2,2)</f>
        <v/>
      </c>
      <c r="C51" s="222" t="s">
        <v>173</v>
      </c>
      <c r="D51" s="222"/>
      <c r="E51" s="7"/>
      <c r="F51" s="13"/>
      <c r="G51" s="13"/>
      <c r="H51" s="13"/>
      <c r="I51" s="8"/>
      <c r="J51" s="12" t="str">
        <f>IF(I51="","",DATEDIF(I51,P2,"Y")&amp;"歳")</f>
        <v/>
      </c>
      <c r="K51" s="177" t="s">
        <v>173</v>
      </c>
      <c r="L51" s="175" t="s">
        <v>173</v>
      </c>
      <c r="M51" s="175" t="s">
        <v>173</v>
      </c>
    </row>
    <row r="52" spans="1:13" x14ac:dyDescent="0.15">
      <c r="A52" s="221"/>
      <c r="B52" s="247"/>
      <c r="C52" s="223"/>
      <c r="D52" s="223"/>
      <c r="E52" s="7"/>
      <c r="F52" s="14"/>
      <c r="G52" s="14"/>
      <c r="H52" s="14"/>
      <c r="I52" s="9"/>
      <c r="J52" s="3" t="str">
        <f>IF(I52="","",DATEDIF(I52,P2,"Y")&amp;"歳")</f>
        <v/>
      </c>
      <c r="K52" s="178" t="s">
        <v>173</v>
      </c>
      <c r="L52" s="176" t="s">
        <v>173</v>
      </c>
      <c r="M52" s="176" t="s">
        <v>173</v>
      </c>
    </row>
    <row r="53" spans="1:13" ht="13.5" customHeight="1" x14ac:dyDescent="0.15">
      <c r="A53" s="221">
        <v>24</v>
      </c>
      <c r="B53" s="246" t="str">
        <f>LEFT($M$2,2)</f>
        <v/>
      </c>
      <c r="C53" s="222" t="s">
        <v>173</v>
      </c>
      <c r="D53" s="222"/>
      <c r="E53" s="7"/>
      <c r="F53" s="13"/>
      <c r="G53" s="13"/>
      <c r="H53" s="13"/>
      <c r="I53" s="8"/>
      <c r="J53" s="12" t="str">
        <f>IF(I53="","",DATEDIF(I53,P2,"Y")&amp;"歳")</f>
        <v/>
      </c>
      <c r="K53" s="177" t="s">
        <v>173</v>
      </c>
      <c r="L53" s="175" t="s">
        <v>173</v>
      </c>
      <c r="M53" s="175" t="s">
        <v>173</v>
      </c>
    </row>
    <row r="54" spans="1:13" x14ac:dyDescent="0.15">
      <c r="A54" s="221"/>
      <c r="B54" s="247"/>
      <c r="C54" s="223"/>
      <c r="D54" s="223"/>
      <c r="E54" s="7"/>
      <c r="F54" s="14"/>
      <c r="G54" s="14"/>
      <c r="H54" s="14"/>
      <c r="I54" s="9"/>
      <c r="J54" s="3" t="str">
        <f>IF(I54="","",DATEDIF(I54,P2,"Y")&amp;"歳")</f>
        <v/>
      </c>
      <c r="K54" s="178" t="s">
        <v>173</v>
      </c>
      <c r="L54" s="176" t="s">
        <v>173</v>
      </c>
      <c r="M54" s="176" t="s">
        <v>173</v>
      </c>
    </row>
    <row r="55" spans="1:13" ht="13.5" customHeight="1" x14ac:dyDescent="0.15">
      <c r="A55" s="221">
        <v>25</v>
      </c>
      <c r="B55" s="246" t="str">
        <f>LEFT($M$2,2)</f>
        <v/>
      </c>
      <c r="C55" s="222" t="s">
        <v>173</v>
      </c>
      <c r="D55" s="222"/>
      <c r="E55" s="7"/>
      <c r="F55" s="13"/>
      <c r="G55" s="13"/>
      <c r="H55" s="13"/>
      <c r="I55" s="8"/>
      <c r="J55" s="12" t="str">
        <f>IF(I55="","",DATEDIF(I55,P2,"Y")&amp;"歳")</f>
        <v/>
      </c>
      <c r="K55" s="177" t="s">
        <v>173</v>
      </c>
      <c r="L55" s="175" t="s">
        <v>173</v>
      </c>
      <c r="M55" s="175" t="s">
        <v>173</v>
      </c>
    </row>
    <row r="56" spans="1:13" x14ac:dyDescent="0.15">
      <c r="A56" s="221"/>
      <c r="B56" s="247"/>
      <c r="C56" s="223"/>
      <c r="D56" s="223"/>
      <c r="E56" s="7"/>
      <c r="F56" s="14"/>
      <c r="G56" s="14"/>
      <c r="H56" s="14"/>
      <c r="I56" s="9"/>
      <c r="J56" s="3" t="str">
        <f>IF(I56="","",DATEDIF(I56,P2,"Y")&amp;"歳")</f>
        <v/>
      </c>
      <c r="K56" s="178" t="s">
        <v>173</v>
      </c>
      <c r="L56" s="176" t="s">
        <v>173</v>
      </c>
      <c r="M56" s="176" t="s">
        <v>173</v>
      </c>
    </row>
  </sheetData>
  <sheetProtection formatCells="0"/>
  <mergeCells count="104">
    <mergeCell ref="A1:M1"/>
    <mergeCell ref="H4:J4"/>
    <mergeCell ref="D7:D8"/>
    <mergeCell ref="A13:A14"/>
    <mergeCell ref="B13:B14"/>
    <mergeCell ref="C13:C14"/>
    <mergeCell ref="D13:D14"/>
    <mergeCell ref="D9:D10"/>
    <mergeCell ref="A11:A12"/>
    <mergeCell ref="B11:B12"/>
    <mergeCell ref="I2:J2"/>
    <mergeCell ref="C2:F2"/>
    <mergeCell ref="A15:A16"/>
    <mergeCell ref="B15:B16"/>
    <mergeCell ref="C15:C16"/>
    <mergeCell ref="D15:D16"/>
    <mergeCell ref="B7:B8"/>
    <mergeCell ref="A9:A10"/>
    <mergeCell ref="B9:B10"/>
    <mergeCell ref="C9:C10"/>
    <mergeCell ref="A7:A8"/>
    <mergeCell ref="C7:C8"/>
    <mergeCell ref="C11:C12"/>
    <mergeCell ref="D11:D12"/>
    <mergeCell ref="A19:A20"/>
    <mergeCell ref="B19:B20"/>
    <mergeCell ref="C19:C20"/>
    <mergeCell ref="D19:D20"/>
    <mergeCell ref="A17:A18"/>
    <mergeCell ref="B17:B18"/>
    <mergeCell ref="C17:C18"/>
    <mergeCell ref="D17:D18"/>
    <mergeCell ref="A21:A22"/>
    <mergeCell ref="B21:B22"/>
    <mergeCell ref="C21:C22"/>
    <mergeCell ref="D21:D22"/>
    <mergeCell ref="A23:A2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C49:C50"/>
    <mergeCell ref="D49:D50"/>
  </mergeCells>
  <phoneticPr fontId="2"/>
  <dataValidations xWindow="874" yWindow="355" count="2">
    <dataValidation allowBlank="1" promptTitle="他の出場種目" prompt="リストの中から選択して下さい" sqref="K7:M56" xr:uid="{00000000-0002-0000-0300-000000000000}"/>
    <dataValidation type="list" allowBlank="1" showInputMessage="1" showErrorMessage="1" promptTitle="種目" prompt="種目を矢印ボタンを押してリストの中から選択して下さい。" sqref="C7:C56" xr:uid="{00000000-0002-0000-0300-000001000000}">
      <formula1>"　,WD,30WD,35WD,40WD,45WD,50WD,55WD"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6"/>
  <sheetViews>
    <sheetView showZeros="0" workbookViewId="0">
      <selection activeCell="G2" sqref="G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4" customWidth="1"/>
  </cols>
  <sheetData>
    <row r="1" spans="1:19" ht="26.25" customHeight="1" x14ac:dyDescent="0.15">
      <c r="A1" s="228" t="str">
        <f>表紙ＭＤ１!P2</f>
        <v>第1３回　全国社会人クラブバドミントン大会　（個人戦）参加申込書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O1" s="10" t="s">
        <v>4</v>
      </c>
    </row>
    <row r="2" spans="1:19" ht="27" customHeight="1" x14ac:dyDescent="0.15">
      <c r="A2" s="11"/>
      <c r="B2" s="11"/>
      <c r="C2" s="228" t="s">
        <v>32</v>
      </c>
      <c r="D2" s="229"/>
      <c r="E2" s="229"/>
      <c r="F2" s="230"/>
      <c r="G2" s="76" t="s">
        <v>37</v>
      </c>
      <c r="I2" s="234" t="s">
        <v>19</v>
      </c>
      <c r="J2" s="234"/>
      <c r="K2" s="1"/>
      <c r="L2" s="182">
        <f>表紙ＭＤ１!L2</f>
        <v>0</v>
      </c>
      <c r="M2" s="209"/>
      <c r="O2" s="10" t="s">
        <v>158</v>
      </c>
      <c r="P2" s="6">
        <f>表紙ＭＤ１!P4</f>
        <v>43922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26"/>
      <c r="G3" s="26"/>
      <c r="H3" s="19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15">
      <c r="F4" s="27"/>
      <c r="G4" s="27"/>
      <c r="H4" s="257" t="str">
        <f>L2&amp;"社会人クラブバドミントン連盟"</f>
        <v>0社会人クラブバドミントン連盟</v>
      </c>
      <c r="I4" s="257"/>
      <c r="J4" s="257"/>
    </row>
    <row r="5" spans="1:19" x14ac:dyDescent="0.15">
      <c r="C5" s="27"/>
      <c r="D5" s="18"/>
      <c r="E5" s="18"/>
      <c r="F5" s="27"/>
      <c r="G5" s="27"/>
      <c r="H5" s="27"/>
      <c r="I5" s="27"/>
      <c r="J5" s="18"/>
      <c r="O5" s="211" t="s">
        <v>281</v>
      </c>
    </row>
    <row r="6" spans="1:19" ht="27" customHeight="1" x14ac:dyDescent="0.15">
      <c r="B6" s="4"/>
      <c r="C6" s="57" t="s">
        <v>1</v>
      </c>
      <c r="D6" s="56" t="s">
        <v>3</v>
      </c>
      <c r="E6" s="70" t="s">
        <v>2</v>
      </c>
      <c r="F6" s="57" t="s">
        <v>6</v>
      </c>
      <c r="G6" s="57" t="s">
        <v>36</v>
      </c>
      <c r="H6" s="57" t="s">
        <v>9</v>
      </c>
      <c r="I6" s="174" t="s">
        <v>248</v>
      </c>
      <c r="J6" s="57" t="s">
        <v>8</v>
      </c>
      <c r="K6" s="174" t="s">
        <v>280</v>
      </c>
      <c r="L6" s="174" t="s">
        <v>249</v>
      </c>
      <c r="M6" s="210" t="s">
        <v>279</v>
      </c>
      <c r="O6" s="1" t="s">
        <v>1</v>
      </c>
    </row>
    <row r="7" spans="1:19" x14ac:dyDescent="0.15">
      <c r="A7" s="221">
        <v>26</v>
      </c>
      <c r="B7" s="246" t="str">
        <f>LEFT($M$2,2)</f>
        <v/>
      </c>
      <c r="C7" s="222"/>
      <c r="D7" s="222"/>
      <c r="E7" s="7"/>
      <c r="F7" s="13"/>
      <c r="G7" s="13"/>
      <c r="H7" s="13"/>
      <c r="I7" s="8"/>
      <c r="J7" s="12" t="str">
        <f>IF(I7="","",DATEDIF(I7,P2,"Y")&amp;"歳")</f>
        <v/>
      </c>
      <c r="K7" s="177"/>
      <c r="L7" s="175" t="s">
        <v>173</v>
      </c>
      <c r="M7" s="175" t="s">
        <v>173</v>
      </c>
      <c r="O7" s="1" t="s">
        <v>79</v>
      </c>
      <c r="P7" t="s">
        <v>107</v>
      </c>
    </row>
    <row r="8" spans="1:19" x14ac:dyDescent="0.15">
      <c r="A8" s="221"/>
      <c r="B8" s="247"/>
      <c r="C8" s="223"/>
      <c r="D8" s="223"/>
      <c r="E8" s="7"/>
      <c r="F8" s="14"/>
      <c r="G8" s="14"/>
      <c r="H8" s="14"/>
      <c r="I8" s="9"/>
      <c r="J8" s="3" t="str">
        <f>IF(I8="","",DATEDIF(I8,P2,"Y")&amp;"歳")</f>
        <v/>
      </c>
      <c r="K8" s="178" t="s">
        <v>173</v>
      </c>
      <c r="L8" s="176" t="s">
        <v>173</v>
      </c>
      <c r="M8" s="176" t="s">
        <v>173</v>
      </c>
      <c r="O8" s="1" t="s">
        <v>81</v>
      </c>
      <c r="P8" t="s">
        <v>108</v>
      </c>
    </row>
    <row r="9" spans="1:19" ht="13.5" customHeight="1" x14ac:dyDescent="0.15">
      <c r="A9" s="221">
        <v>27</v>
      </c>
      <c r="B9" s="246" t="str">
        <f>LEFT($M$2,2)</f>
        <v/>
      </c>
      <c r="C9" s="222"/>
      <c r="D9" s="222"/>
      <c r="E9" s="7"/>
      <c r="F9" s="13"/>
      <c r="G9" s="13"/>
      <c r="H9" s="13"/>
      <c r="I9" s="8"/>
      <c r="J9" s="12" t="str">
        <f>IF(I9="","",DATEDIF(I9,P2,"Y")&amp;"歳")</f>
        <v/>
      </c>
      <c r="K9" s="177" t="s">
        <v>173</v>
      </c>
      <c r="L9" s="175" t="s">
        <v>173</v>
      </c>
      <c r="M9" s="175" t="s">
        <v>173</v>
      </c>
      <c r="O9" s="1" t="s">
        <v>159</v>
      </c>
      <c r="P9" t="s">
        <v>160</v>
      </c>
    </row>
    <row r="10" spans="1:19" x14ac:dyDescent="0.15">
      <c r="A10" s="221"/>
      <c r="B10" s="247"/>
      <c r="C10" s="223"/>
      <c r="D10" s="223"/>
      <c r="E10" s="7"/>
      <c r="F10" s="14"/>
      <c r="G10" s="14"/>
      <c r="H10" s="14"/>
      <c r="I10" s="9"/>
      <c r="J10" s="3" t="str">
        <f>IF(I10="","",DATEDIF(I10,P2,"Y")&amp;"歳")</f>
        <v/>
      </c>
      <c r="K10" s="178" t="s">
        <v>173</v>
      </c>
      <c r="L10" s="176" t="s">
        <v>173</v>
      </c>
      <c r="M10" s="176" t="s">
        <v>173</v>
      </c>
      <c r="O10" s="1" t="s">
        <v>83</v>
      </c>
      <c r="P10" t="s">
        <v>109</v>
      </c>
    </row>
    <row r="11" spans="1:19" ht="13.5" customHeight="1" x14ac:dyDescent="0.15">
      <c r="A11" s="221">
        <v>28</v>
      </c>
      <c r="B11" s="246" t="str">
        <f>LEFT($M$2,2)</f>
        <v/>
      </c>
      <c r="C11" s="222"/>
      <c r="D11" s="222"/>
      <c r="E11" s="7"/>
      <c r="F11" s="13"/>
      <c r="G11" s="13"/>
      <c r="H11" s="13"/>
      <c r="I11" s="8"/>
      <c r="J11" s="12" t="str">
        <f>IF(I11="","",DATEDIF(I11,P2,"Y")&amp;"歳")</f>
        <v/>
      </c>
      <c r="K11" s="177" t="s">
        <v>173</v>
      </c>
      <c r="L11" s="175" t="s">
        <v>173</v>
      </c>
      <c r="M11" s="175" t="s">
        <v>173</v>
      </c>
      <c r="O11" s="1" t="s">
        <v>85</v>
      </c>
      <c r="P11" t="s">
        <v>110</v>
      </c>
    </row>
    <row r="12" spans="1:19" x14ac:dyDescent="0.15">
      <c r="A12" s="221"/>
      <c r="B12" s="247"/>
      <c r="C12" s="223"/>
      <c r="D12" s="223"/>
      <c r="E12" s="7"/>
      <c r="F12" s="14"/>
      <c r="G12" s="14"/>
      <c r="H12" s="14"/>
      <c r="I12" s="9"/>
      <c r="J12" s="3" t="str">
        <f>IF(I12="","",DATEDIF(I12,P2,"Y")&amp;"歳")</f>
        <v/>
      </c>
      <c r="K12" s="178" t="s">
        <v>173</v>
      </c>
      <c r="L12" s="176" t="s">
        <v>173</v>
      </c>
      <c r="M12" s="176" t="s">
        <v>173</v>
      </c>
      <c r="O12" s="1" t="s">
        <v>106</v>
      </c>
      <c r="P12" t="s">
        <v>111</v>
      </c>
    </row>
    <row r="13" spans="1:19" ht="13.5" customHeight="1" x14ac:dyDescent="0.15">
      <c r="A13" s="221">
        <v>29</v>
      </c>
      <c r="B13" s="246" t="str">
        <f>LEFT($M$2,2)</f>
        <v/>
      </c>
      <c r="C13" s="222"/>
      <c r="D13" s="222"/>
      <c r="E13" s="7"/>
      <c r="F13" s="13"/>
      <c r="G13" s="13"/>
      <c r="H13" s="13"/>
      <c r="I13" s="8"/>
      <c r="J13" s="12" t="str">
        <f>IF(I13="","",DATEDIF(I13,P2,"Y")&amp;"歳")</f>
        <v/>
      </c>
      <c r="K13" s="177" t="s">
        <v>173</v>
      </c>
      <c r="L13" s="175" t="s">
        <v>173</v>
      </c>
      <c r="M13" s="175" t="s">
        <v>173</v>
      </c>
      <c r="O13" s="1" t="s">
        <v>230</v>
      </c>
      <c r="P13" t="s">
        <v>112</v>
      </c>
    </row>
    <row r="14" spans="1:19" x14ac:dyDescent="0.15">
      <c r="A14" s="221"/>
      <c r="B14" s="247"/>
      <c r="C14" s="223"/>
      <c r="D14" s="223"/>
      <c r="E14" s="7"/>
      <c r="F14" s="14"/>
      <c r="G14" s="14"/>
      <c r="H14" s="14"/>
      <c r="I14" s="9"/>
      <c r="J14" s="3" t="str">
        <f>IF(I14="","",DATEDIF(I14,P2,"Y")&amp;"歳")</f>
        <v/>
      </c>
      <c r="K14" s="178" t="s">
        <v>173</v>
      </c>
      <c r="L14" s="176" t="s">
        <v>173</v>
      </c>
      <c r="M14" s="176" t="s">
        <v>173</v>
      </c>
    </row>
    <row r="15" spans="1:19" ht="13.5" customHeight="1" x14ac:dyDescent="0.15">
      <c r="A15" s="221">
        <v>30</v>
      </c>
      <c r="B15" s="246" t="str">
        <f>LEFT($M$2,2)</f>
        <v/>
      </c>
      <c r="C15" s="222"/>
      <c r="D15" s="222"/>
      <c r="E15" s="7"/>
      <c r="F15" s="13"/>
      <c r="G15" s="13"/>
      <c r="H15" s="13"/>
      <c r="I15" s="8"/>
      <c r="J15" s="12" t="str">
        <f>IF(I15="","",DATEDIF(I15,P2,"Y")&amp;"歳")</f>
        <v/>
      </c>
      <c r="K15" s="177" t="s">
        <v>173</v>
      </c>
      <c r="L15" s="175" t="s">
        <v>173</v>
      </c>
      <c r="M15" s="175" t="s">
        <v>173</v>
      </c>
    </row>
    <row r="16" spans="1:19" x14ac:dyDescent="0.15">
      <c r="A16" s="221"/>
      <c r="B16" s="247"/>
      <c r="C16" s="223"/>
      <c r="D16" s="223"/>
      <c r="E16" s="7"/>
      <c r="F16" s="14"/>
      <c r="G16" s="14"/>
      <c r="H16" s="14"/>
      <c r="I16" s="9"/>
      <c r="J16" s="3" t="str">
        <f>IF(I16="","",DATEDIF(I16,P2,"Y")&amp;"歳")</f>
        <v/>
      </c>
      <c r="K16" s="178" t="s">
        <v>173</v>
      </c>
      <c r="L16" s="176" t="s">
        <v>173</v>
      </c>
      <c r="M16" s="176" t="s">
        <v>173</v>
      </c>
    </row>
    <row r="17" spans="1:13" ht="13.5" customHeight="1" x14ac:dyDescent="0.15">
      <c r="A17" s="221">
        <v>31</v>
      </c>
      <c r="B17" s="246" t="str">
        <f>LEFT($M$2,2)</f>
        <v/>
      </c>
      <c r="C17" s="222"/>
      <c r="D17" s="222"/>
      <c r="E17" s="7"/>
      <c r="F17" s="13"/>
      <c r="G17" s="13"/>
      <c r="H17" s="13"/>
      <c r="I17" s="8"/>
      <c r="J17" s="12" t="str">
        <f>IF(I17="","",DATEDIF(I17,P2,"Y")&amp;"歳")</f>
        <v/>
      </c>
      <c r="K17" s="177" t="s">
        <v>173</v>
      </c>
      <c r="L17" s="175" t="s">
        <v>173</v>
      </c>
      <c r="M17" s="175" t="s">
        <v>173</v>
      </c>
    </row>
    <row r="18" spans="1:13" x14ac:dyDescent="0.15">
      <c r="A18" s="221"/>
      <c r="B18" s="247"/>
      <c r="C18" s="223"/>
      <c r="D18" s="223"/>
      <c r="E18" s="7"/>
      <c r="F18" s="14"/>
      <c r="G18" s="14"/>
      <c r="H18" s="14"/>
      <c r="I18" s="9"/>
      <c r="J18" s="3" t="str">
        <f>IF(I18="","",DATEDIF(I18,P2,"Y")&amp;"歳")</f>
        <v/>
      </c>
      <c r="K18" s="178" t="s">
        <v>173</v>
      </c>
      <c r="L18" s="176" t="s">
        <v>173</v>
      </c>
      <c r="M18" s="176" t="s">
        <v>173</v>
      </c>
    </row>
    <row r="19" spans="1:13" ht="13.5" customHeight="1" x14ac:dyDescent="0.15">
      <c r="A19" s="221">
        <v>32</v>
      </c>
      <c r="B19" s="246" t="str">
        <f>LEFT($M$2,2)</f>
        <v/>
      </c>
      <c r="C19" s="222"/>
      <c r="D19" s="222"/>
      <c r="E19" s="7"/>
      <c r="F19" s="13"/>
      <c r="G19" s="13"/>
      <c r="H19" s="13"/>
      <c r="I19" s="8"/>
      <c r="J19" s="12" t="str">
        <f>IF(I19="","",DATEDIF(I19,P2,"Y")&amp;"歳")</f>
        <v/>
      </c>
      <c r="K19" s="177" t="s">
        <v>173</v>
      </c>
      <c r="L19" s="175" t="s">
        <v>173</v>
      </c>
      <c r="M19" s="175" t="s">
        <v>173</v>
      </c>
    </row>
    <row r="20" spans="1:13" x14ac:dyDescent="0.15">
      <c r="A20" s="221"/>
      <c r="B20" s="247"/>
      <c r="C20" s="223"/>
      <c r="D20" s="223"/>
      <c r="E20" s="7"/>
      <c r="F20" s="14"/>
      <c r="G20" s="14"/>
      <c r="H20" s="14"/>
      <c r="I20" s="9"/>
      <c r="J20" s="3" t="str">
        <f>IF(I20="","",DATEDIF(I20,P2,"Y")&amp;"歳")</f>
        <v/>
      </c>
      <c r="K20" s="178" t="s">
        <v>173</v>
      </c>
      <c r="L20" s="176" t="s">
        <v>173</v>
      </c>
      <c r="M20" s="176" t="s">
        <v>173</v>
      </c>
    </row>
    <row r="21" spans="1:13" ht="13.5" customHeight="1" x14ac:dyDescent="0.15">
      <c r="A21" s="221">
        <v>33</v>
      </c>
      <c r="B21" s="246" t="str">
        <f>LEFT($M$2,2)</f>
        <v/>
      </c>
      <c r="C21" s="222"/>
      <c r="D21" s="222"/>
      <c r="E21" s="7"/>
      <c r="F21" s="13"/>
      <c r="G21" s="13"/>
      <c r="H21" s="13"/>
      <c r="I21" s="8"/>
      <c r="J21" s="12" t="str">
        <f>IF(I21="","",DATEDIF(I21,P2,"Y")&amp;"歳")</f>
        <v/>
      </c>
      <c r="K21" s="177" t="s">
        <v>173</v>
      </c>
      <c r="L21" s="175" t="s">
        <v>173</v>
      </c>
      <c r="M21" s="175" t="s">
        <v>173</v>
      </c>
    </row>
    <row r="22" spans="1:13" x14ac:dyDescent="0.15">
      <c r="A22" s="221"/>
      <c r="B22" s="247"/>
      <c r="C22" s="223"/>
      <c r="D22" s="223"/>
      <c r="E22" s="7"/>
      <c r="F22" s="14"/>
      <c r="G22" s="14"/>
      <c r="H22" s="14"/>
      <c r="I22" s="9"/>
      <c r="J22" s="3" t="str">
        <f>IF(I22="","",DATEDIF(I22,P2,"Y")&amp;"歳")</f>
        <v/>
      </c>
      <c r="K22" s="178" t="s">
        <v>173</v>
      </c>
      <c r="L22" s="176" t="s">
        <v>173</v>
      </c>
      <c r="M22" s="176" t="s">
        <v>173</v>
      </c>
    </row>
    <row r="23" spans="1:13" ht="13.5" customHeight="1" x14ac:dyDescent="0.15">
      <c r="A23" s="221">
        <v>34</v>
      </c>
      <c r="B23" s="246" t="str">
        <f>LEFT($M$2,2)</f>
        <v/>
      </c>
      <c r="C23" s="222"/>
      <c r="D23" s="222"/>
      <c r="E23" s="7"/>
      <c r="F23" s="13"/>
      <c r="G23" s="13"/>
      <c r="H23" s="13"/>
      <c r="I23" s="8"/>
      <c r="J23" s="12" t="str">
        <f>IF(I23="","",DATEDIF(I23,P2,"Y")&amp;"歳")</f>
        <v/>
      </c>
      <c r="K23" s="177" t="s">
        <v>173</v>
      </c>
      <c r="L23" s="175" t="s">
        <v>173</v>
      </c>
      <c r="M23" s="175" t="s">
        <v>173</v>
      </c>
    </row>
    <row r="24" spans="1:13" x14ac:dyDescent="0.15">
      <c r="A24" s="221"/>
      <c r="B24" s="247"/>
      <c r="C24" s="223"/>
      <c r="D24" s="223"/>
      <c r="E24" s="7"/>
      <c r="F24" s="14"/>
      <c r="G24" s="14"/>
      <c r="H24" s="14"/>
      <c r="I24" s="9"/>
      <c r="J24" s="3" t="str">
        <f>IF(I24="","",DATEDIF(I24,P2,"Y")&amp;"歳")</f>
        <v/>
      </c>
      <c r="K24" s="178" t="s">
        <v>173</v>
      </c>
      <c r="L24" s="176" t="s">
        <v>173</v>
      </c>
      <c r="M24" s="176" t="s">
        <v>173</v>
      </c>
    </row>
    <row r="25" spans="1:13" ht="13.5" customHeight="1" x14ac:dyDescent="0.15">
      <c r="A25" s="221">
        <v>35</v>
      </c>
      <c r="B25" s="246" t="str">
        <f>LEFT($M$2,2)</f>
        <v/>
      </c>
      <c r="C25" s="222"/>
      <c r="D25" s="222"/>
      <c r="E25" s="7"/>
      <c r="F25" s="13"/>
      <c r="G25" s="13"/>
      <c r="H25" s="13"/>
      <c r="I25" s="8"/>
      <c r="J25" s="12" t="str">
        <f>IF(I25="","",DATEDIF(I25,P2,"Y")&amp;"歳")</f>
        <v/>
      </c>
      <c r="K25" s="177" t="s">
        <v>173</v>
      </c>
      <c r="L25" s="175" t="s">
        <v>173</v>
      </c>
      <c r="M25" s="175" t="s">
        <v>173</v>
      </c>
    </row>
    <row r="26" spans="1:13" x14ac:dyDescent="0.15">
      <c r="A26" s="221"/>
      <c r="B26" s="247"/>
      <c r="C26" s="223"/>
      <c r="D26" s="223"/>
      <c r="E26" s="7"/>
      <c r="F26" s="14"/>
      <c r="G26" s="14"/>
      <c r="H26" s="14"/>
      <c r="I26" s="9"/>
      <c r="J26" s="3" t="str">
        <f>IF(I26="","",DATEDIF(I26,P2,"Y")&amp;"歳")</f>
        <v/>
      </c>
      <c r="K26" s="178" t="s">
        <v>173</v>
      </c>
      <c r="L26" s="176" t="s">
        <v>173</v>
      </c>
      <c r="M26" s="176" t="s">
        <v>173</v>
      </c>
    </row>
    <row r="27" spans="1:13" ht="13.5" customHeight="1" x14ac:dyDescent="0.15">
      <c r="A27" s="221">
        <v>36</v>
      </c>
      <c r="B27" s="246" t="str">
        <f>LEFT($M$2,2)</f>
        <v/>
      </c>
      <c r="C27" s="222"/>
      <c r="D27" s="222"/>
      <c r="E27" s="7"/>
      <c r="F27" s="13"/>
      <c r="G27" s="13"/>
      <c r="H27" s="13"/>
      <c r="I27" s="8"/>
      <c r="J27" s="12" t="str">
        <f>IF(I27="","",DATEDIF(I27,P2,"Y")&amp;"歳")</f>
        <v/>
      </c>
      <c r="K27" s="177" t="s">
        <v>173</v>
      </c>
      <c r="L27" s="175" t="s">
        <v>173</v>
      </c>
      <c r="M27" s="175" t="s">
        <v>173</v>
      </c>
    </row>
    <row r="28" spans="1:13" x14ac:dyDescent="0.15">
      <c r="A28" s="221"/>
      <c r="B28" s="247"/>
      <c r="C28" s="223"/>
      <c r="D28" s="223"/>
      <c r="E28" s="7"/>
      <c r="F28" s="14"/>
      <c r="G28" s="14"/>
      <c r="H28" s="14"/>
      <c r="I28" s="9"/>
      <c r="J28" s="3" t="str">
        <f>IF(I28="","",DATEDIF(I28,P2,"Y")&amp;"歳")</f>
        <v/>
      </c>
      <c r="K28" s="178" t="s">
        <v>173</v>
      </c>
      <c r="L28" s="176" t="s">
        <v>173</v>
      </c>
      <c r="M28" s="176" t="s">
        <v>173</v>
      </c>
    </row>
    <row r="29" spans="1:13" ht="13.5" customHeight="1" x14ac:dyDescent="0.15">
      <c r="A29" s="221">
        <v>37</v>
      </c>
      <c r="B29" s="246" t="str">
        <f>LEFT($M$2,2)</f>
        <v/>
      </c>
      <c r="C29" s="222"/>
      <c r="D29" s="222"/>
      <c r="E29" s="7"/>
      <c r="F29" s="13"/>
      <c r="G29" s="13"/>
      <c r="H29" s="13"/>
      <c r="I29" s="8"/>
      <c r="J29" s="12" t="str">
        <f>IF(I29="","",DATEDIF(I29,P2,"Y")&amp;"歳")</f>
        <v/>
      </c>
      <c r="K29" s="177" t="s">
        <v>173</v>
      </c>
      <c r="L29" s="175" t="s">
        <v>173</v>
      </c>
      <c r="M29" s="175" t="s">
        <v>173</v>
      </c>
    </row>
    <row r="30" spans="1:13" x14ac:dyDescent="0.15">
      <c r="A30" s="221"/>
      <c r="B30" s="247"/>
      <c r="C30" s="223"/>
      <c r="D30" s="223"/>
      <c r="E30" s="7"/>
      <c r="F30" s="14"/>
      <c r="G30" s="14"/>
      <c r="H30" s="14"/>
      <c r="I30" s="9"/>
      <c r="J30" s="3" t="str">
        <f>IF(I30="","",DATEDIF(I30,P2,"Y")&amp;"歳")</f>
        <v/>
      </c>
      <c r="K30" s="178" t="s">
        <v>173</v>
      </c>
      <c r="L30" s="176" t="s">
        <v>173</v>
      </c>
      <c r="M30" s="176" t="s">
        <v>173</v>
      </c>
    </row>
    <row r="31" spans="1:13" ht="13.5" customHeight="1" x14ac:dyDescent="0.15">
      <c r="A31" s="221">
        <v>38</v>
      </c>
      <c r="B31" s="246" t="str">
        <f>LEFT($M$2,2)</f>
        <v/>
      </c>
      <c r="C31" s="222"/>
      <c r="D31" s="222"/>
      <c r="E31" s="7"/>
      <c r="F31" s="13"/>
      <c r="G31" s="13"/>
      <c r="H31" s="13"/>
      <c r="I31" s="8"/>
      <c r="J31" s="12" t="str">
        <f>IF(I31="","",DATEDIF(I31,P2,"Y")&amp;"歳")</f>
        <v/>
      </c>
      <c r="K31" s="177" t="s">
        <v>173</v>
      </c>
      <c r="L31" s="175" t="s">
        <v>173</v>
      </c>
      <c r="M31" s="175" t="s">
        <v>173</v>
      </c>
    </row>
    <row r="32" spans="1:13" x14ac:dyDescent="0.15">
      <c r="A32" s="221"/>
      <c r="B32" s="247"/>
      <c r="C32" s="223"/>
      <c r="D32" s="223"/>
      <c r="E32" s="7"/>
      <c r="F32" s="14"/>
      <c r="G32" s="14"/>
      <c r="H32" s="14"/>
      <c r="I32" s="9"/>
      <c r="J32" s="3" t="str">
        <f>IF(I32="","",DATEDIF(I32,P2,"Y")&amp;"歳")</f>
        <v/>
      </c>
      <c r="K32" s="178" t="s">
        <v>173</v>
      </c>
      <c r="L32" s="176" t="s">
        <v>173</v>
      </c>
      <c r="M32" s="176" t="s">
        <v>173</v>
      </c>
    </row>
    <row r="33" spans="1:13" ht="13.5" customHeight="1" x14ac:dyDescent="0.15">
      <c r="A33" s="221">
        <v>39</v>
      </c>
      <c r="B33" s="246" t="str">
        <f>LEFT($M$2,2)</f>
        <v/>
      </c>
      <c r="C33" s="222"/>
      <c r="D33" s="222"/>
      <c r="E33" s="7"/>
      <c r="F33" s="13"/>
      <c r="G33" s="13"/>
      <c r="H33" s="13"/>
      <c r="I33" s="8"/>
      <c r="J33" s="12" t="str">
        <f>IF(I33="","",DATEDIF(I33,P2,"Y")&amp;"歳")</f>
        <v/>
      </c>
      <c r="K33" s="177" t="s">
        <v>173</v>
      </c>
      <c r="L33" s="175" t="s">
        <v>173</v>
      </c>
      <c r="M33" s="175" t="s">
        <v>173</v>
      </c>
    </row>
    <row r="34" spans="1:13" x14ac:dyDescent="0.15">
      <c r="A34" s="221"/>
      <c r="B34" s="247"/>
      <c r="C34" s="223"/>
      <c r="D34" s="223"/>
      <c r="E34" s="7"/>
      <c r="F34" s="14"/>
      <c r="G34" s="14"/>
      <c r="H34" s="14"/>
      <c r="I34" s="9"/>
      <c r="J34" s="3" t="str">
        <f>IF(I34="","",DATEDIF(I34,P2,"Y")&amp;"歳")</f>
        <v/>
      </c>
      <c r="K34" s="178" t="s">
        <v>173</v>
      </c>
      <c r="L34" s="176" t="s">
        <v>173</v>
      </c>
      <c r="M34" s="176" t="s">
        <v>173</v>
      </c>
    </row>
    <row r="35" spans="1:13" ht="13.5" customHeight="1" x14ac:dyDescent="0.15">
      <c r="A35" s="221">
        <v>40</v>
      </c>
      <c r="B35" s="246" t="str">
        <f>LEFT($M$2,2)</f>
        <v/>
      </c>
      <c r="C35" s="222"/>
      <c r="D35" s="222"/>
      <c r="E35" s="7"/>
      <c r="F35" s="13"/>
      <c r="G35" s="13"/>
      <c r="H35" s="13"/>
      <c r="I35" s="8"/>
      <c r="J35" s="12" t="str">
        <f>IF(I35="","",DATEDIF(I35,P2,"Y")&amp;"歳")</f>
        <v/>
      </c>
      <c r="K35" s="177" t="s">
        <v>173</v>
      </c>
      <c r="L35" s="175" t="s">
        <v>173</v>
      </c>
      <c r="M35" s="175" t="s">
        <v>173</v>
      </c>
    </row>
    <row r="36" spans="1:13" x14ac:dyDescent="0.15">
      <c r="A36" s="221"/>
      <c r="B36" s="247"/>
      <c r="C36" s="223"/>
      <c r="D36" s="223"/>
      <c r="E36" s="7"/>
      <c r="F36" s="14"/>
      <c r="G36" s="14"/>
      <c r="H36" s="14"/>
      <c r="I36" s="9"/>
      <c r="J36" s="3" t="str">
        <f>IF(I36="","",DATEDIF(I36,P2,"Y")&amp;"歳")</f>
        <v/>
      </c>
      <c r="K36" s="178" t="s">
        <v>173</v>
      </c>
      <c r="L36" s="176" t="s">
        <v>173</v>
      </c>
      <c r="M36" s="176" t="s">
        <v>173</v>
      </c>
    </row>
    <row r="37" spans="1:13" ht="13.5" customHeight="1" x14ac:dyDescent="0.15">
      <c r="A37" s="221">
        <v>41</v>
      </c>
      <c r="B37" s="246" t="str">
        <f>LEFT($M$2,2)</f>
        <v/>
      </c>
      <c r="C37" s="222"/>
      <c r="D37" s="222"/>
      <c r="E37" s="7"/>
      <c r="F37" s="13"/>
      <c r="G37" s="13"/>
      <c r="H37" s="13"/>
      <c r="I37" s="8"/>
      <c r="J37" s="12" t="str">
        <f>IF(I37="","",DATEDIF(I37,P2,"Y")&amp;"歳")</f>
        <v/>
      </c>
      <c r="K37" s="177" t="s">
        <v>173</v>
      </c>
      <c r="L37" s="175" t="s">
        <v>173</v>
      </c>
      <c r="M37" s="175" t="s">
        <v>173</v>
      </c>
    </row>
    <row r="38" spans="1:13" x14ac:dyDescent="0.15">
      <c r="A38" s="221"/>
      <c r="B38" s="247"/>
      <c r="C38" s="223"/>
      <c r="D38" s="223"/>
      <c r="E38" s="7"/>
      <c r="F38" s="14"/>
      <c r="G38" s="14"/>
      <c r="H38" s="14"/>
      <c r="I38" s="9"/>
      <c r="J38" s="3" t="str">
        <f>IF(I38="","",DATEDIF(I38,P2,"Y")&amp;"歳")</f>
        <v/>
      </c>
      <c r="K38" s="178" t="s">
        <v>173</v>
      </c>
      <c r="L38" s="176" t="s">
        <v>173</v>
      </c>
      <c r="M38" s="176" t="s">
        <v>173</v>
      </c>
    </row>
    <row r="39" spans="1:13" ht="13.5" customHeight="1" x14ac:dyDescent="0.15">
      <c r="A39" s="221">
        <v>42</v>
      </c>
      <c r="B39" s="246" t="str">
        <f>LEFT($M$2,2)</f>
        <v/>
      </c>
      <c r="C39" s="222"/>
      <c r="D39" s="222"/>
      <c r="E39" s="7"/>
      <c r="F39" s="13"/>
      <c r="G39" s="13"/>
      <c r="H39" s="13"/>
      <c r="I39" s="8"/>
      <c r="J39" s="12" t="str">
        <f>IF(I39="","",DATEDIF(I39,P2,"Y")&amp;"歳")</f>
        <v/>
      </c>
      <c r="K39" s="177" t="s">
        <v>173</v>
      </c>
      <c r="L39" s="175" t="s">
        <v>173</v>
      </c>
      <c r="M39" s="175" t="s">
        <v>173</v>
      </c>
    </row>
    <row r="40" spans="1:13" x14ac:dyDescent="0.15">
      <c r="A40" s="221"/>
      <c r="B40" s="247"/>
      <c r="C40" s="223"/>
      <c r="D40" s="223"/>
      <c r="E40" s="7"/>
      <c r="F40" s="14"/>
      <c r="G40" s="14"/>
      <c r="H40" s="14"/>
      <c r="I40" s="9"/>
      <c r="J40" s="3" t="str">
        <f>IF(I40="","",DATEDIF(I40,P2,"Y")&amp;"歳")</f>
        <v/>
      </c>
      <c r="K40" s="178" t="s">
        <v>173</v>
      </c>
      <c r="L40" s="176" t="s">
        <v>173</v>
      </c>
      <c r="M40" s="176" t="s">
        <v>173</v>
      </c>
    </row>
    <row r="41" spans="1:13" ht="13.5" customHeight="1" x14ac:dyDescent="0.15">
      <c r="A41" s="221">
        <v>43</v>
      </c>
      <c r="B41" s="246" t="str">
        <f>LEFT($M$2,2)</f>
        <v/>
      </c>
      <c r="C41" s="222"/>
      <c r="D41" s="222"/>
      <c r="E41" s="7"/>
      <c r="F41" s="13"/>
      <c r="G41" s="13"/>
      <c r="H41" s="13"/>
      <c r="I41" s="8"/>
      <c r="J41" s="12" t="str">
        <f>IF(I41="","",DATEDIF(I41,P2,"Y")&amp;"歳")</f>
        <v/>
      </c>
      <c r="K41" s="177" t="s">
        <v>173</v>
      </c>
      <c r="L41" s="175" t="s">
        <v>173</v>
      </c>
      <c r="M41" s="175" t="s">
        <v>173</v>
      </c>
    </row>
    <row r="42" spans="1:13" x14ac:dyDescent="0.15">
      <c r="A42" s="221"/>
      <c r="B42" s="247"/>
      <c r="C42" s="223"/>
      <c r="D42" s="223"/>
      <c r="E42" s="7"/>
      <c r="F42" s="14"/>
      <c r="G42" s="14"/>
      <c r="H42" s="14"/>
      <c r="I42" s="9"/>
      <c r="J42" s="3" t="str">
        <f>IF(I42="","",DATEDIF(I42,P2,"Y")&amp;"歳")</f>
        <v/>
      </c>
      <c r="K42" s="178" t="s">
        <v>173</v>
      </c>
      <c r="L42" s="176" t="s">
        <v>173</v>
      </c>
      <c r="M42" s="176" t="s">
        <v>173</v>
      </c>
    </row>
    <row r="43" spans="1:13" ht="13.5" customHeight="1" x14ac:dyDescent="0.15">
      <c r="A43" s="221">
        <v>44</v>
      </c>
      <c r="B43" s="246" t="str">
        <f>LEFT($M$2,2)</f>
        <v/>
      </c>
      <c r="C43" s="222"/>
      <c r="D43" s="222"/>
      <c r="E43" s="7"/>
      <c r="F43" s="13"/>
      <c r="G43" s="13"/>
      <c r="H43" s="13"/>
      <c r="I43" s="8"/>
      <c r="J43" s="12" t="str">
        <f>IF(I43="","",DATEDIF(I43,P2,"Y")&amp;"歳")</f>
        <v/>
      </c>
      <c r="K43" s="177" t="s">
        <v>173</v>
      </c>
      <c r="L43" s="175" t="s">
        <v>173</v>
      </c>
      <c r="M43" s="175" t="s">
        <v>173</v>
      </c>
    </row>
    <row r="44" spans="1:13" x14ac:dyDescent="0.15">
      <c r="A44" s="221"/>
      <c r="B44" s="247"/>
      <c r="C44" s="223"/>
      <c r="D44" s="223"/>
      <c r="E44" s="7"/>
      <c r="F44" s="14"/>
      <c r="G44" s="14"/>
      <c r="H44" s="14"/>
      <c r="I44" s="9"/>
      <c r="J44" s="3" t="str">
        <f>IF(I44="","",DATEDIF(I44,P2,"Y")&amp;"歳")</f>
        <v/>
      </c>
      <c r="K44" s="178" t="s">
        <v>173</v>
      </c>
      <c r="L44" s="176" t="s">
        <v>173</v>
      </c>
      <c r="M44" s="176" t="s">
        <v>173</v>
      </c>
    </row>
    <row r="45" spans="1:13" ht="13.5" customHeight="1" x14ac:dyDescent="0.15">
      <c r="A45" s="221">
        <v>45</v>
      </c>
      <c r="B45" s="246" t="str">
        <f>LEFT($M$2,2)</f>
        <v/>
      </c>
      <c r="C45" s="222"/>
      <c r="D45" s="222"/>
      <c r="E45" s="7"/>
      <c r="F45" s="13"/>
      <c r="G45" s="13"/>
      <c r="H45" s="13"/>
      <c r="I45" s="8"/>
      <c r="J45" s="12" t="str">
        <f>IF(I45="","",DATEDIF(I45,P2,"Y")&amp;"歳")</f>
        <v/>
      </c>
      <c r="K45" s="177" t="s">
        <v>173</v>
      </c>
      <c r="L45" s="175" t="s">
        <v>173</v>
      </c>
      <c r="M45" s="175" t="s">
        <v>173</v>
      </c>
    </row>
    <row r="46" spans="1:13" x14ac:dyDescent="0.15">
      <c r="A46" s="221"/>
      <c r="B46" s="247"/>
      <c r="C46" s="223"/>
      <c r="D46" s="223"/>
      <c r="E46" s="7"/>
      <c r="F46" s="14"/>
      <c r="G46" s="14"/>
      <c r="H46" s="14"/>
      <c r="I46" s="9"/>
      <c r="J46" s="3" t="str">
        <f>IF(I46="","",DATEDIF(I46,P2,"Y")&amp;"歳")</f>
        <v/>
      </c>
      <c r="K46" s="178" t="s">
        <v>173</v>
      </c>
      <c r="L46" s="176" t="s">
        <v>173</v>
      </c>
      <c r="M46" s="176" t="s">
        <v>173</v>
      </c>
    </row>
    <row r="47" spans="1:13" ht="13.5" customHeight="1" x14ac:dyDescent="0.15">
      <c r="A47" s="221">
        <v>46</v>
      </c>
      <c r="B47" s="246" t="str">
        <f>LEFT($M$2,2)</f>
        <v/>
      </c>
      <c r="C47" s="222"/>
      <c r="D47" s="222"/>
      <c r="E47" s="7"/>
      <c r="F47" s="13"/>
      <c r="G47" s="13"/>
      <c r="H47" s="13"/>
      <c r="I47" s="8"/>
      <c r="J47" s="12" t="str">
        <f>IF(I47="","",DATEDIF(I47,P2,"Y")&amp;"歳")</f>
        <v/>
      </c>
      <c r="K47" s="177" t="s">
        <v>173</v>
      </c>
      <c r="L47" s="175" t="s">
        <v>173</v>
      </c>
      <c r="M47" s="175" t="s">
        <v>173</v>
      </c>
    </row>
    <row r="48" spans="1:13" x14ac:dyDescent="0.15">
      <c r="A48" s="221"/>
      <c r="B48" s="247"/>
      <c r="C48" s="223"/>
      <c r="D48" s="223"/>
      <c r="E48" s="7"/>
      <c r="F48" s="14"/>
      <c r="G48" s="14"/>
      <c r="H48" s="14"/>
      <c r="I48" s="9"/>
      <c r="J48" s="3" t="str">
        <f>IF(I48="","",DATEDIF(I48,P2,"Y")&amp;"歳")</f>
        <v/>
      </c>
      <c r="K48" s="178" t="s">
        <v>173</v>
      </c>
      <c r="L48" s="176" t="s">
        <v>173</v>
      </c>
      <c r="M48" s="176" t="s">
        <v>173</v>
      </c>
    </row>
    <row r="49" spans="1:13" ht="13.5" customHeight="1" x14ac:dyDescent="0.15">
      <c r="A49" s="221">
        <v>47</v>
      </c>
      <c r="B49" s="246" t="str">
        <f>LEFT($M$2,2)</f>
        <v/>
      </c>
      <c r="C49" s="222"/>
      <c r="D49" s="222"/>
      <c r="E49" s="7"/>
      <c r="F49" s="13"/>
      <c r="G49" s="13"/>
      <c r="H49" s="13"/>
      <c r="I49" s="8"/>
      <c r="J49" s="12" t="str">
        <f>IF(I49="","",DATEDIF(I49,P2,"Y")&amp;"歳")</f>
        <v/>
      </c>
      <c r="K49" s="177" t="s">
        <v>173</v>
      </c>
      <c r="L49" s="175" t="s">
        <v>173</v>
      </c>
      <c r="M49" s="175" t="s">
        <v>173</v>
      </c>
    </row>
    <row r="50" spans="1:13" x14ac:dyDescent="0.15">
      <c r="A50" s="221"/>
      <c r="B50" s="247"/>
      <c r="C50" s="223"/>
      <c r="D50" s="223"/>
      <c r="E50" s="7"/>
      <c r="F50" s="14"/>
      <c r="G50" s="14"/>
      <c r="H50" s="14"/>
      <c r="I50" s="9"/>
      <c r="J50" s="3" t="str">
        <f>IF(I50="","",DATEDIF(I50,P2,"Y")&amp;"歳")</f>
        <v/>
      </c>
      <c r="K50" s="178" t="s">
        <v>173</v>
      </c>
      <c r="L50" s="176" t="s">
        <v>173</v>
      </c>
      <c r="M50" s="176" t="s">
        <v>173</v>
      </c>
    </row>
    <row r="51" spans="1:13" ht="13.5" customHeight="1" x14ac:dyDescent="0.15">
      <c r="A51" s="221">
        <v>48</v>
      </c>
      <c r="B51" s="246" t="str">
        <f>LEFT($M$2,2)</f>
        <v/>
      </c>
      <c r="C51" s="222"/>
      <c r="D51" s="222"/>
      <c r="E51" s="7"/>
      <c r="F51" s="13"/>
      <c r="G51" s="13"/>
      <c r="H51" s="13"/>
      <c r="I51" s="8"/>
      <c r="J51" s="12" t="str">
        <f>IF(I51="","",DATEDIF(I51,P2,"Y")&amp;"歳")</f>
        <v/>
      </c>
      <c r="K51" s="177" t="s">
        <v>173</v>
      </c>
      <c r="L51" s="175" t="s">
        <v>173</v>
      </c>
      <c r="M51" s="175" t="s">
        <v>173</v>
      </c>
    </row>
    <row r="52" spans="1:13" x14ac:dyDescent="0.15">
      <c r="A52" s="221"/>
      <c r="B52" s="247"/>
      <c r="C52" s="223"/>
      <c r="D52" s="223"/>
      <c r="E52" s="7"/>
      <c r="F52" s="14"/>
      <c r="G52" s="14"/>
      <c r="H52" s="14"/>
      <c r="I52" s="9"/>
      <c r="J52" s="3" t="str">
        <f>IF(I52="","",DATEDIF(I52,P2,"Y")&amp;"歳")</f>
        <v/>
      </c>
      <c r="K52" s="178" t="s">
        <v>173</v>
      </c>
      <c r="L52" s="176" t="s">
        <v>173</v>
      </c>
      <c r="M52" s="176" t="s">
        <v>173</v>
      </c>
    </row>
    <row r="53" spans="1:13" ht="13.5" customHeight="1" x14ac:dyDescent="0.15">
      <c r="A53" s="221">
        <v>49</v>
      </c>
      <c r="B53" s="246" t="str">
        <f>LEFT($M$2,2)</f>
        <v/>
      </c>
      <c r="C53" s="222"/>
      <c r="D53" s="222"/>
      <c r="E53" s="7"/>
      <c r="F53" s="13"/>
      <c r="G53" s="13"/>
      <c r="H53" s="13"/>
      <c r="I53" s="8"/>
      <c r="J53" s="12" t="str">
        <f>IF(I53="","",DATEDIF(I53,P2,"Y")&amp;"歳")</f>
        <v/>
      </c>
      <c r="K53" s="177" t="s">
        <v>173</v>
      </c>
      <c r="L53" s="175" t="s">
        <v>173</v>
      </c>
      <c r="M53" s="175" t="s">
        <v>173</v>
      </c>
    </row>
    <row r="54" spans="1:13" x14ac:dyDescent="0.15">
      <c r="A54" s="221"/>
      <c r="B54" s="247"/>
      <c r="C54" s="223"/>
      <c r="D54" s="223"/>
      <c r="E54" s="7"/>
      <c r="F54" s="14"/>
      <c r="G54" s="14"/>
      <c r="H54" s="14"/>
      <c r="I54" s="9"/>
      <c r="J54" s="3" t="str">
        <f>IF(I54="","",DATEDIF(I54,P2,"Y")&amp;"歳")</f>
        <v/>
      </c>
      <c r="K54" s="178" t="s">
        <v>173</v>
      </c>
      <c r="L54" s="176" t="s">
        <v>173</v>
      </c>
      <c r="M54" s="176" t="s">
        <v>173</v>
      </c>
    </row>
    <row r="55" spans="1:13" ht="13.5" customHeight="1" x14ac:dyDescent="0.15">
      <c r="A55" s="221">
        <v>50</v>
      </c>
      <c r="B55" s="246" t="str">
        <f>LEFT($M$2,2)</f>
        <v/>
      </c>
      <c r="C55" s="222"/>
      <c r="D55" s="222"/>
      <c r="E55" s="7"/>
      <c r="F55" s="13"/>
      <c r="G55" s="13"/>
      <c r="H55" s="13"/>
      <c r="I55" s="8"/>
      <c r="J55" s="12" t="str">
        <f>IF(I55="","",DATEDIF(I55,P2,"Y")&amp;"歳")</f>
        <v/>
      </c>
      <c r="K55" s="177" t="s">
        <v>173</v>
      </c>
      <c r="L55" s="175" t="s">
        <v>173</v>
      </c>
      <c r="M55" s="175" t="s">
        <v>173</v>
      </c>
    </row>
    <row r="56" spans="1:13" x14ac:dyDescent="0.15">
      <c r="A56" s="221"/>
      <c r="B56" s="247"/>
      <c r="C56" s="223"/>
      <c r="D56" s="223"/>
      <c r="E56" s="7"/>
      <c r="F56" s="14"/>
      <c r="G56" s="14"/>
      <c r="H56" s="14"/>
      <c r="I56" s="9"/>
      <c r="J56" s="3" t="str">
        <f>IF(I56="","",DATEDIF(I56,P2,"Y")&amp;"歳")</f>
        <v/>
      </c>
      <c r="K56" s="178" t="s">
        <v>173</v>
      </c>
      <c r="L56" s="176" t="s">
        <v>173</v>
      </c>
      <c r="M56" s="176" t="s">
        <v>173</v>
      </c>
    </row>
  </sheetData>
  <sheetProtection formatCells="0"/>
  <mergeCells count="104">
    <mergeCell ref="A51:A52"/>
    <mergeCell ref="D49:D50"/>
    <mergeCell ref="C2:F2"/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B51:B52"/>
    <mergeCell ref="C51:C52"/>
    <mergeCell ref="D51:D52"/>
    <mergeCell ref="A49:A50"/>
    <mergeCell ref="B49:B50"/>
    <mergeCell ref="D43:D44"/>
    <mergeCell ref="A45:A46"/>
    <mergeCell ref="B45:B46"/>
    <mergeCell ref="C45:C46"/>
    <mergeCell ref="D45:D46"/>
    <mergeCell ref="C49:C50"/>
    <mergeCell ref="A43:A44"/>
    <mergeCell ref="B43:B44"/>
    <mergeCell ref="C43:C44"/>
    <mergeCell ref="A41:A42"/>
    <mergeCell ref="B41:B42"/>
    <mergeCell ref="C41:C42"/>
    <mergeCell ref="D41:D42"/>
    <mergeCell ref="A39:A40"/>
    <mergeCell ref="B39:B40"/>
    <mergeCell ref="C39:C40"/>
    <mergeCell ref="D39:D40"/>
    <mergeCell ref="A37:A38"/>
    <mergeCell ref="B37:B38"/>
    <mergeCell ref="C37:C38"/>
    <mergeCell ref="D37:D38"/>
    <mergeCell ref="A35:A36"/>
    <mergeCell ref="B35:B36"/>
    <mergeCell ref="C35:C36"/>
    <mergeCell ref="D35:D36"/>
    <mergeCell ref="A33:A34"/>
    <mergeCell ref="B33:B34"/>
    <mergeCell ref="C33:C34"/>
    <mergeCell ref="D33:D34"/>
    <mergeCell ref="A31:A32"/>
    <mergeCell ref="B31:B32"/>
    <mergeCell ref="C31:C32"/>
    <mergeCell ref="D31:D32"/>
    <mergeCell ref="A29:A30"/>
    <mergeCell ref="B29:B30"/>
    <mergeCell ref="C29:C30"/>
    <mergeCell ref="D29:D30"/>
    <mergeCell ref="A27:A28"/>
    <mergeCell ref="B27:B28"/>
    <mergeCell ref="C27:C28"/>
    <mergeCell ref="D27:D28"/>
    <mergeCell ref="A25:A26"/>
    <mergeCell ref="B25:B26"/>
    <mergeCell ref="C25:C26"/>
    <mergeCell ref="D25:D26"/>
    <mergeCell ref="A23:A24"/>
    <mergeCell ref="B23:B24"/>
    <mergeCell ref="C23:C24"/>
    <mergeCell ref="D23:D24"/>
    <mergeCell ref="A21:A22"/>
    <mergeCell ref="B21:B22"/>
    <mergeCell ref="C21:C22"/>
    <mergeCell ref="D21:D22"/>
    <mergeCell ref="A19:A20"/>
    <mergeCell ref="B19:B20"/>
    <mergeCell ref="C19:C20"/>
    <mergeCell ref="D19:D20"/>
    <mergeCell ref="A17:A18"/>
    <mergeCell ref="B17:B18"/>
    <mergeCell ref="C17:C18"/>
    <mergeCell ref="D17:D18"/>
    <mergeCell ref="A15:A16"/>
    <mergeCell ref="B15:B16"/>
    <mergeCell ref="C15:C16"/>
    <mergeCell ref="D15:D16"/>
    <mergeCell ref="B11:B12"/>
    <mergeCell ref="C11:C12"/>
    <mergeCell ref="D11:D12"/>
    <mergeCell ref="B7:B8"/>
    <mergeCell ref="A9:A10"/>
    <mergeCell ref="B9:B10"/>
    <mergeCell ref="C9:C10"/>
    <mergeCell ref="A7:A8"/>
    <mergeCell ref="C7:C8"/>
    <mergeCell ref="I2:J2"/>
    <mergeCell ref="A1:M1"/>
    <mergeCell ref="H4:J4"/>
    <mergeCell ref="D7:D8"/>
    <mergeCell ref="A13:A14"/>
    <mergeCell ref="B13:B14"/>
    <mergeCell ref="C13:C14"/>
    <mergeCell ref="D13:D14"/>
    <mergeCell ref="D9:D10"/>
    <mergeCell ref="A11:A12"/>
  </mergeCells>
  <phoneticPr fontId="2"/>
  <dataValidations xWindow="862" yWindow="320" count="2">
    <dataValidation allowBlank="1" promptTitle="他の出場種目" prompt="リストの中から選択して下さい" sqref="K7:M56" xr:uid="{00000000-0002-0000-0400-000000000000}"/>
    <dataValidation type="list" allowBlank="1" showInputMessage="1" showErrorMessage="1" promptTitle="種目" prompt="種目を矢印ボタンを押してリストの中から選択して下さい。" sqref="C7:C56" xr:uid="{00000000-0002-0000-0400-000001000000}">
      <formula1>"　,WD,30WD,35WD,40WD,45WD,50WD,55WD"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57"/>
  <sheetViews>
    <sheetView showZeros="0" workbookViewId="0">
      <selection activeCell="G2" sqref="G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8" width="13.625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2.875" customWidth="1"/>
  </cols>
  <sheetData>
    <row r="1" spans="1:19" ht="26.25" customHeight="1" x14ac:dyDescent="0.15">
      <c r="A1" s="228" t="str">
        <f>表紙ＭＤ１!P2</f>
        <v>第1３回　全国社会人クラブバドミントン大会　（個人戦）参加申込書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O1" s="10" t="s">
        <v>4</v>
      </c>
    </row>
    <row r="2" spans="1:19" ht="27" customHeight="1" x14ac:dyDescent="0.15">
      <c r="A2" s="11"/>
      <c r="B2" s="11"/>
      <c r="C2" s="228" t="s">
        <v>32</v>
      </c>
      <c r="D2" s="229"/>
      <c r="E2" s="229"/>
      <c r="F2" s="230"/>
      <c r="G2" s="76" t="s">
        <v>34</v>
      </c>
      <c r="I2" s="234" t="s">
        <v>19</v>
      </c>
      <c r="J2" s="234"/>
      <c r="K2" s="1"/>
      <c r="L2" s="182">
        <f>表紙ＭＤ１!L2</f>
        <v>0</v>
      </c>
      <c r="M2" s="209"/>
      <c r="O2" s="10" t="s">
        <v>158</v>
      </c>
      <c r="P2" s="6">
        <f>表紙ＭＤ１!P4</f>
        <v>43922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26"/>
      <c r="G3" s="26"/>
      <c r="H3" s="19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15">
      <c r="F4" s="27"/>
      <c r="G4" s="27"/>
      <c r="H4" s="257" t="str">
        <f>L2&amp;"社会人クラブバドミントン連盟"</f>
        <v>0社会人クラブバドミントン連盟</v>
      </c>
      <c r="I4" s="257"/>
      <c r="J4" s="257"/>
    </row>
    <row r="5" spans="1:19" x14ac:dyDescent="0.15">
      <c r="C5" s="27"/>
      <c r="D5" s="18"/>
      <c r="E5" s="18"/>
      <c r="F5" s="27"/>
      <c r="G5" s="27"/>
      <c r="H5" s="27"/>
      <c r="I5" s="27"/>
      <c r="J5" s="18"/>
      <c r="O5" s="211" t="s">
        <v>281</v>
      </c>
    </row>
    <row r="6" spans="1:19" ht="27" customHeight="1" x14ac:dyDescent="0.15">
      <c r="B6" s="4"/>
      <c r="C6" s="57" t="s">
        <v>1</v>
      </c>
      <c r="D6" s="56" t="s">
        <v>3</v>
      </c>
      <c r="E6" s="70" t="s">
        <v>2</v>
      </c>
      <c r="F6" s="57" t="s">
        <v>6</v>
      </c>
      <c r="G6" s="57" t="s">
        <v>38</v>
      </c>
      <c r="H6" s="57" t="s">
        <v>9</v>
      </c>
      <c r="I6" s="174" t="s">
        <v>248</v>
      </c>
      <c r="J6" s="57" t="s">
        <v>8</v>
      </c>
      <c r="K6" s="174" t="s">
        <v>280</v>
      </c>
      <c r="L6" s="174" t="s">
        <v>249</v>
      </c>
      <c r="M6" s="210" t="s">
        <v>279</v>
      </c>
      <c r="O6" s="1" t="s">
        <v>1</v>
      </c>
    </row>
    <row r="7" spans="1:19" x14ac:dyDescent="0.15">
      <c r="A7" s="221">
        <v>51</v>
      </c>
      <c r="B7" s="246" t="str">
        <f>LEFT($M$2,2)</f>
        <v/>
      </c>
      <c r="C7" s="222"/>
      <c r="D7" s="222"/>
      <c r="E7" s="7"/>
      <c r="F7" s="13"/>
      <c r="G7" s="13"/>
      <c r="H7" s="13"/>
      <c r="I7" s="8"/>
      <c r="J7" s="12" t="str">
        <f>IF(I7="","",DATEDIF(I7,P2,"Y")&amp;"歳")</f>
        <v/>
      </c>
      <c r="K7" s="177"/>
      <c r="L7" s="175" t="s">
        <v>173</v>
      </c>
      <c r="M7" s="175" t="s">
        <v>173</v>
      </c>
      <c r="O7" s="1" t="s">
        <v>79</v>
      </c>
      <c r="P7" t="s">
        <v>107</v>
      </c>
    </row>
    <row r="8" spans="1:19" x14ac:dyDescent="0.15">
      <c r="A8" s="221"/>
      <c r="B8" s="247"/>
      <c r="C8" s="223"/>
      <c r="D8" s="223"/>
      <c r="E8" s="7"/>
      <c r="F8" s="14"/>
      <c r="G8" s="14"/>
      <c r="H8" s="14"/>
      <c r="I8" s="9"/>
      <c r="J8" s="3" t="str">
        <f>IF(I8="","",DATEDIF(I8,P2,"Y")&amp;"歳")</f>
        <v/>
      </c>
      <c r="K8" s="178" t="s">
        <v>173</v>
      </c>
      <c r="L8" s="176" t="s">
        <v>173</v>
      </c>
      <c r="M8" s="176" t="s">
        <v>173</v>
      </c>
      <c r="O8" s="1" t="s">
        <v>81</v>
      </c>
      <c r="P8" t="s">
        <v>108</v>
      </c>
    </row>
    <row r="9" spans="1:19" ht="13.5" customHeight="1" x14ac:dyDescent="0.15">
      <c r="A9" s="221">
        <v>52</v>
      </c>
      <c r="B9" s="246" t="str">
        <f>LEFT($M$2,2)</f>
        <v/>
      </c>
      <c r="C9" s="222"/>
      <c r="D9" s="222"/>
      <c r="E9" s="7"/>
      <c r="F9" s="13"/>
      <c r="G9" s="13"/>
      <c r="H9" s="13"/>
      <c r="I9" s="8"/>
      <c r="J9" s="12" t="str">
        <f>IF(I9="","",DATEDIF(I9,P2,"Y")&amp;"歳")</f>
        <v/>
      </c>
      <c r="K9" s="177" t="s">
        <v>173</v>
      </c>
      <c r="L9" s="175" t="s">
        <v>173</v>
      </c>
      <c r="M9" s="175" t="s">
        <v>173</v>
      </c>
      <c r="O9" s="1" t="s">
        <v>159</v>
      </c>
      <c r="P9" t="s">
        <v>160</v>
      </c>
    </row>
    <row r="10" spans="1:19" x14ac:dyDescent="0.15">
      <c r="A10" s="221"/>
      <c r="B10" s="247"/>
      <c r="C10" s="223"/>
      <c r="D10" s="223"/>
      <c r="E10" s="7"/>
      <c r="F10" s="14"/>
      <c r="G10" s="14"/>
      <c r="H10" s="14"/>
      <c r="I10" s="9"/>
      <c r="J10" s="3" t="str">
        <f>IF(I10="","",DATEDIF(I10,P2,"Y")&amp;"歳")</f>
        <v/>
      </c>
      <c r="K10" s="178" t="s">
        <v>173</v>
      </c>
      <c r="L10" s="176" t="s">
        <v>173</v>
      </c>
      <c r="M10" s="176" t="s">
        <v>173</v>
      </c>
      <c r="O10" s="1" t="s">
        <v>83</v>
      </c>
      <c r="P10" t="s">
        <v>109</v>
      </c>
    </row>
    <row r="11" spans="1:19" ht="13.5" customHeight="1" x14ac:dyDescent="0.15">
      <c r="A11" s="221">
        <v>53</v>
      </c>
      <c r="B11" s="246" t="str">
        <f>LEFT($M$2,2)</f>
        <v/>
      </c>
      <c r="C11" s="222"/>
      <c r="D11" s="222"/>
      <c r="E11" s="7"/>
      <c r="F11" s="13"/>
      <c r="G11" s="13"/>
      <c r="H11" s="13"/>
      <c r="I11" s="8"/>
      <c r="J11" s="12" t="str">
        <f>IF(I11="","",DATEDIF(I11,P2,"Y")&amp;"歳")</f>
        <v/>
      </c>
      <c r="K11" s="177" t="s">
        <v>173</v>
      </c>
      <c r="L11" s="175" t="s">
        <v>173</v>
      </c>
      <c r="M11" s="175" t="s">
        <v>173</v>
      </c>
      <c r="O11" s="1" t="s">
        <v>85</v>
      </c>
      <c r="P11" t="s">
        <v>110</v>
      </c>
    </row>
    <row r="12" spans="1:19" x14ac:dyDescent="0.15">
      <c r="A12" s="221"/>
      <c r="B12" s="247"/>
      <c r="C12" s="223"/>
      <c r="D12" s="223"/>
      <c r="E12" s="7"/>
      <c r="F12" s="14"/>
      <c r="G12" s="14"/>
      <c r="H12" s="14"/>
      <c r="I12" s="9"/>
      <c r="J12" s="3" t="str">
        <f>IF(I12="","",DATEDIF(I12,P2,"Y")&amp;"歳")</f>
        <v/>
      </c>
      <c r="K12" s="178" t="s">
        <v>173</v>
      </c>
      <c r="L12" s="176" t="s">
        <v>173</v>
      </c>
      <c r="M12" s="176" t="s">
        <v>173</v>
      </c>
      <c r="O12" s="1" t="s">
        <v>106</v>
      </c>
      <c r="P12" t="s">
        <v>111</v>
      </c>
    </row>
    <row r="13" spans="1:19" ht="13.5" customHeight="1" x14ac:dyDescent="0.15">
      <c r="A13" s="221">
        <v>54</v>
      </c>
      <c r="B13" s="246" t="str">
        <f>LEFT($M$2,2)</f>
        <v/>
      </c>
      <c r="C13" s="222"/>
      <c r="D13" s="222"/>
      <c r="E13" s="7"/>
      <c r="F13" s="13"/>
      <c r="G13" s="13"/>
      <c r="H13" s="13"/>
      <c r="I13" s="8"/>
      <c r="J13" s="12" t="str">
        <f>IF(I13="","",DATEDIF(I13,P2,"Y")&amp;"歳")</f>
        <v/>
      </c>
      <c r="K13" s="177" t="s">
        <v>173</v>
      </c>
      <c r="L13" s="175" t="s">
        <v>173</v>
      </c>
      <c r="M13" s="175" t="s">
        <v>173</v>
      </c>
      <c r="O13" s="1" t="s">
        <v>230</v>
      </c>
      <c r="P13" t="s">
        <v>112</v>
      </c>
    </row>
    <row r="14" spans="1:19" x14ac:dyDescent="0.15">
      <c r="A14" s="221"/>
      <c r="B14" s="247"/>
      <c r="C14" s="223"/>
      <c r="D14" s="223"/>
      <c r="E14" s="7"/>
      <c r="F14" s="14"/>
      <c r="G14" s="14"/>
      <c r="H14" s="14"/>
      <c r="I14" s="9"/>
      <c r="J14" s="3" t="str">
        <f>IF(I14="","",DATEDIF(I14,P2,"Y")&amp;"歳")</f>
        <v/>
      </c>
      <c r="K14" s="178" t="s">
        <v>173</v>
      </c>
      <c r="L14" s="176" t="s">
        <v>173</v>
      </c>
      <c r="M14" s="176" t="s">
        <v>173</v>
      </c>
    </row>
    <row r="15" spans="1:19" ht="13.5" customHeight="1" x14ac:dyDescent="0.15">
      <c r="A15" s="221">
        <v>55</v>
      </c>
      <c r="B15" s="246" t="str">
        <f>LEFT($M$2,2)</f>
        <v/>
      </c>
      <c r="C15" s="222"/>
      <c r="D15" s="222"/>
      <c r="E15" s="7"/>
      <c r="F15" s="13"/>
      <c r="G15" s="13"/>
      <c r="H15" s="13"/>
      <c r="I15" s="8"/>
      <c r="J15" s="12" t="str">
        <f>IF(I15="","",DATEDIF(I15,P2,"Y")&amp;"歳")</f>
        <v/>
      </c>
      <c r="K15" s="177" t="s">
        <v>173</v>
      </c>
      <c r="L15" s="175" t="s">
        <v>173</v>
      </c>
      <c r="M15" s="175" t="s">
        <v>173</v>
      </c>
    </row>
    <row r="16" spans="1:19" x14ac:dyDescent="0.15">
      <c r="A16" s="221"/>
      <c r="B16" s="247"/>
      <c r="C16" s="223"/>
      <c r="D16" s="223"/>
      <c r="E16" s="7"/>
      <c r="F16" s="14"/>
      <c r="G16" s="14"/>
      <c r="H16" s="14"/>
      <c r="I16" s="9"/>
      <c r="J16" s="3" t="str">
        <f>IF(I16="","",DATEDIF(I16,P2,"Y")&amp;"歳")</f>
        <v/>
      </c>
      <c r="K16" s="178" t="s">
        <v>173</v>
      </c>
      <c r="L16" s="176" t="s">
        <v>173</v>
      </c>
      <c r="M16" s="176" t="s">
        <v>173</v>
      </c>
    </row>
    <row r="17" spans="1:13" ht="13.5" customHeight="1" x14ac:dyDescent="0.15">
      <c r="A17" s="221">
        <v>56</v>
      </c>
      <c r="B17" s="246" t="str">
        <f>LEFT($M$2,2)</f>
        <v/>
      </c>
      <c r="C17" s="222"/>
      <c r="D17" s="222"/>
      <c r="E17" s="7"/>
      <c r="F17" s="13"/>
      <c r="G17" s="13"/>
      <c r="H17" s="13"/>
      <c r="I17" s="8"/>
      <c r="J17" s="12" t="str">
        <f>IF(I17="","",DATEDIF(I17,P2,"Y")&amp;"歳")</f>
        <v/>
      </c>
      <c r="K17" s="177" t="s">
        <v>173</v>
      </c>
      <c r="L17" s="175" t="s">
        <v>173</v>
      </c>
      <c r="M17" s="175" t="s">
        <v>173</v>
      </c>
    </row>
    <row r="18" spans="1:13" x14ac:dyDescent="0.15">
      <c r="A18" s="221"/>
      <c r="B18" s="247"/>
      <c r="C18" s="223"/>
      <c r="D18" s="223"/>
      <c r="E18" s="7"/>
      <c r="F18" s="14"/>
      <c r="G18" s="14"/>
      <c r="H18" s="14"/>
      <c r="I18" s="9"/>
      <c r="J18" s="3" t="str">
        <f>IF(I18="","",DATEDIF(I18,P2,"Y")&amp;"歳")</f>
        <v/>
      </c>
      <c r="K18" s="178" t="s">
        <v>173</v>
      </c>
      <c r="L18" s="176" t="s">
        <v>173</v>
      </c>
      <c r="M18" s="176" t="s">
        <v>173</v>
      </c>
    </row>
    <row r="19" spans="1:13" ht="13.5" customHeight="1" x14ac:dyDescent="0.15">
      <c r="A19" s="221">
        <v>57</v>
      </c>
      <c r="B19" s="246" t="str">
        <f>LEFT($M$2,2)</f>
        <v/>
      </c>
      <c r="C19" s="222"/>
      <c r="D19" s="222"/>
      <c r="E19" s="7"/>
      <c r="F19" s="13"/>
      <c r="G19" s="13"/>
      <c r="H19" s="13"/>
      <c r="I19" s="8"/>
      <c r="J19" s="12" t="str">
        <f>IF(I19="","",DATEDIF(I19,P2,"Y")&amp;"歳")</f>
        <v/>
      </c>
      <c r="K19" s="177" t="s">
        <v>173</v>
      </c>
      <c r="L19" s="175" t="s">
        <v>173</v>
      </c>
      <c r="M19" s="175" t="s">
        <v>173</v>
      </c>
    </row>
    <row r="20" spans="1:13" x14ac:dyDescent="0.15">
      <c r="A20" s="221"/>
      <c r="B20" s="247"/>
      <c r="C20" s="223"/>
      <c r="D20" s="223"/>
      <c r="E20" s="7"/>
      <c r="F20" s="14"/>
      <c r="G20" s="14"/>
      <c r="H20" s="14"/>
      <c r="I20" s="9"/>
      <c r="J20" s="3" t="str">
        <f>IF(I20="","",DATEDIF(I20,P2,"Y")&amp;"歳")</f>
        <v/>
      </c>
      <c r="K20" s="178" t="s">
        <v>173</v>
      </c>
      <c r="L20" s="176" t="s">
        <v>173</v>
      </c>
      <c r="M20" s="176" t="s">
        <v>173</v>
      </c>
    </row>
    <row r="21" spans="1:13" ht="13.5" customHeight="1" x14ac:dyDescent="0.15">
      <c r="A21" s="221">
        <v>58</v>
      </c>
      <c r="B21" s="246" t="str">
        <f>LEFT($M$2,2)</f>
        <v/>
      </c>
      <c r="C21" s="222"/>
      <c r="D21" s="222"/>
      <c r="E21" s="7"/>
      <c r="F21" s="13"/>
      <c r="G21" s="13"/>
      <c r="H21" s="13"/>
      <c r="I21" s="8"/>
      <c r="J21" s="12" t="str">
        <f>IF(I21="","",DATEDIF(I21,P2,"Y")&amp;"歳")</f>
        <v/>
      </c>
      <c r="K21" s="177" t="s">
        <v>173</v>
      </c>
      <c r="L21" s="175" t="s">
        <v>173</v>
      </c>
      <c r="M21" s="175" t="s">
        <v>173</v>
      </c>
    </row>
    <row r="22" spans="1:13" x14ac:dyDescent="0.15">
      <c r="A22" s="221"/>
      <c r="B22" s="247"/>
      <c r="C22" s="223"/>
      <c r="D22" s="223"/>
      <c r="E22" s="7"/>
      <c r="F22" s="14"/>
      <c r="G22" s="14"/>
      <c r="H22" s="14"/>
      <c r="I22" s="9"/>
      <c r="J22" s="3" t="str">
        <f>IF(I22="","",DATEDIF(I22,P2,"Y")&amp;"歳")</f>
        <v/>
      </c>
      <c r="K22" s="178" t="s">
        <v>173</v>
      </c>
      <c r="L22" s="176" t="s">
        <v>173</v>
      </c>
      <c r="M22" s="176" t="s">
        <v>173</v>
      </c>
    </row>
    <row r="23" spans="1:13" ht="13.5" customHeight="1" x14ac:dyDescent="0.15">
      <c r="A23" s="221">
        <v>59</v>
      </c>
      <c r="B23" s="246" t="str">
        <f>LEFT($M$2,2)</f>
        <v/>
      </c>
      <c r="C23" s="222"/>
      <c r="D23" s="222"/>
      <c r="E23" s="7"/>
      <c r="F23" s="13"/>
      <c r="G23" s="13"/>
      <c r="H23" s="13"/>
      <c r="I23" s="8"/>
      <c r="J23" s="12" t="str">
        <f>IF(I23="","",DATEDIF(I23,P2,"Y")&amp;"歳")</f>
        <v/>
      </c>
      <c r="K23" s="177" t="s">
        <v>173</v>
      </c>
      <c r="L23" s="175" t="s">
        <v>173</v>
      </c>
      <c r="M23" s="175" t="s">
        <v>173</v>
      </c>
    </row>
    <row r="24" spans="1:13" x14ac:dyDescent="0.15">
      <c r="A24" s="221"/>
      <c r="B24" s="247"/>
      <c r="C24" s="223"/>
      <c r="D24" s="223"/>
      <c r="E24" s="7"/>
      <c r="F24" s="14"/>
      <c r="G24" s="14"/>
      <c r="H24" s="14"/>
      <c r="I24" s="9"/>
      <c r="J24" s="3" t="str">
        <f>IF(I24="","",DATEDIF(I24,P2,"Y")&amp;"歳")</f>
        <v/>
      </c>
      <c r="K24" s="178" t="s">
        <v>173</v>
      </c>
      <c r="L24" s="176" t="s">
        <v>173</v>
      </c>
      <c r="M24" s="176" t="s">
        <v>173</v>
      </c>
    </row>
    <row r="25" spans="1:13" ht="13.5" customHeight="1" x14ac:dyDescent="0.15">
      <c r="A25" s="221">
        <v>60</v>
      </c>
      <c r="B25" s="246" t="str">
        <f>LEFT($M$2,2)</f>
        <v/>
      </c>
      <c r="C25" s="222"/>
      <c r="D25" s="222"/>
      <c r="E25" s="7"/>
      <c r="F25" s="13"/>
      <c r="G25" s="13"/>
      <c r="H25" s="13"/>
      <c r="I25" s="8"/>
      <c r="J25" s="12" t="str">
        <f>IF(I25="","",DATEDIF(I25,P2,"Y")&amp;"歳")</f>
        <v/>
      </c>
      <c r="K25" s="177" t="s">
        <v>173</v>
      </c>
      <c r="L25" s="175" t="s">
        <v>173</v>
      </c>
      <c r="M25" s="175" t="s">
        <v>173</v>
      </c>
    </row>
    <row r="26" spans="1:13" x14ac:dyDescent="0.15">
      <c r="A26" s="221"/>
      <c r="B26" s="247"/>
      <c r="C26" s="223"/>
      <c r="D26" s="223"/>
      <c r="E26" s="7"/>
      <c r="F26" s="14"/>
      <c r="G26" s="14"/>
      <c r="H26" s="14"/>
      <c r="I26" s="9"/>
      <c r="J26" s="3" t="str">
        <f>IF(I26="","",DATEDIF(I26,P2,"Y")&amp;"歳")</f>
        <v/>
      </c>
      <c r="K26" s="178" t="s">
        <v>173</v>
      </c>
      <c r="L26" s="176" t="s">
        <v>173</v>
      </c>
      <c r="M26" s="176" t="s">
        <v>173</v>
      </c>
    </row>
    <row r="27" spans="1:13" ht="13.5" customHeight="1" x14ac:dyDescent="0.15">
      <c r="A27" s="221">
        <v>61</v>
      </c>
      <c r="B27" s="246" t="str">
        <f>LEFT($M$2,2)</f>
        <v/>
      </c>
      <c r="C27" s="222"/>
      <c r="D27" s="222"/>
      <c r="E27" s="7"/>
      <c r="F27" s="13"/>
      <c r="G27" s="13"/>
      <c r="H27" s="13"/>
      <c r="I27" s="8"/>
      <c r="J27" s="12" t="str">
        <f>IF(I27="","",DATEDIF(I27,P2,"Y")&amp;"歳")</f>
        <v/>
      </c>
      <c r="K27" s="177" t="s">
        <v>173</v>
      </c>
      <c r="L27" s="175" t="s">
        <v>173</v>
      </c>
      <c r="M27" s="175" t="s">
        <v>173</v>
      </c>
    </row>
    <row r="28" spans="1:13" x14ac:dyDescent="0.15">
      <c r="A28" s="221"/>
      <c r="B28" s="247"/>
      <c r="C28" s="223"/>
      <c r="D28" s="223"/>
      <c r="E28" s="7"/>
      <c r="F28" s="14"/>
      <c r="G28" s="14"/>
      <c r="H28" s="14"/>
      <c r="I28" s="9"/>
      <c r="J28" s="3" t="str">
        <f>IF(I28="","",DATEDIF(I28,P2,"Y")&amp;"歳")</f>
        <v/>
      </c>
      <c r="K28" s="178" t="s">
        <v>173</v>
      </c>
      <c r="L28" s="176" t="s">
        <v>173</v>
      </c>
      <c r="M28" s="176" t="s">
        <v>173</v>
      </c>
    </row>
    <row r="29" spans="1:13" ht="13.5" customHeight="1" x14ac:dyDescent="0.15">
      <c r="A29" s="221">
        <v>62</v>
      </c>
      <c r="B29" s="246" t="str">
        <f>LEFT($M$2,2)</f>
        <v/>
      </c>
      <c r="C29" s="222"/>
      <c r="D29" s="222"/>
      <c r="E29" s="7"/>
      <c r="F29" s="13"/>
      <c r="G29" s="13"/>
      <c r="H29" s="13"/>
      <c r="I29" s="8"/>
      <c r="J29" s="12" t="str">
        <f>IF(I29="","",DATEDIF(I29,P2,"Y")&amp;"歳")</f>
        <v/>
      </c>
      <c r="K29" s="177" t="s">
        <v>173</v>
      </c>
      <c r="L29" s="175" t="s">
        <v>173</v>
      </c>
      <c r="M29" s="175" t="s">
        <v>173</v>
      </c>
    </row>
    <row r="30" spans="1:13" x14ac:dyDescent="0.15">
      <c r="A30" s="221"/>
      <c r="B30" s="247"/>
      <c r="C30" s="223"/>
      <c r="D30" s="223"/>
      <c r="E30" s="7"/>
      <c r="F30" s="14"/>
      <c r="G30" s="14"/>
      <c r="H30" s="14"/>
      <c r="I30" s="9"/>
      <c r="J30" s="3" t="str">
        <f>IF(I30="","",DATEDIF(I30,P2,"Y")&amp;"歳")</f>
        <v/>
      </c>
      <c r="K30" s="178" t="s">
        <v>173</v>
      </c>
      <c r="L30" s="176" t="s">
        <v>173</v>
      </c>
      <c r="M30" s="176" t="s">
        <v>173</v>
      </c>
    </row>
    <row r="31" spans="1:13" ht="13.5" customHeight="1" x14ac:dyDescent="0.15">
      <c r="A31" s="221">
        <v>63</v>
      </c>
      <c r="B31" s="246" t="str">
        <f>LEFT($M$2,2)</f>
        <v/>
      </c>
      <c r="C31" s="222"/>
      <c r="D31" s="222"/>
      <c r="E31" s="7"/>
      <c r="F31" s="13"/>
      <c r="G31" s="13"/>
      <c r="H31" s="13"/>
      <c r="I31" s="8"/>
      <c r="J31" s="12" t="str">
        <f>IF(I31="","",DATEDIF(I31,P2,"Y")&amp;"歳")</f>
        <v/>
      </c>
      <c r="K31" s="177" t="s">
        <v>173</v>
      </c>
      <c r="L31" s="175" t="s">
        <v>173</v>
      </c>
      <c r="M31" s="175" t="s">
        <v>173</v>
      </c>
    </row>
    <row r="32" spans="1:13" x14ac:dyDescent="0.15">
      <c r="A32" s="221"/>
      <c r="B32" s="247"/>
      <c r="C32" s="223"/>
      <c r="D32" s="223"/>
      <c r="E32" s="7"/>
      <c r="F32" s="14"/>
      <c r="G32" s="14"/>
      <c r="H32" s="14"/>
      <c r="I32" s="9"/>
      <c r="J32" s="3" t="str">
        <f>IF(I32="","",DATEDIF(I32,P2,"Y")&amp;"歳")</f>
        <v/>
      </c>
      <c r="K32" s="178" t="s">
        <v>173</v>
      </c>
      <c r="L32" s="176" t="s">
        <v>173</v>
      </c>
      <c r="M32" s="176" t="s">
        <v>173</v>
      </c>
    </row>
    <row r="33" spans="1:13" ht="13.5" customHeight="1" x14ac:dyDescent="0.15">
      <c r="A33" s="221">
        <v>64</v>
      </c>
      <c r="B33" s="246" t="str">
        <f>LEFT($M$2,2)</f>
        <v/>
      </c>
      <c r="C33" s="222"/>
      <c r="D33" s="222"/>
      <c r="E33" s="7"/>
      <c r="F33" s="13"/>
      <c r="G33" s="13"/>
      <c r="H33" s="13"/>
      <c r="I33" s="8"/>
      <c r="J33" s="12" t="str">
        <f>IF(I33="","",DATEDIF(I33,P2,"Y")&amp;"歳")</f>
        <v/>
      </c>
      <c r="K33" s="177" t="s">
        <v>173</v>
      </c>
      <c r="L33" s="175" t="s">
        <v>173</v>
      </c>
      <c r="M33" s="175" t="s">
        <v>173</v>
      </c>
    </row>
    <row r="34" spans="1:13" x14ac:dyDescent="0.15">
      <c r="A34" s="221"/>
      <c r="B34" s="247"/>
      <c r="C34" s="223"/>
      <c r="D34" s="223"/>
      <c r="E34" s="7"/>
      <c r="F34" s="14"/>
      <c r="G34" s="14"/>
      <c r="H34" s="14"/>
      <c r="I34" s="9"/>
      <c r="J34" s="3" t="str">
        <f>IF(I34="","",DATEDIF(I34,P2,"Y")&amp;"歳")</f>
        <v/>
      </c>
      <c r="K34" s="178" t="s">
        <v>173</v>
      </c>
      <c r="L34" s="176" t="s">
        <v>173</v>
      </c>
      <c r="M34" s="176" t="s">
        <v>173</v>
      </c>
    </row>
    <row r="35" spans="1:13" ht="13.5" customHeight="1" x14ac:dyDescent="0.15">
      <c r="A35" s="221">
        <v>65</v>
      </c>
      <c r="B35" s="246" t="str">
        <f>LEFT($M$2,2)</f>
        <v/>
      </c>
      <c r="C35" s="222"/>
      <c r="D35" s="222"/>
      <c r="E35" s="7"/>
      <c r="F35" s="13"/>
      <c r="G35" s="13"/>
      <c r="H35" s="13"/>
      <c r="I35" s="8"/>
      <c r="J35" s="12" t="str">
        <f>IF(I35="","",DATEDIF(I35,P2,"Y")&amp;"歳")</f>
        <v/>
      </c>
      <c r="K35" s="177" t="s">
        <v>173</v>
      </c>
      <c r="L35" s="175" t="s">
        <v>173</v>
      </c>
      <c r="M35" s="175" t="s">
        <v>173</v>
      </c>
    </row>
    <row r="36" spans="1:13" x14ac:dyDescent="0.15">
      <c r="A36" s="221"/>
      <c r="B36" s="247"/>
      <c r="C36" s="223"/>
      <c r="D36" s="223"/>
      <c r="E36" s="7"/>
      <c r="F36" s="14"/>
      <c r="G36" s="14"/>
      <c r="H36" s="14"/>
      <c r="I36" s="9"/>
      <c r="J36" s="3" t="str">
        <f>IF(I36="","",DATEDIF(I36,P2,"Y")&amp;"歳")</f>
        <v/>
      </c>
      <c r="K36" s="178" t="s">
        <v>173</v>
      </c>
      <c r="L36" s="176" t="s">
        <v>173</v>
      </c>
      <c r="M36" s="176" t="s">
        <v>173</v>
      </c>
    </row>
    <row r="37" spans="1:13" ht="13.5" customHeight="1" x14ac:dyDescent="0.15">
      <c r="A37" s="221">
        <v>66</v>
      </c>
      <c r="B37" s="246" t="str">
        <f>LEFT($M$2,2)</f>
        <v/>
      </c>
      <c r="C37" s="222"/>
      <c r="D37" s="222"/>
      <c r="E37" s="7"/>
      <c r="F37" s="13"/>
      <c r="G37" s="13"/>
      <c r="H37" s="13"/>
      <c r="I37" s="8"/>
      <c r="J37" s="12" t="str">
        <f>IF(I37="","",DATEDIF(I37,P2,"Y")&amp;"歳")</f>
        <v/>
      </c>
      <c r="K37" s="177" t="s">
        <v>173</v>
      </c>
      <c r="L37" s="175" t="s">
        <v>173</v>
      </c>
      <c r="M37" s="175" t="s">
        <v>173</v>
      </c>
    </row>
    <row r="38" spans="1:13" x14ac:dyDescent="0.15">
      <c r="A38" s="221"/>
      <c r="B38" s="247"/>
      <c r="C38" s="223"/>
      <c r="D38" s="223"/>
      <c r="E38" s="7"/>
      <c r="F38" s="14"/>
      <c r="G38" s="14"/>
      <c r="H38" s="14"/>
      <c r="I38" s="9"/>
      <c r="J38" s="3" t="str">
        <f>IF(I38="","",DATEDIF(I38,P2,"Y")&amp;"歳")</f>
        <v/>
      </c>
      <c r="K38" s="178" t="s">
        <v>173</v>
      </c>
      <c r="L38" s="176" t="s">
        <v>173</v>
      </c>
      <c r="M38" s="176" t="s">
        <v>173</v>
      </c>
    </row>
    <row r="39" spans="1:13" ht="13.5" customHeight="1" x14ac:dyDescent="0.15">
      <c r="A39" s="221">
        <v>67</v>
      </c>
      <c r="B39" s="246" t="str">
        <f>LEFT($M$2,2)</f>
        <v/>
      </c>
      <c r="C39" s="222"/>
      <c r="D39" s="222"/>
      <c r="E39" s="7"/>
      <c r="F39" s="13"/>
      <c r="G39" s="13"/>
      <c r="H39" s="13"/>
      <c r="I39" s="8"/>
      <c r="J39" s="12" t="str">
        <f>IF(I39="","",DATEDIF(I39,P2,"Y")&amp;"歳")</f>
        <v/>
      </c>
      <c r="K39" s="177" t="s">
        <v>173</v>
      </c>
      <c r="L39" s="175" t="s">
        <v>173</v>
      </c>
      <c r="M39" s="175" t="s">
        <v>173</v>
      </c>
    </row>
    <row r="40" spans="1:13" x14ac:dyDescent="0.15">
      <c r="A40" s="221"/>
      <c r="B40" s="247"/>
      <c r="C40" s="223"/>
      <c r="D40" s="223"/>
      <c r="E40" s="7"/>
      <c r="F40" s="14"/>
      <c r="G40" s="14"/>
      <c r="H40" s="14"/>
      <c r="I40" s="9"/>
      <c r="J40" s="3" t="str">
        <f>IF(I40="","",DATEDIF(I40,P2,"Y")&amp;"歳")</f>
        <v/>
      </c>
      <c r="K40" s="178" t="s">
        <v>173</v>
      </c>
      <c r="L40" s="176" t="s">
        <v>173</v>
      </c>
      <c r="M40" s="176" t="s">
        <v>173</v>
      </c>
    </row>
    <row r="41" spans="1:13" ht="13.5" customHeight="1" x14ac:dyDescent="0.15">
      <c r="A41" s="221">
        <v>68</v>
      </c>
      <c r="B41" s="246" t="str">
        <f>LEFT($M$2,2)</f>
        <v/>
      </c>
      <c r="C41" s="222"/>
      <c r="D41" s="222"/>
      <c r="E41" s="7"/>
      <c r="F41" s="13"/>
      <c r="G41" s="13"/>
      <c r="H41" s="13"/>
      <c r="I41" s="8"/>
      <c r="J41" s="12" t="str">
        <f>IF(I41="","",DATEDIF(I41,P2,"Y")&amp;"歳")</f>
        <v/>
      </c>
      <c r="K41" s="177" t="s">
        <v>173</v>
      </c>
      <c r="L41" s="175" t="s">
        <v>173</v>
      </c>
      <c r="M41" s="175" t="s">
        <v>173</v>
      </c>
    </row>
    <row r="42" spans="1:13" x14ac:dyDescent="0.15">
      <c r="A42" s="221"/>
      <c r="B42" s="247"/>
      <c r="C42" s="223"/>
      <c r="D42" s="223"/>
      <c r="E42" s="7"/>
      <c r="F42" s="14"/>
      <c r="G42" s="14"/>
      <c r="H42" s="14"/>
      <c r="I42" s="9"/>
      <c r="J42" s="3" t="str">
        <f>IF(I42="","",DATEDIF(I42,P2,"Y")&amp;"歳")</f>
        <v/>
      </c>
      <c r="K42" s="178" t="s">
        <v>173</v>
      </c>
      <c r="L42" s="176" t="s">
        <v>173</v>
      </c>
      <c r="M42" s="176" t="s">
        <v>173</v>
      </c>
    </row>
    <row r="43" spans="1:13" ht="13.5" customHeight="1" x14ac:dyDescent="0.15">
      <c r="A43" s="221">
        <v>69</v>
      </c>
      <c r="B43" s="246" t="str">
        <f>LEFT($M$2,2)</f>
        <v/>
      </c>
      <c r="C43" s="222"/>
      <c r="D43" s="222"/>
      <c r="E43" s="7"/>
      <c r="F43" s="13"/>
      <c r="G43" s="13"/>
      <c r="H43" s="13"/>
      <c r="I43" s="8"/>
      <c r="J43" s="12" t="str">
        <f>IF(I43="","",DATEDIF(I43,P2,"Y")&amp;"歳")</f>
        <v/>
      </c>
      <c r="K43" s="177" t="s">
        <v>173</v>
      </c>
      <c r="L43" s="175" t="s">
        <v>173</v>
      </c>
      <c r="M43" s="175" t="s">
        <v>173</v>
      </c>
    </row>
    <row r="44" spans="1:13" x14ac:dyDescent="0.15">
      <c r="A44" s="221"/>
      <c r="B44" s="247"/>
      <c r="C44" s="223"/>
      <c r="D44" s="223"/>
      <c r="E44" s="7"/>
      <c r="F44" s="14"/>
      <c r="G44" s="14"/>
      <c r="H44" s="14"/>
      <c r="I44" s="9"/>
      <c r="J44" s="3" t="str">
        <f>IF(I44="","",DATEDIF(I44,P2,"Y")&amp;"歳")</f>
        <v/>
      </c>
      <c r="K44" s="178" t="s">
        <v>173</v>
      </c>
      <c r="L44" s="176" t="s">
        <v>173</v>
      </c>
      <c r="M44" s="176" t="s">
        <v>173</v>
      </c>
    </row>
    <row r="45" spans="1:13" ht="13.5" customHeight="1" x14ac:dyDescent="0.15">
      <c r="A45" s="221">
        <v>70</v>
      </c>
      <c r="B45" s="246" t="str">
        <f>LEFT($M$2,2)</f>
        <v/>
      </c>
      <c r="C45" s="222"/>
      <c r="D45" s="222"/>
      <c r="E45" s="7"/>
      <c r="F45" s="13"/>
      <c r="G45" s="13"/>
      <c r="H45" s="13"/>
      <c r="I45" s="8"/>
      <c r="J45" s="12" t="str">
        <f>IF(I45="","",DATEDIF(I45,P2,"Y")&amp;"歳")</f>
        <v/>
      </c>
      <c r="K45" s="177" t="s">
        <v>173</v>
      </c>
      <c r="L45" s="175" t="s">
        <v>173</v>
      </c>
      <c r="M45" s="175" t="s">
        <v>173</v>
      </c>
    </row>
    <row r="46" spans="1:13" x14ac:dyDescent="0.15">
      <c r="A46" s="221"/>
      <c r="B46" s="247"/>
      <c r="C46" s="223"/>
      <c r="D46" s="223"/>
      <c r="E46" s="7"/>
      <c r="F46" s="14"/>
      <c r="G46" s="14"/>
      <c r="H46" s="14"/>
      <c r="I46" s="9"/>
      <c r="J46" s="3" t="str">
        <f>IF(I46="","",DATEDIF(I46,P2,"Y")&amp;"歳")</f>
        <v/>
      </c>
      <c r="K46" s="178" t="s">
        <v>173</v>
      </c>
      <c r="L46" s="176" t="s">
        <v>173</v>
      </c>
      <c r="M46" s="176" t="s">
        <v>173</v>
      </c>
    </row>
    <row r="47" spans="1:13" ht="13.5" customHeight="1" x14ac:dyDescent="0.15">
      <c r="A47" s="221">
        <v>71</v>
      </c>
      <c r="B47" s="246" t="str">
        <f>LEFT($M$2,2)</f>
        <v/>
      </c>
      <c r="C47" s="222"/>
      <c r="D47" s="222"/>
      <c r="E47" s="7"/>
      <c r="F47" s="13"/>
      <c r="G47" s="13"/>
      <c r="H47" s="13"/>
      <c r="I47" s="8"/>
      <c r="J47" s="12" t="str">
        <f>IF(I47="","",DATEDIF(I47,P2,"Y")&amp;"歳")</f>
        <v/>
      </c>
      <c r="K47" s="177" t="s">
        <v>173</v>
      </c>
      <c r="L47" s="175" t="s">
        <v>173</v>
      </c>
      <c r="M47" s="175" t="s">
        <v>173</v>
      </c>
    </row>
    <row r="48" spans="1:13" x14ac:dyDescent="0.15">
      <c r="A48" s="221"/>
      <c r="B48" s="247"/>
      <c r="C48" s="223"/>
      <c r="D48" s="223"/>
      <c r="E48" s="7"/>
      <c r="F48" s="14"/>
      <c r="G48" s="14"/>
      <c r="H48" s="14"/>
      <c r="I48" s="9"/>
      <c r="J48" s="3" t="str">
        <f>IF(I48="","",DATEDIF(I48,P2,"Y")&amp;"歳")</f>
        <v/>
      </c>
      <c r="K48" s="178" t="s">
        <v>173</v>
      </c>
      <c r="L48" s="176" t="s">
        <v>173</v>
      </c>
      <c r="M48" s="176" t="s">
        <v>173</v>
      </c>
    </row>
    <row r="49" spans="1:13" ht="13.5" customHeight="1" x14ac:dyDescent="0.15">
      <c r="A49" s="221">
        <v>72</v>
      </c>
      <c r="B49" s="246" t="str">
        <f>LEFT($M$2,2)</f>
        <v/>
      </c>
      <c r="C49" s="222"/>
      <c r="D49" s="222"/>
      <c r="E49" s="7"/>
      <c r="F49" s="13"/>
      <c r="G49" s="13"/>
      <c r="H49" s="13"/>
      <c r="I49" s="8"/>
      <c r="J49" s="12" t="str">
        <f>IF(I49="","",DATEDIF(I49,P2,"Y")&amp;"歳")</f>
        <v/>
      </c>
      <c r="K49" s="177" t="s">
        <v>173</v>
      </c>
      <c r="L49" s="175" t="s">
        <v>173</v>
      </c>
      <c r="M49" s="175" t="s">
        <v>173</v>
      </c>
    </row>
    <row r="50" spans="1:13" x14ac:dyDescent="0.15">
      <c r="A50" s="221"/>
      <c r="B50" s="247"/>
      <c r="C50" s="223"/>
      <c r="D50" s="223"/>
      <c r="E50" s="7"/>
      <c r="F50" s="14"/>
      <c r="G50" s="14"/>
      <c r="H50" s="14"/>
      <c r="I50" s="9"/>
      <c r="J50" s="3" t="str">
        <f>IF(I50="","",DATEDIF(I50,P2,"Y")&amp;"歳")</f>
        <v/>
      </c>
      <c r="K50" s="178" t="s">
        <v>173</v>
      </c>
      <c r="L50" s="176" t="s">
        <v>173</v>
      </c>
      <c r="M50" s="176" t="s">
        <v>173</v>
      </c>
    </row>
    <row r="51" spans="1:13" ht="13.5" customHeight="1" x14ac:dyDescent="0.15">
      <c r="A51" s="221">
        <v>73</v>
      </c>
      <c r="B51" s="246" t="str">
        <f>LEFT($M$2,2)</f>
        <v/>
      </c>
      <c r="C51" s="222"/>
      <c r="D51" s="222"/>
      <c r="E51" s="7"/>
      <c r="F51" s="13"/>
      <c r="G51" s="13"/>
      <c r="H51" s="13"/>
      <c r="I51" s="8"/>
      <c r="J51" s="12" t="str">
        <f>IF(I51="","",DATEDIF(I51,P2,"Y")&amp;"歳")</f>
        <v/>
      </c>
      <c r="K51" s="177" t="s">
        <v>173</v>
      </c>
      <c r="L51" s="175" t="s">
        <v>173</v>
      </c>
      <c r="M51" s="175" t="s">
        <v>173</v>
      </c>
    </row>
    <row r="52" spans="1:13" x14ac:dyDescent="0.15">
      <c r="A52" s="221"/>
      <c r="B52" s="247"/>
      <c r="C52" s="223"/>
      <c r="D52" s="223"/>
      <c r="E52" s="7"/>
      <c r="F52" s="14"/>
      <c r="G52" s="14"/>
      <c r="H52" s="14"/>
      <c r="I52" s="9"/>
      <c r="J52" s="3" t="str">
        <f>IF(I52="","",DATEDIF(I52,P2,"Y")&amp;"歳")</f>
        <v/>
      </c>
      <c r="K52" s="178" t="s">
        <v>173</v>
      </c>
      <c r="L52" s="176" t="s">
        <v>173</v>
      </c>
      <c r="M52" s="176" t="s">
        <v>173</v>
      </c>
    </row>
    <row r="53" spans="1:13" ht="13.5" customHeight="1" x14ac:dyDescent="0.15">
      <c r="A53" s="221">
        <v>74</v>
      </c>
      <c r="B53" s="246" t="str">
        <f>LEFT($M$2,2)</f>
        <v/>
      </c>
      <c r="C53" s="222"/>
      <c r="D53" s="222"/>
      <c r="E53" s="7"/>
      <c r="F53" s="13"/>
      <c r="G53" s="13"/>
      <c r="H53" s="13"/>
      <c r="I53" s="8"/>
      <c r="J53" s="12" t="str">
        <f>IF(I53="","",DATEDIF(I53,P2,"Y")&amp;"歳")</f>
        <v/>
      </c>
      <c r="K53" s="177" t="s">
        <v>173</v>
      </c>
      <c r="L53" s="175" t="s">
        <v>173</v>
      </c>
      <c r="M53" s="175" t="s">
        <v>173</v>
      </c>
    </row>
    <row r="54" spans="1:13" x14ac:dyDescent="0.15">
      <c r="A54" s="221"/>
      <c r="B54" s="247"/>
      <c r="C54" s="223"/>
      <c r="D54" s="223"/>
      <c r="E54" s="7"/>
      <c r="F54" s="14"/>
      <c r="G54" s="14"/>
      <c r="H54" s="14"/>
      <c r="I54" s="9"/>
      <c r="J54" s="3" t="str">
        <f>IF(I54="","",DATEDIF(I54,P2,"Y")&amp;"歳")</f>
        <v/>
      </c>
      <c r="K54" s="178" t="s">
        <v>173</v>
      </c>
      <c r="L54" s="176" t="s">
        <v>173</v>
      </c>
      <c r="M54" s="176" t="s">
        <v>173</v>
      </c>
    </row>
    <row r="55" spans="1:13" ht="13.5" customHeight="1" x14ac:dyDescent="0.15">
      <c r="A55" s="221">
        <v>75</v>
      </c>
      <c r="B55" s="246" t="str">
        <f>LEFT($M$2,2)</f>
        <v/>
      </c>
      <c r="C55" s="222"/>
      <c r="D55" s="222"/>
      <c r="E55" s="7"/>
      <c r="F55" s="13"/>
      <c r="G55" s="13"/>
      <c r="H55" s="13"/>
      <c r="I55" s="8"/>
      <c r="J55" s="12" t="str">
        <f>IF(I55="","",DATEDIF(I55,P2,"Y")&amp;"歳")</f>
        <v/>
      </c>
      <c r="K55" s="177" t="s">
        <v>173</v>
      </c>
      <c r="L55" s="175" t="s">
        <v>173</v>
      </c>
      <c r="M55" s="175" t="s">
        <v>173</v>
      </c>
    </row>
    <row r="56" spans="1:13" x14ac:dyDescent="0.15">
      <c r="A56" s="221"/>
      <c r="B56" s="247"/>
      <c r="C56" s="223"/>
      <c r="D56" s="223"/>
      <c r="E56" s="7"/>
      <c r="F56" s="14"/>
      <c r="G56" s="14"/>
      <c r="H56" s="14"/>
      <c r="I56" s="9"/>
      <c r="J56" s="3" t="str">
        <f>IF(I56="","",DATEDIF(I56,P2,"Y")&amp;"歳")</f>
        <v/>
      </c>
      <c r="K56" s="178" t="s">
        <v>173</v>
      </c>
      <c r="L56" s="176" t="s">
        <v>173</v>
      </c>
      <c r="M56" s="176" t="s">
        <v>173</v>
      </c>
    </row>
    <row r="57" spans="1:13" x14ac:dyDescent="0.15">
      <c r="K57" s="128"/>
      <c r="L57" s="128"/>
      <c r="M57" s="128"/>
    </row>
  </sheetData>
  <sheetProtection formatCells="0"/>
  <mergeCells count="104">
    <mergeCell ref="A1:M1"/>
    <mergeCell ref="H4:J4"/>
    <mergeCell ref="D7:D8"/>
    <mergeCell ref="A13:A14"/>
    <mergeCell ref="B13:B14"/>
    <mergeCell ref="C13:C14"/>
    <mergeCell ref="D13:D14"/>
    <mergeCell ref="D9:D10"/>
    <mergeCell ref="A11:A12"/>
    <mergeCell ref="B11:B12"/>
    <mergeCell ref="I2:J2"/>
    <mergeCell ref="C2:F2"/>
    <mergeCell ref="A15:A16"/>
    <mergeCell ref="B15:B16"/>
    <mergeCell ref="C15:C16"/>
    <mergeCell ref="D15:D16"/>
    <mergeCell ref="B7:B8"/>
    <mergeCell ref="A9:A10"/>
    <mergeCell ref="B9:B10"/>
    <mergeCell ref="C9:C10"/>
    <mergeCell ref="A7:A8"/>
    <mergeCell ref="C7:C8"/>
    <mergeCell ref="C11:C12"/>
    <mergeCell ref="D11:D12"/>
    <mergeCell ref="A19:A20"/>
    <mergeCell ref="B19:B20"/>
    <mergeCell ref="C19:C20"/>
    <mergeCell ref="D19:D20"/>
    <mergeCell ref="A17:A18"/>
    <mergeCell ref="B17:B18"/>
    <mergeCell ref="C17:C18"/>
    <mergeCell ref="D17:D18"/>
    <mergeCell ref="A21:A22"/>
    <mergeCell ref="B21:B22"/>
    <mergeCell ref="C21:C22"/>
    <mergeCell ref="D21:D22"/>
    <mergeCell ref="A23:A2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C49:C50"/>
    <mergeCell ref="D49:D50"/>
  </mergeCells>
  <phoneticPr fontId="2"/>
  <dataValidations xWindow="845" yWindow="343" count="2">
    <dataValidation allowBlank="1" promptTitle="他の出場種目" prompt="リストの中から選択して下さい" sqref="K7:M56" xr:uid="{00000000-0002-0000-0500-000000000000}"/>
    <dataValidation type="list" allowBlank="1" showInputMessage="1" showErrorMessage="1" promptTitle="種目" prompt="種目を矢印ボタンを押してリストの中から選択して下さい。" sqref="C7:C56" xr:uid="{00000000-0002-0000-0500-000001000000}">
      <formula1>"　,WD,30WD,35WD,40WD,45WD,50WD,55WD"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56"/>
  <sheetViews>
    <sheetView showZeros="0" workbookViewId="0">
      <selection activeCell="G2" sqref="G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8" width="13.625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7.875" customWidth="1"/>
  </cols>
  <sheetData>
    <row r="1" spans="1:19" ht="26.25" customHeight="1" x14ac:dyDescent="0.15">
      <c r="A1" s="228" t="str">
        <f>表紙ＭＤ１!P2</f>
        <v>第1３回　全国社会人クラブバドミントン大会　（個人戦）参加申込書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O1" s="10" t="s">
        <v>4</v>
      </c>
    </row>
    <row r="2" spans="1:19" ht="27" customHeight="1" x14ac:dyDescent="0.15">
      <c r="A2" s="11"/>
      <c r="B2" s="11"/>
      <c r="C2" s="228" t="s">
        <v>40</v>
      </c>
      <c r="D2" s="229"/>
      <c r="E2" s="229"/>
      <c r="F2" s="230"/>
      <c r="G2" s="76" t="s">
        <v>43</v>
      </c>
      <c r="I2" s="234" t="s">
        <v>19</v>
      </c>
      <c r="J2" s="234"/>
      <c r="K2" s="1"/>
      <c r="L2" s="182">
        <f>表紙ＭＤ１!L2</f>
        <v>0</v>
      </c>
      <c r="M2" s="209"/>
      <c r="O2" s="10" t="s">
        <v>158</v>
      </c>
      <c r="P2" s="6">
        <f>表紙ＭＤ１!P4</f>
        <v>43922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26"/>
      <c r="G3" s="26"/>
      <c r="H3" s="19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15">
      <c r="C4" s="27"/>
      <c r="D4" s="18"/>
      <c r="E4" s="18"/>
      <c r="F4" s="27"/>
      <c r="G4" s="27"/>
      <c r="H4" s="257" t="str">
        <f>L2&amp;"社会人クラブバドミントン連盟"</f>
        <v>0社会人クラブバドミントン連盟</v>
      </c>
      <c r="I4" s="257"/>
      <c r="J4" s="257"/>
    </row>
    <row r="5" spans="1:19" x14ac:dyDescent="0.15">
      <c r="C5" s="27"/>
      <c r="D5" s="18"/>
      <c r="E5" s="18"/>
      <c r="F5" s="27"/>
      <c r="G5" s="27"/>
      <c r="H5" s="27"/>
      <c r="I5" s="27"/>
      <c r="J5" s="18"/>
      <c r="O5" s="211" t="s">
        <v>281</v>
      </c>
    </row>
    <row r="6" spans="1:19" ht="27" customHeight="1" x14ac:dyDescent="0.15">
      <c r="B6" s="4"/>
      <c r="C6" s="57" t="s">
        <v>1</v>
      </c>
      <c r="D6" s="56" t="s">
        <v>3</v>
      </c>
      <c r="E6" s="70" t="s">
        <v>2</v>
      </c>
      <c r="F6" s="57" t="s">
        <v>6</v>
      </c>
      <c r="G6" s="57" t="s">
        <v>39</v>
      </c>
      <c r="H6" s="57" t="s">
        <v>9</v>
      </c>
      <c r="I6" s="174" t="s">
        <v>248</v>
      </c>
      <c r="J6" s="57" t="s">
        <v>8</v>
      </c>
      <c r="K6" s="174" t="s">
        <v>280</v>
      </c>
      <c r="L6" s="174" t="s">
        <v>249</v>
      </c>
      <c r="M6" s="210" t="s">
        <v>279</v>
      </c>
      <c r="O6" s="1" t="s">
        <v>1</v>
      </c>
    </row>
    <row r="7" spans="1:19" x14ac:dyDescent="0.15">
      <c r="A7" s="221">
        <v>1</v>
      </c>
      <c r="B7" s="246" t="str">
        <f>LEFT($M$2,2)</f>
        <v/>
      </c>
      <c r="C7" s="222"/>
      <c r="D7" s="222"/>
      <c r="E7" s="7"/>
      <c r="F7" s="13"/>
      <c r="G7" s="13"/>
      <c r="H7" s="13"/>
      <c r="I7" s="8"/>
      <c r="J7" s="12" t="str">
        <f>IF(I7="","",DATEDIF(I7,P2,"Y")&amp;"歳")</f>
        <v/>
      </c>
      <c r="K7" s="177"/>
      <c r="L7" s="175" t="s">
        <v>173</v>
      </c>
      <c r="M7" s="175" t="s">
        <v>173</v>
      </c>
      <c r="O7" s="1" t="s">
        <v>114</v>
      </c>
      <c r="P7" t="s">
        <v>117</v>
      </c>
    </row>
    <row r="8" spans="1:19" x14ac:dyDescent="0.15">
      <c r="A8" s="221"/>
      <c r="B8" s="247"/>
      <c r="C8" s="223"/>
      <c r="D8" s="223"/>
      <c r="E8" s="7"/>
      <c r="F8" s="14"/>
      <c r="G8" s="14"/>
      <c r="H8" s="14"/>
      <c r="I8" s="9"/>
      <c r="J8" s="3" t="str">
        <f>IF(I8="","",DATEDIF(I8,P2,"Y")&amp;"歳")</f>
        <v/>
      </c>
      <c r="K8" s="178"/>
      <c r="L8" s="176"/>
      <c r="M8" s="176"/>
      <c r="O8" s="1" t="s">
        <v>113</v>
      </c>
      <c r="P8" t="s">
        <v>118</v>
      </c>
    </row>
    <row r="9" spans="1:19" ht="13.5" customHeight="1" x14ac:dyDescent="0.15">
      <c r="A9" s="221">
        <v>2</v>
      </c>
      <c r="B9" s="246" t="str">
        <f>LEFT($M$2,2)</f>
        <v/>
      </c>
      <c r="C9" s="222"/>
      <c r="D9" s="222"/>
      <c r="E9" s="7"/>
      <c r="F9" s="13"/>
      <c r="G9" s="13"/>
      <c r="H9" s="13"/>
      <c r="I9" s="8"/>
      <c r="J9" s="12" t="str">
        <f>IF(I9="","",DATEDIF(I9,P2,"Y")&amp;"歳")</f>
        <v/>
      </c>
      <c r="K9" s="177"/>
      <c r="L9" s="175"/>
      <c r="M9" s="175"/>
      <c r="O9" s="1" t="s">
        <v>115</v>
      </c>
      <c r="P9" t="s">
        <v>119</v>
      </c>
    </row>
    <row r="10" spans="1:19" x14ac:dyDescent="0.15">
      <c r="A10" s="221"/>
      <c r="B10" s="247"/>
      <c r="C10" s="223"/>
      <c r="D10" s="223"/>
      <c r="E10" s="7"/>
      <c r="F10" s="14"/>
      <c r="G10" s="14"/>
      <c r="H10" s="14"/>
      <c r="I10" s="9"/>
      <c r="J10" s="3" t="str">
        <f>IF(I10="","",DATEDIF(I10,P2,"Y")&amp;"歳")</f>
        <v/>
      </c>
      <c r="K10" s="178"/>
      <c r="L10" s="176"/>
      <c r="M10" s="176"/>
      <c r="O10" s="1" t="s">
        <v>116</v>
      </c>
      <c r="P10" t="s">
        <v>120</v>
      </c>
    </row>
    <row r="11" spans="1:19" ht="13.5" customHeight="1" x14ac:dyDescent="0.15">
      <c r="A11" s="221">
        <v>3</v>
      </c>
      <c r="B11" s="246" t="str">
        <f>LEFT($M$2,2)</f>
        <v/>
      </c>
      <c r="C11" s="222"/>
      <c r="D11" s="222"/>
      <c r="E11" s="7"/>
      <c r="F11" s="13"/>
      <c r="G11" s="13"/>
      <c r="H11" s="13"/>
      <c r="I11" s="8"/>
      <c r="J11" s="12" t="str">
        <f>IF(I11="","",DATEDIF(I11,P2,"Y")&amp;"歳")</f>
        <v/>
      </c>
      <c r="K11" s="177"/>
      <c r="L11" s="175"/>
      <c r="M11" s="175"/>
      <c r="O11" s="1" t="s">
        <v>231</v>
      </c>
      <c r="P11" t="s">
        <v>232</v>
      </c>
    </row>
    <row r="12" spans="1:19" x14ac:dyDescent="0.15">
      <c r="A12" s="221"/>
      <c r="B12" s="247"/>
      <c r="C12" s="223"/>
      <c r="D12" s="223"/>
      <c r="E12" s="7"/>
      <c r="F12" s="14"/>
      <c r="G12" s="14"/>
      <c r="H12" s="14"/>
      <c r="I12" s="9"/>
      <c r="J12" s="3" t="str">
        <f>IF(I12="","",DATEDIF(I12,P2,"Y")&amp;"歳")</f>
        <v/>
      </c>
      <c r="K12" s="178"/>
      <c r="L12" s="176"/>
      <c r="M12" s="176"/>
      <c r="O12" s="1" t="s">
        <v>234</v>
      </c>
      <c r="P12" t="s">
        <v>233</v>
      </c>
    </row>
    <row r="13" spans="1:19" ht="13.5" customHeight="1" x14ac:dyDescent="0.15">
      <c r="A13" s="221">
        <v>4</v>
      </c>
      <c r="B13" s="246" t="str">
        <f>LEFT($M$2,2)</f>
        <v/>
      </c>
      <c r="C13" s="222"/>
      <c r="D13" s="222"/>
      <c r="E13" s="7"/>
      <c r="F13" s="13"/>
      <c r="G13" s="13"/>
      <c r="H13" s="13"/>
      <c r="I13" s="8"/>
      <c r="J13" s="12" t="str">
        <f>IF(I13="","",DATEDIF(I13,P2,"Y")&amp;"歳")</f>
        <v/>
      </c>
      <c r="K13" s="177"/>
      <c r="L13" s="175"/>
      <c r="M13" s="175"/>
      <c r="O13" s="1" t="s">
        <v>235</v>
      </c>
      <c r="P13" t="s">
        <v>238</v>
      </c>
    </row>
    <row r="14" spans="1:19" x14ac:dyDescent="0.15">
      <c r="A14" s="221"/>
      <c r="B14" s="247"/>
      <c r="C14" s="223"/>
      <c r="D14" s="223"/>
      <c r="E14" s="7"/>
      <c r="F14" s="14"/>
      <c r="G14" s="14"/>
      <c r="H14" s="14"/>
      <c r="I14" s="9"/>
      <c r="J14" s="3" t="str">
        <f>IF(I14="","",DATEDIF(I14,P2,"Y")&amp;"歳")</f>
        <v/>
      </c>
      <c r="K14" s="178"/>
      <c r="L14" s="176"/>
      <c r="M14" s="176"/>
      <c r="O14" s="1" t="s">
        <v>236</v>
      </c>
      <c r="P14" t="s">
        <v>239</v>
      </c>
    </row>
    <row r="15" spans="1:19" ht="13.5" customHeight="1" x14ac:dyDescent="0.15">
      <c r="A15" s="221">
        <v>5</v>
      </c>
      <c r="B15" s="246" t="str">
        <f>LEFT($M$2,2)</f>
        <v/>
      </c>
      <c r="C15" s="222"/>
      <c r="D15" s="222"/>
      <c r="E15" s="7"/>
      <c r="F15" s="13"/>
      <c r="G15" s="13"/>
      <c r="H15" s="13"/>
      <c r="I15" s="8"/>
      <c r="J15" s="12" t="str">
        <f>IF(I15="","",DATEDIF(I15,P2,"Y")&amp;"歳")</f>
        <v/>
      </c>
      <c r="K15" s="177"/>
      <c r="L15" s="175"/>
      <c r="M15" s="175"/>
      <c r="O15" s="1" t="s">
        <v>237</v>
      </c>
      <c r="P15" t="s">
        <v>240</v>
      </c>
    </row>
    <row r="16" spans="1:19" x14ac:dyDescent="0.15">
      <c r="A16" s="221"/>
      <c r="B16" s="247"/>
      <c r="C16" s="223"/>
      <c r="D16" s="223"/>
      <c r="E16" s="7"/>
      <c r="F16" s="14"/>
      <c r="G16" s="14"/>
      <c r="H16" s="14"/>
      <c r="I16" s="9"/>
      <c r="J16" s="3" t="str">
        <f>IF(I16="","",DATEDIF(I16,P2,"Y")&amp;"歳")</f>
        <v/>
      </c>
      <c r="K16" s="178"/>
      <c r="L16" s="176"/>
      <c r="M16" s="176"/>
    </row>
    <row r="17" spans="1:13" ht="13.5" customHeight="1" x14ac:dyDescent="0.15">
      <c r="A17" s="221">
        <v>6</v>
      </c>
      <c r="B17" s="246" t="str">
        <f>LEFT($M$2,2)</f>
        <v/>
      </c>
      <c r="C17" s="222"/>
      <c r="D17" s="222"/>
      <c r="E17" s="7"/>
      <c r="F17" s="13"/>
      <c r="G17" s="13"/>
      <c r="H17" s="13"/>
      <c r="I17" s="8"/>
      <c r="J17" s="12" t="str">
        <f>IF(I17="","",DATEDIF(I17,P2,"Y")&amp;"歳")</f>
        <v/>
      </c>
      <c r="K17" s="177"/>
      <c r="L17" s="175"/>
      <c r="M17" s="175"/>
    </row>
    <row r="18" spans="1:13" x14ac:dyDescent="0.15">
      <c r="A18" s="221"/>
      <c r="B18" s="247"/>
      <c r="C18" s="223"/>
      <c r="D18" s="223"/>
      <c r="E18" s="7"/>
      <c r="F18" s="14"/>
      <c r="G18" s="14"/>
      <c r="H18" s="14"/>
      <c r="I18" s="9"/>
      <c r="J18" s="3" t="str">
        <f>IF(I18="","",DATEDIF(I18,P2,"Y")&amp;"歳")</f>
        <v/>
      </c>
      <c r="K18" s="178"/>
      <c r="L18" s="176"/>
      <c r="M18" s="176"/>
    </row>
    <row r="19" spans="1:13" ht="13.5" customHeight="1" x14ac:dyDescent="0.15">
      <c r="A19" s="221">
        <v>7</v>
      </c>
      <c r="B19" s="246" t="str">
        <f>LEFT($M$2,2)</f>
        <v/>
      </c>
      <c r="C19" s="222"/>
      <c r="D19" s="222"/>
      <c r="E19" s="7"/>
      <c r="F19" s="13"/>
      <c r="G19" s="13"/>
      <c r="H19" s="13"/>
      <c r="I19" s="8"/>
      <c r="J19" s="12" t="str">
        <f>IF(I19="","",DATEDIF(I19,P2,"Y")&amp;"歳")</f>
        <v/>
      </c>
      <c r="K19" s="177"/>
      <c r="L19" s="175"/>
      <c r="M19" s="175"/>
    </row>
    <row r="20" spans="1:13" x14ac:dyDescent="0.15">
      <c r="A20" s="221"/>
      <c r="B20" s="247"/>
      <c r="C20" s="223"/>
      <c r="D20" s="223"/>
      <c r="E20" s="7"/>
      <c r="F20" s="14"/>
      <c r="G20" s="14"/>
      <c r="H20" s="14"/>
      <c r="I20" s="9"/>
      <c r="J20" s="3" t="str">
        <f>IF(I20="","",DATEDIF(I20,P2,"Y")&amp;"歳")</f>
        <v/>
      </c>
      <c r="K20" s="178"/>
      <c r="L20" s="176"/>
      <c r="M20" s="176"/>
    </row>
    <row r="21" spans="1:13" ht="13.5" customHeight="1" x14ac:dyDescent="0.15">
      <c r="A21" s="221">
        <v>8</v>
      </c>
      <c r="B21" s="246" t="str">
        <f>LEFT($M$2,2)</f>
        <v/>
      </c>
      <c r="C21" s="222"/>
      <c r="D21" s="222"/>
      <c r="E21" s="7"/>
      <c r="F21" s="13"/>
      <c r="G21" s="13"/>
      <c r="H21" s="13"/>
      <c r="I21" s="8"/>
      <c r="J21" s="12" t="str">
        <f>IF(I21="","",DATEDIF(I21,P2,"Y")&amp;"歳")</f>
        <v/>
      </c>
      <c r="K21" s="177"/>
      <c r="L21" s="175"/>
      <c r="M21" s="175"/>
    </row>
    <row r="22" spans="1:13" x14ac:dyDescent="0.15">
      <c r="A22" s="221"/>
      <c r="B22" s="247"/>
      <c r="C22" s="223"/>
      <c r="D22" s="223"/>
      <c r="E22" s="7"/>
      <c r="F22" s="14"/>
      <c r="G22" s="14"/>
      <c r="H22" s="14"/>
      <c r="I22" s="9"/>
      <c r="J22" s="3" t="str">
        <f>IF(I22="","",DATEDIF(I22,P2,"Y")&amp;"歳")</f>
        <v/>
      </c>
      <c r="K22" s="178"/>
      <c r="L22" s="176"/>
      <c r="M22" s="176"/>
    </row>
    <row r="23" spans="1:13" ht="13.5" customHeight="1" x14ac:dyDescent="0.15">
      <c r="A23" s="221">
        <v>9</v>
      </c>
      <c r="B23" s="246" t="str">
        <f>LEFT($M$2,2)</f>
        <v/>
      </c>
      <c r="C23" s="222"/>
      <c r="D23" s="222"/>
      <c r="E23" s="7"/>
      <c r="F23" s="13"/>
      <c r="G23" s="13"/>
      <c r="H23" s="13"/>
      <c r="I23" s="8"/>
      <c r="J23" s="12" t="str">
        <f>IF(I23="","",DATEDIF(I23,P2,"Y")&amp;"歳")</f>
        <v/>
      </c>
      <c r="K23" s="177"/>
      <c r="L23" s="175"/>
      <c r="M23" s="175"/>
    </row>
    <row r="24" spans="1:13" x14ac:dyDescent="0.15">
      <c r="A24" s="221"/>
      <c r="B24" s="247"/>
      <c r="C24" s="223"/>
      <c r="D24" s="223"/>
      <c r="E24" s="7"/>
      <c r="F24" s="14"/>
      <c r="G24" s="14"/>
      <c r="H24" s="14"/>
      <c r="I24" s="9"/>
      <c r="J24" s="3" t="str">
        <f>IF(I24="","",DATEDIF(I24,P2,"Y")&amp;"歳")</f>
        <v/>
      </c>
      <c r="K24" s="178"/>
      <c r="L24" s="176"/>
      <c r="M24" s="176"/>
    </row>
    <row r="25" spans="1:13" ht="13.5" customHeight="1" x14ac:dyDescent="0.15">
      <c r="A25" s="221">
        <v>10</v>
      </c>
      <c r="B25" s="246" t="str">
        <f>LEFT($M$2,2)</f>
        <v/>
      </c>
      <c r="C25" s="222"/>
      <c r="D25" s="222"/>
      <c r="E25" s="7"/>
      <c r="F25" s="13"/>
      <c r="G25" s="13"/>
      <c r="H25" s="13"/>
      <c r="I25" s="8"/>
      <c r="J25" s="12" t="str">
        <f>IF(I25="","",DATEDIF(I25,P2,"Y")&amp;"歳")</f>
        <v/>
      </c>
      <c r="K25" s="177"/>
      <c r="L25" s="175"/>
      <c r="M25" s="175"/>
    </row>
    <row r="26" spans="1:13" x14ac:dyDescent="0.15">
      <c r="A26" s="221"/>
      <c r="B26" s="247"/>
      <c r="C26" s="223"/>
      <c r="D26" s="223"/>
      <c r="E26" s="7"/>
      <c r="F26" s="14"/>
      <c r="G26" s="14"/>
      <c r="H26" s="14"/>
      <c r="I26" s="9"/>
      <c r="J26" s="3" t="str">
        <f>IF(I26="","",DATEDIF(I26,P2,"Y")&amp;"歳")</f>
        <v/>
      </c>
      <c r="K26" s="178"/>
      <c r="L26" s="176"/>
      <c r="M26" s="176"/>
    </row>
    <row r="27" spans="1:13" ht="13.5" customHeight="1" x14ac:dyDescent="0.15">
      <c r="A27" s="221">
        <v>11</v>
      </c>
      <c r="B27" s="246" t="str">
        <f>LEFT($M$2,2)</f>
        <v/>
      </c>
      <c r="C27" s="222"/>
      <c r="D27" s="222"/>
      <c r="E27" s="7"/>
      <c r="F27" s="13"/>
      <c r="G27" s="13"/>
      <c r="H27" s="13"/>
      <c r="I27" s="8"/>
      <c r="J27" s="12" t="str">
        <f>IF(I27="","",DATEDIF(I27,P2,"Y")&amp;"歳")</f>
        <v/>
      </c>
      <c r="K27" s="177"/>
      <c r="L27" s="175"/>
      <c r="M27" s="175"/>
    </row>
    <row r="28" spans="1:13" x14ac:dyDescent="0.15">
      <c r="A28" s="221"/>
      <c r="B28" s="247"/>
      <c r="C28" s="223"/>
      <c r="D28" s="223"/>
      <c r="E28" s="7"/>
      <c r="F28" s="14"/>
      <c r="G28" s="14"/>
      <c r="H28" s="14"/>
      <c r="I28" s="9"/>
      <c r="J28" s="3" t="str">
        <f>IF(I28="","",DATEDIF(I28,P2,"Y")&amp;"歳")</f>
        <v/>
      </c>
      <c r="K28" s="178"/>
      <c r="L28" s="176"/>
      <c r="M28" s="176"/>
    </row>
    <row r="29" spans="1:13" ht="13.5" customHeight="1" x14ac:dyDescent="0.15">
      <c r="A29" s="221">
        <v>12</v>
      </c>
      <c r="B29" s="246" t="str">
        <f>LEFT($M$2,2)</f>
        <v/>
      </c>
      <c r="C29" s="222"/>
      <c r="D29" s="222"/>
      <c r="E29" s="7"/>
      <c r="F29" s="13"/>
      <c r="G29" s="13"/>
      <c r="H29" s="13"/>
      <c r="I29" s="8"/>
      <c r="J29" s="12" t="str">
        <f>IF(I29="","",DATEDIF(I29,P2,"Y")&amp;"歳")</f>
        <v/>
      </c>
      <c r="K29" s="177"/>
      <c r="L29" s="175"/>
      <c r="M29" s="175"/>
    </row>
    <row r="30" spans="1:13" x14ac:dyDescent="0.15">
      <c r="A30" s="221"/>
      <c r="B30" s="247"/>
      <c r="C30" s="223"/>
      <c r="D30" s="223"/>
      <c r="E30" s="7"/>
      <c r="F30" s="14"/>
      <c r="G30" s="14"/>
      <c r="H30" s="14"/>
      <c r="I30" s="9"/>
      <c r="J30" s="3" t="str">
        <f>IF(I30="","",DATEDIF(I30,P2,"Y")&amp;"歳")</f>
        <v/>
      </c>
      <c r="K30" s="178"/>
      <c r="L30" s="176"/>
      <c r="M30" s="176"/>
    </row>
    <row r="31" spans="1:13" ht="13.5" customHeight="1" x14ac:dyDescent="0.15">
      <c r="A31" s="221">
        <v>13</v>
      </c>
      <c r="B31" s="246" t="str">
        <f>LEFT($M$2,2)</f>
        <v/>
      </c>
      <c r="C31" s="222"/>
      <c r="D31" s="222"/>
      <c r="E31" s="7"/>
      <c r="F31" s="13"/>
      <c r="G31" s="13"/>
      <c r="H31" s="13"/>
      <c r="I31" s="8"/>
      <c r="J31" s="12" t="str">
        <f>IF(I31="","",DATEDIF(I31,P2,"Y")&amp;"歳")</f>
        <v/>
      </c>
      <c r="K31" s="177"/>
      <c r="L31" s="175"/>
      <c r="M31" s="175"/>
    </row>
    <row r="32" spans="1:13" x14ac:dyDescent="0.15">
      <c r="A32" s="221"/>
      <c r="B32" s="247"/>
      <c r="C32" s="223"/>
      <c r="D32" s="223"/>
      <c r="E32" s="7"/>
      <c r="F32" s="14"/>
      <c r="G32" s="14"/>
      <c r="H32" s="14"/>
      <c r="I32" s="9"/>
      <c r="J32" s="3" t="str">
        <f>IF(I32="","",DATEDIF(I32,P2,"Y")&amp;"歳")</f>
        <v/>
      </c>
      <c r="K32" s="178"/>
      <c r="L32" s="176"/>
      <c r="M32" s="176"/>
    </row>
    <row r="33" spans="1:13" ht="13.5" customHeight="1" x14ac:dyDescent="0.15">
      <c r="A33" s="221">
        <v>14</v>
      </c>
      <c r="B33" s="246" t="str">
        <f>LEFT($M$2,2)</f>
        <v/>
      </c>
      <c r="C33" s="222"/>
      <c r="D33" s="222"/>
      <c r="E33" s="7"/>
      <c r="F33" s="13"/>
      <c r="G33" s="13"/>
      <c r="H33" s="13"/>
      <c r="I33" s="8"/>
      <c r="J33" s="12" t="str">
        <f>IF(I33="","",DATEDIF(I33,P2,"Y")&amp;"歳")</f>
        <v/>
      </c>
      <c r="K33" s="177"/>
      <c r="L33" s="175"/>
      <c r="M33" s="175"/>
    </row>
    <row r="34" spans="1:13" x14ac:dyDescent="0.15">
      <c r="A34" s="221"/>
      <c r="B34" s="247"/>
      <c r="C34" s="223"/>
      <c r="D34" s="223"/>
      <c r="E34" s="7"/>
      <c r="F34" s="14"/>
      <c r="G34" s="14"/>
      <c r="H34" s="14"/>
      <c r="I34" s="9"/>
      <c r="J34" s="3" t="str">
        <f>IF(I34="","",DATEDIF(I34,P2,"Y")&amp;"歳")</f>
        <v/>
      </c>
      <c r="K34" s="178"/>
      <c r="L34" s="176"/>
      <c r="M34" s="176"/>
    </row>
    <row r="35" spans="1:13" ht="13.5" customHeight="1" x14ac:dyDescent="0.15">
      <c r="A35" s="221">
        <v>15</v>
      </c>
      <c r="B35" s="246" t="str">
        <f>LEFT($M$2,2)</f>
        <v/>
      </c>
      <c r="C35" s="222"/>
      <c r="D35" s="222"/>
      <c r="E35" s="7"/>
      <c r="F35" s="13"/>
      <c r="G35" s="13"/>
      <c r="H35" s="13"/>
      <c r="I35" s="8"/>
      <c r="J35" s="12" t="str">
        <f>IF(I35="","",DATEDIF(I35,P2,"Y")&amp;"歳")</f>
        <v/>
      </c>
      <c r="K35" s="177"/>
      <c r="L35" s="175"/>
      <c r="M35" s="175"/>
    </row>
    <row r="36" spans="1:13" x14ac:dyDescent="0.15">
      <c r="A36" s="221"/>
      <c r="B36" s="247"/>
      <c r="C36" s="223"/>
      <c r="D36" s="223"/>
      <c r="E36" s="7"/>
      <c r="F36" s="14"/>
      <c r="G36" s="14"/>
      <c r="H36" s="14"/>
      <c r="I36" s="9"/>
      <c r="J36" s="3" t="str">
        <f>IF(I36="","",DATEDIF(I36,P2,"Y")&amp;"歳")</f>
        <v/>
      </c>
      <c r="K36" s="178"/>
      <c r="L36" s="176"/>
      <c r="M36" s="176"/>
    </row>
    <row r="37" spans="1:13" ht="13.5" customHeight="1" x14ac:dyDescent="0.15">
      <c r="A37" s="221">
        <v>16</v>
      </c>
      <c r="B37" s="246" t="str">
        <f>LEFT($M$2,2)</f>
        <v/>
      </c>
      <c r="C37" s="222"/>
      <c r="D37" s="222"/>
      <c r="E37" s="7"/>
      <c r="F37" s="13"/>
      <c r="G37" s="13"/>
      <c r="H37" s="13"/>
      <c r="I37" s="8"/>
      <c r="J37" s="12" t="str">
        <f>IF(I37="","",DATEDIF(I37,P2,"Y")&amp;"歳")</f>
        <v/>
      </c>
      <c r="K37" s="177" t="s">
        <v>173</v>
      </c>
      <c r="L37" s="175" t="s">
        <v>173</v>
      </c>
      <c r="M37" s="175" t="s">
        <v>173</v>
      </c>
    </row>
    <row r="38" spans="1:13" x14ac:dyDescent="0.15">
      <c r="A38" s="221"/>
      <c r="B38" s="247"/>
      <c r="C38" s="223"/>
      <c r="D38" s="223"/>
      <c r="E38" s="7"/>
      <c r="F38" s="14"/>
      <c r="G38" s="14"/>
      <c r="H38" s="14"/>
      <c r="I38" s="9"/>
      <c r="J38" s="3" t="str">
        <f>IF(I38="","",DATEDIF(I38,P2,"Y")&amp;"歳")</f>
        <v/>
      </c>
      <c r="K38" s="178"/>
      <c r="L38" s="176"/>
      <c r="M38" s="176"/>
    </row>
    <row r="39" spans="1:13" ht="13.5" customHeight="1" x14ac:dyDescent="0.15">
      <c r="A39" s="221">
        <v>17</v>
      </c>
      <c r="B39" s="246" t="str">
        <f>LEFT($M$2,2)</f>
        <v/>
      </c>
      <c r="C39" s="222"/>
      <c r="D39" s="222"/>
      <c r="E39" s="7"/>
      <c r="F39" s="13"/>
      <c r="G39" s="13"/>
      <c r="H39" s="13"/>
      <c r="I39" s="8"/>
      <c r="J39" s="12" t="str">
        <f>IF(I39="","",DATEDIF(I39,P2,"Y")&amp;"歳")</f>
        <v/>
      </c>
      <c r="K39" s="177" t="s">
        <v>173</v>
      </c>
      <c r="L39" s="175" t="s">
        <v>173</v>
      </c>
      <c r="M39" s="175" t="s">
        <v>173</v>
      </c>
    </row>
    <row r="40" spans="1:13" x14ac:dyDescent="0.15">
      <c r="A40" s="221"/>
      <c r="B40" s="247"/>
      <c r="C40" s="223"/>
      <c r="D40" s="223"/>
      <c r="E40" s="7"/>
      <c r="F40" s="14"/>
      <c r="G40" s="14"/>
      <c r="H40" s="14"/>
      <c r="I40" s="9"/>
      <c r="J40" s="3" t="str">
        <f>IF(I40="","",DATEDIF(I40,P2,"Y")&amp;"歳")</f>
        <v/>
      </c>
      <c r="K40" s="178"/>
      <c r="L40" s="176"/>
      <c r="M40" s="176"/>
    </row>
    <row r="41" spans="1:13" ht="13.5" customHeight="1" x14ac:dyDescent="0.15">
      <c r="A41" s="221">
        <v>18</v>
      </c>
      <c r="B41" s="246" t="str">
        <f>LEFT($M$2,2)</f>
        <v/>
      </c>
      <c r="C41" s="222"/>
      <c r="D41" s="222"/>
      <c r="E41" s="7"/>
      <c r="F41" s="13"/>
      <c r="G41" s="13"/>
      <c r="H41" s="13"/>
      <c r="I41" s="8"/>
      <c r="J41" s="12" t="str">
        <f>IF(I41="","",DATEDIF(I41,P2,"Y")&amp;"歳")</f>
        <v/>
      </c>
      <c r="K41" s="177" t="s">
        <v>173</v>
      </c>
      <c r="L41" s="175" t="s">
        <v>173</v>
      </c>
      <c r="M41" s="175" t="s">
        <v>173</v>
      </c>
    </row>
    <row r="42" spans="1:13" x14ac:dyDescent="0.15">
      <c r="A42" s="221"/>
      <c r="B42" s="247"/>
      <c r="C42" s="223"/>
      <c r="D42" s="223"/>
      <c r="E42" s="7"/>
      <c r="F42" s="14"/>
      <c r="G42" s="14"/>
      <c r="H42" s="14"/>
      <c r="I42" s="9"/>
      <c r="J42" s="3" t="str">
        <f>IF(I42="","",DATEDIF(I42,P2,"Y")&amp;"歳")</f>
        <v/>
      </c>
      <c r="K42" s="178"/>
      <c r="L42" s="176"/>
      <c r="M42" s="176"/>
    </row>
    <row r="43" spans="1:13" ht="13.5" customHeight="1" x14ac:dyDescent="0.15">
      <c r="A43" s="221">
        <v>19</v>
      </c>
      <c r="B43" s="246" t="str">
        <f>LEFT($M$2,2)</f>
        <v/>
      </c>
      <c r="C43" s="222"/>
      <c r="D43" s="222"/>
      <c r="E43" s="7"/>
      <c r="F43" s="13"/>
      <c r="G43" s="13"/>
      <c r="H43" s="13"/>
      <c r="I43" s="8"/>
      <c r="J43" s="12" t="str">
        <f>IF(I43="","",DATEDIF(I43,P2,"Y")&amp;"歳")</f>
        <v/>
      </c>
      <c r="K43" s="177" t="s">
        <v>173</v>
      </c>
      <c r="L43" s="175" t="s">
        <v>173</v>
      </c>
      <c r="M43" s="175" t="s">
        <v>173</v>
      </c>
    </row>
    <row r="44" spans="1:13" x14ac:dyDescent="0.15">
      <c r="A44" s="221"/>
      <c r="B44" s="247"/>
      <c r="C44" s="223"/>
      <c r="D44" s="223"/>
      <c r="E44" s="7"/>
      <c r="F44" s="14"/>
      <c r="G44" s="14"/>
      <c r="H44" s="14"/>
      <c r="I44" s="9"/>
      <c r="J44" s="3" t="str">
        <f>IF(I44="","",DATEDIF(I44,P2,"Y")&amp;"歳")</f>
        <v/>
      </c>
      <c r="K44" s="178"/>
      <c r="L44" s="176"/>
      <c r="M44" s="176"/>
    </row>
    <row r="45" spans="1:13" ht="13.5" customHeight="1" x14ac:dyDescent="0.15">
      <c r="A45" s="221">
        <v>20</v>
      </c>
      <c r="B45" s="246" t="str">
        <f>LEFT($M$2,2)</f>
        <v/>
      </c>
      <c r="C45" s="222"/>
      <c r="D45" s="222"/>
      <c r="E45" s="7"/>
      <c r="F45" s="13"/>
      <c r="G45" s="13"/>
      <c r="H45" s="13"/>
      <c r="I45" s="8"/>
      <c r="J45" s="12" t="str">
        <f>IF(I45="","",DATEDIF(I45,P2,"Y")&amp;"歳")</f>
        <v/>
      </c>
      <c r="K45" s="177" t="s">
        <v>173</v>
      </c>
      <c r="L45" s="175" t="s">
        <v>173</v>
      </c>
      <c r="M45" s="175" t="s">
        <v>173</v>
      </c>
    </row>
    <row r="46" spans="1:13" x14ac:dyDescent="0.15">
      <c r="A46" s="221"/>
      <c r="B46" s="247"/>
      <c r="C46" s="223"/>
      <c r="D46" s="223"/>
      <c r="E46" s="7"/>
      <c r="F46" s="14"/>
      <c r="G46" s="14"/>
      <c r="H46" s="14"/>
      <c r="I46" s="9"/>
      <c r="J46" s="3" t="str">
        <f>IF(I46="","",DATEDIF(I46,P2,"Y")&amp;"歳")</f>
        <v/>
      </c>
      <c r="K46" s="178"/>
      <c r="L46" s="176"/>
      <c r="M46" s="176"/>
    </row>
    <row r="47" spans="1:13" ht="13.5" customHeight="1" x14ac:dyDescent="0.15">
      <c r="A47" s="221">
        <v>21</v>
      </c>
      <c r="B47" s="246" t="str">
        <f>LEFT($M$2,2)</f>
        <v/>
      </c>
      <c r="C47" s="222"/>
      <c r="D47" s="222"/>
      <c r="E47" s="7"/>
      <c r="F47" s="13"/>
      <c r="G47" s="13"/>
      <c r="H47" s="13"/>
      <c r="I47" s="8"/>
      <c r="J47" s="12" t="str">
        <f>IF(I47="","",DATEDIF(I47,P2,"Y")&amp;"歳")</f>
        <v/>
      </c>
      <c r="K47" s="177" t="s">
        <v>173</v>
      </c>
      <c r="L47" s="175" t="s">
        <v>173</v>
      </c>
      <c r="M47" s="175" t="s">
        <v>173</v>
      </c>
    </row>
    <row r="48" spans="1:13" x14ac:dyDescent="0.15">
      <c r="A48" s="221"/>
      <c r="B48" s="247"/>
      <c r="C48" s="223"/>
      <c r="D48" s="223"/>
      <c r="E48" s="7"/>
      <c r="F48" s="14"/>
      <c r="G48" s="14"/>
      <c r="H48" s="14"/>
      <c r="I48" s="9"/>
      <c r="J48" s="3" t="str">
        <f>IF(I48="","",DATEDIF(I48,P2,"Y")&amp;"歳")</f>
        <v/>
      </c>
      <c r="K48" s="178"/>
      <c r="L48" s="176"/>
      <c r="M48" s="176"/>
    </row>
    <row r="49" spans="1:13" ht="13.5" customHeight="1" x14ac:dyDescent="0.15">
      <c r="A49" s="221">
        <v>22</v>
      </c>
      <c r="B49" s="246" t="str">
        <f>LEFT($M$2,2)</f>
        <v/>
      </c>
      <c r="C49" s="222"/>
      <c r="D49" s="222"/>
      <c r="E49" s="7"/>
      <c r="F49" s="13"/>
      <c r="G49" s="13"/>
      <c r="H49" s="13"/>
      <c r="I49" s="8"/>
      <c r="J49" s="12" t="str">
        <f>IF(I49="","",DATEDIF(I49,P2,"Y")&amp;"歳")</f>
        <v/>
      </c>
      <c r="K49" s="177" t="s">
        <v>173</v>
      </c>
      <c r="L49" s="175" t="s">
        <v>173</v>
      </c>
      <c r="M49" s="175" t="s">
        <v>173</v>
      </c>
    </row>
    <row r="50" spans="1:13" x14ac:dyDescent="0.15">
      <c r="A50" s="221"/>
      <c r="B50" s="247"/>
      <c r="C50" s="223"/>
      <c r="D50" s="223"/>
      <c r="E50" s="7"/>
      <c r="F50" s="14"/>
      <c r="G50" s="14"/>
      <c r="H50" s="14"/>
      <c r="I50" s="9"/>
      <c r="J50" s="3" t="str">
        <f>IF(I50="","",DATEDIF(I50,P2,"Y")&amp;"歳")</f>
        <v/>
      </c>
      <c r="K50" s="178"/>
      <c r="L50" s="176"/>
      <c r="M50" s="176"/>
    </row>
    <row r="51" spans="1:13" ht="13.5" customHeight="1" x14ac:dyDescent="0.15">
      <c r="A51" s="221">
        <v>23</v>
      </c>
      <c r="B51" s="246" t="str">
        <f>LEFT($M$2,2)</f>
        <v/>
      </c>
      <c r="C51" s="222"/>
      <c r="D51" s="222"/>
      <c r="E51" s="7"/>
      <c r="F51" s="13"/>
      <c r="G51" s="13"/>
      <c r="H51" s="13"/>
      <c r="I51" s="8"/>
      <c r="J51" s="12" t="str">
        <f>IF(I51="","",DATEDIF(I51,P2,"Y")&amp;"歳")</f>
        <v/>
      </c>
      <c r="K51" s="177" t="s">
        <v>173</v>
      </c>
      <c r="L51" s="175" t="s">
        <v>173</v>
      </c>
      <c r="M51" s="175" t="s">
        <v>173</v>
      </c>
    </row>
    <row r="52" spans="1:13" x14ac:dyDescent="0.15">
      <c r="A52" s="221"/>
      <c r="B52" s="247"/>
      <c r="C52" s="223"/>
      <c r="D52" s="223"/>
      <c r="E52" s="7"/>
      <c r="F52" s="14"/>
      <c r="G52" s="14"/>
      <c r="H52" s="14"/>
      <c r="I52" s="9"/>
      <c r="J52" s="3" t="str">
        <f>IF(I52="","",DATEDIF(I52,P2,"Y")&amp;"歳")</f>
        <v/>
      </c>
      <c r="K52" s="178"/>
      <c r="L52" s="176"/>
      <c r="M52" s="176"/>
    </row>
    <row r="53" spans="1:13" ht="13.5" customHeight="1" x14ac:dyDescent="0.15">
      <c r="A53" s="221">
        <v>24</v>
      </c>
      <c r="B53" s="246" t="str">
        <f>LEFT($M$2,2)</f>
        <v/>
      </c>
      <c r="C53" s="222"/>
      <c r="D53" s="222"/>
      <c r="E53" s="7"/>
      <c r="F53" s="13"/>
      <c r="G53" s="13"/>
      <c r="H53" s="13"/>
      <c r="I53" s="8"/>
      <c r="J53" s="12" t="str">
        <f>IF(I53="","",DATEDIF(I53,P2,"Y")&amp;"歳")</f>
        <v/>
      </c>
      <c r="K53" s="177" t="s">
        <v>173</v>
      </c>
      <c r="L53" s="175" t="s">
        <v>173</v>
      </c>
      <c r="M53" s="175" t="s">
        <v>173</v>
      </c>
    </row>
    <row r="54" spans="1:13" x14ac:dyDescent="0.15">
      <c r="A54" s="221"/>
      <c r="B54" s="247"/>
      <c r="C54" s="223"/>
      <c r="D54" s="223"/>
      <c r="E54" s="7"/>
      <c r="F54" s="14"/>
      <c r="G54" s="14"/>
      <c r="H54" s="14"/>
      <c r="I54" s="9"/>
      <c r="J54" s="3" t="str">
        <f>IF(I54="","",DATEDIF(I54,P2,"Y")&amp;"歳")</f>
        <v/>
      </c>
      <c r="K54" s="178"/>
      <c r="L54" s="176"/>
      <c r="M54" s="176"/>
    </row>
    <row r="55" spans="1:13" ht="13.5" customHeight="1" x14ac:dyDescent="0.15">
      <c r="A55" s="221">
        <v>25</v>
      </c>
      <c r="B55" s="246" t="str">
        <f>LEFT($M$2,2)</f>
        <v/>
      </c>
      <c r="C55" s="222"/>
      <c r="D55" s="222"/>
      <c r="E55" s="7"/>
      <c r="F55" s="13"/>
      <c r="G55" s="13"/>
      <c r="H55" s="13"/>
      <c r="I55" s="8"/>
      <c r="J55" s="12" t="str">
        <f>IF(I55="","",DATEDIF(I55,P2,"Y")&amp;"歳")</f>
        <v/>
      </c>
      <c r="K55" s="177" t="s">
        <v>173</v>
      </c>
      <c r="L55" s="175" t="s">
        <v>173</v>
      </c>
      <c r="M55" s="175" t="s">
        <v>173</v>
      </c>
    </row>
    <row r="56" spans="1:13" x14ac:dyDescent="0.15">
      <c r="A56" s="221"/>
      <c r="B56" s="247"/>
      <c r="C56" s="223"/>
      <c r="D56" s="223"/>
      <c r="E56" s="7"/>
      <c r="F56" s="14"/>
      <c r="G56" s="14"/>
      <c r="H56" s="14"/>
      <c r="I56" s="9"/>
      <c r="J56" s="3" t="str">
        <f>IF(I56="","",DATEDIF(I56,P2,"Y")&amp;"歳")</f>
        <v/>
      </c>
      <c r="K56" s="178"/>
      <c r="L56" s="176"/>
      <c r="M56" s="176"/>
    </row>
  </sheetData>
  <sheetProtection formatCells="0"/>
  <mergeCells count="104">
    <mergeCell ref="A51:A52"/>
    <mergeCell ref="D49:D50"/>
    <mergeCell ref="C2:F2"/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B51:B52"/>
    <mergeCell ref="C51:C52"/>
    <mergeCell ref="D51:D52"/>
    <mergeCell ref="A49:A50"/>
    <mergeCell ref="B49:B50"/>
    <mergeCell ref="D43:D44"/>
    <mergeCell ref="A45:A46"/>
    <mergeCell ref="B45:B46"/>
    <mergeCell ref="C45:C46"/>
    <mergeCell ref="D45:D46"/>
    <mergeCell ref="C49:C50"/>
    <mergeCell ref="A43:A44"/>
    <mergeCell ref="B43:B44"/>
    <mergeCell ref="C43:C44"/>
    <mergeCell ref="A41:A42"/>
    <mergeCell ref="B41:B42"/>
    <mergeCell ref="C41:C42"/>
    <mergeCell ref="D41:D42"/>
    <mergeCell ref="A39:A40"/>
    <mergeCell ref="B39:B40"/>
    <mergeCell ref="C39:C40"/>
    <mergeCell ref="D39:D40"/>
    <mergeCell ref="A37:A38"/>
    <mergeCell ref="B37:B38"/>
    <mergeCell ref="C37:C38"/>
    <mergeCell ref="D37:D38"/>
    <mergeCell ref="A35:A36"/>
    <mergeCell ref="B35:B36"/>
    <mergeCell ref="C35:C36"/>
    <mergeCell ref="D35:D36"/>
    <mergeCell ref="A33:A34"/>
    <mergeCell ref="B33:B34"/>
    <mergeCell ref="C33:C34"/>
    <mergeCell ref="D33:D34"/>
    <mergeCell ref="A31:A32"/>
    <mergeCell ref="B31:B32"/>
    <mergeCell ref="C31:C32"/>
    <mergeCell ref="D31:D32"/>
    <mergeCell ref="A29:A30"/>
    <mergeCell ref="B29:B30"/>
    <mergeCell ref="C29:C30"/>
    <mergeCell ref="D29:D30"/>
    <mergeCell ref="A27:A28"/>
    <mergeCell ref="B27:B28"/>
    <mergeCell ref="C27:C28"/>
    <mergeCell ref="D27:D28"/>
    <mergeCell ref="A25:A26"/>
    <mergeCell ref="B25:B26"/>
    <mergeCell ref="C25:C26"/>
    <mergeCell ref="D25:D26"/>
    <mergeCell ref="A23:A24"/>
    <mergeCell ref="B23:B24"/>
    <mergeCell ref="C23:C24"/>
    <mergeCell ref="D23:D24"/>
    <mergeCell ref="A21:A22"/>
    <mergeCell ref="B21:B22"/>
    <mergeCell ref="C21:C22"/>
    <mergeCell ref="D21:D22"/>
    <mergeCell ref="A19:A20"/>
    <mergeCell ref="B19:B20"/>
    <mergeCell ref="C19:C20"/>
    <mergeCell ref="D19:D20"/>
    <mergeCell ref="A17:A18"/>
    <mergeCell ref="B17:B18"/>
    <mergeCell ref="C17:C18"/>
    <mergeCell ref="D17:D18"/>
    <mergeCell ref="A15:A16"/>
    <mergeCell ref="B15:B16"/>
    <mergeCell ref="C15:C16"/>
    <mergeCell ref="D15:D16"/>
    <mergeCell ref="B11:B12"/>
    <mergeCell ref="C11:C12"/>
    <mergeCell ref="D11:D12"/>
    <mergeCell ref="B7:B8"/>
    <mergeCell ref="A9:A10"/>
    <mergeCell ref="B9:B10"/>
    <mergeCell ref="C9:C10"/>
    <mergeCell ref="A7:A8"/>
    <mergeCell ref="C7:C8"/>
    <mergeCell ref="I2:J2"/>
    <mergeCell ref="A1:M1"/>
    <mergeCell ref="H4:J4"/>
    <mergeCell ref="D7:D8"/>
    <mergeCell ref="A13:A14"/>
    <mergeCell ref="B13:B14"/>
    <mergeCell ref="C13:C14"/>
    <mergeCell ref="D13:D14"/>
    <mergeCell ref="D9:D10"/>
    <mergeCell ref="A11:A12"/>
  </mergeCells>
  <phoneticPr fontId="2"/>
  <dataValidations xWindow="661" yWindow="160" count="2">
    <dataValidation allowBlank="1" sqref="K7:M8" xr:uid="{00000000-0002-0000-0600-000001000000}"/>
    <dataValidation type="list" allowBlank="1" showInputMessage="1" showErrorMessage="1" promptTitle="種目" prompt="種目を矢印ボタンを押してリストの中から選択して下さい。" sqref="C7:C56" xr:uid="{00000000-0002-0000-0600-000002000000}">
      <formula1>"　,MIX,60MIX,70MIX,80MIX,90MIX,100X,110X,120X,130X"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56"/>
  <sheetViews>
    <sheetView showZeros="0" workbookViewId="0">
      <selection activeCell="G2" sqref="G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8" width="13.625" customWidth="1"/>
    <col min="9" max="9" width="8.875" customWidth="1"/>
    <col min="10" max="10" width="6.5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8.75" customWidth="1"/>
  </cols>
  <sheetData>
    <row r="1" spans="1:19" ht="26.25" customHeight="1" x14ac:dyDescent="0.15">
      <c r="A1" s="228" t="str">
        <f>表紙ＭＤ１!P2</f>
        <v>第1３回　全国社会人クラブバドミントン大会　（個人戦）参加申込書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O1" s="10" t="s">
        <v>4</v>
      </c>
    </row>
    <row r="2" spans="1:19" ht="27" customHeight="1" x14ac:dyDescent="0.15">
      <c r="A2" s="11"/>
      <c r="B2" s="11"/>
      <c r="C2" s="228" t="s">
        <v>40</v>
      </c>
      <c r="D2" s="229"/>
      <c r="E2" s="229"/>
      <c r="F2" s="230"/>
      <c r="G2" s="76" t="s">
        <v>42</v>
      </c>
      <c r="I2" s="234" t="s">
        <v>19</v>
      </c>
      <c r="J2" s="234"/>
      <c r="K2" s="1"/>
      <c r="L2" s="182">
        <f>表紙ＭＤ１!L2</f>
        <v>0</v>
      </c>
      <c r="M2" s="209"/>
      <c r="O2" s="10" t="s">
        <v>158</v>
      </c>
      <c r="P2" s="6">
        <f>表紙ＭＤ１!P4</f>
        <v>43922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x14ac:dyDescent="0.15">
      <c r="C4" s="27"/>
      <c r="D4" s="18"/>
      <c r="E4" s="18"/>
      <c r="F4" s="27"/>
      <c r="G4" s="27"/>
      <c r="H4" s="257" t="str">
        <f>L2&amp;"社会人クラブバドミントン連盟"</f>
        <v>0社会人クラブバドミントン連盟</v>
      </c>
      <c r="I4" s="257"/>
      <c r="J4" s="257"/>
    </row>
    <row r="5" spans="1:19" x14ac:dyDescent="0.15">
      <c r="C5" s="27"/>
      <c r="D5" s="18"/>
      <c r="E5" s="18"/>
      <c r="F5" s="27"/>
      <c r="G5" s="27"/>
      <c r="H5" s="27"/>
      <c r="I5" s="27"/>
      <c r="J5" s="27"/>
      <c r="O5" s="211" t="s">
        <v>281</v>
      </c>
    </row>
    <row r="6" spans="1:19" ht="27" customHeight="1" x14ac:dyDescent="0.15">
      <c r="B6" s="4"/>
      <c r="C6" s="57" t="s">
        <v>1</v>
      </c>
      <c r="D6" s="56" t="s">
        <v>3</v>
      </c>
      <c r="E6" s="70" t="s">
        <v>2</v>
      </c>
      <c r="F6" s="57" t="s">
        <v>6</v>
      </c>
      <c r="G6" s="57" t="s">
        <v>41</v>
      </c>
      <c r="H6" s="57" t="s">
        <v>9</v>
      </c>
      <c r="I6" s="174" t="s">
        <v>248</v>
      </c>
      <c r="J6" s="57" t="s">
        <v>8</v>
      </c>
      <c r="K6" s="174" t="s">
        <v>280</v>
      </c>
      <c r="L6" s="174" t="s">
        <v>249</v>
      </c>
      <c r="M6" s="210" t="s">
        <v>279</v>
      </c>
      <c r="O6" s="1" t="s">
        <v>1</v>
      </c>
    </row>
    <row r="7" spans="1:19" x14ac:dyDescent="0.15">
      <c r="A7" s="221">
        <v>26</v>
      </c>
      <c r="B7" s="246" t="str">
        <f>LEFT($M$2,2)</f>
        <v/>
      </c>
      <c r="C7" s="222"/>
      <c r="D7" s="222"/>
      <c r="E7" s="7"/>
      <c r="F7" s="13"/>
      <c r="G7" s="13"/>
      <c r="H7" s="13"/>
      <c r="I7" s="8"/>
      <c r="J7" s="12" t="str">
        <f>IF(I7="","",DATEDIF(I7,P2,"Y")&amp;"歳")</f>
        <v/>
      </c>
      <c r="K7" s="177"/>
      <c r="L7" s="175" t="s">
        <v>173</v>
      </c>
      <c r="M7" s="175" t="s">
        <v>173</v>
      </c>
      <c r="O7" s="1" t="s">
        <v>114</v>
      </c>
      <c r="P7" t="s">
        <v>117</v>
      </c>
    </row>
    <row r="8" spans="1:19" x14ac:dyDescent="0.15">
      <c r="A8" s="221"/>
      <c r="B8" s="247"/>
      <c r="C8" s="223"/>
      <c r="D8" s="223"/>
      <c r="E8" s="7"/>
      <c r="F8" s="14"/>
      <c r="G8" s="14"/>
      <c r="H8" s="14"/>
      <c r="I8" s="9"/>
      <c r="J8" s="3" t="str">
        <f>IF(I8="","",DATEDIF(I8,P2,"Y")&amp;"歳")</f>
        <v/>
      </c>
      <c r="K8" s="178"/>
      <c r="L8" s="176"/>
      <c r="M8" s="176"/>
      <c r="O8" s="1" t="s">
        <v>113</v>
      </c>
      <c r="P8" t="s">
        <v>118</v>
      </c>
    </row>
    <row r="9" spans="1:19" ht="13.5" customHeight="1" x14ac:dyDescent="0.15">
      <c r="A9" s="221">
        <v>27</v>
      </c>
      <c r="B9" s="246" t="str">
        <f>LEFT($M$2,2)</f>
        <v/>
      </c>
      <c r="C9" s="222"/>
      <c r="D9" s="222"/>
      <c r="E9" s="7"/>
      <c r="F9" s="13"/>
      <c r="G9" s="13"/>
      <c r="H9" s="13"/>
      <c r="I9" s="8"/>
      <c r="J9" s="12" t="str">
        <f>IF(I9="","",DATEDIF(I9,P2,"Y")&amp;"歳")</f>
        <v/>
      </c>
      <c r="K9" s="177" t="s">
        <v>174</v>
      </c>
      <c r="L9" s="175" t="s">
        <v>174</v>
      </c>
      <c r="M9" s="175" t="s">
        <v>174</v>
      </c>
      <c r="O9" s="1" t="s">
        <v>115</v>
      </c>
      <c r="P9" t="s">
        <v>119</v>
      </c>
    </row>
    <row r="10" spans="1:19" x14ac:dyDescent="0.15">
      <c r="A10" s="221"/>
      <c r="B10" s="247"/>
      <c r="C10" s="223"/>
      <c r="D10" s="223"/>
      <c r="E10" s="7"/>
      <c r="F10" s="14"/>
      <c r="G10" s="14"/>
      <c r="H10" s="14"/>
      <c r="I10" s="9"/>
      <c r="J10" s="3" t="str">
        <f>IF(I10="","",DATEDIF(I10,P2,"Y")&amp;"歳")</f>
        <v/>
      </c>
      <c r="K10" s="178"/>
      <c r="L10" s="176"/>
      <c r="M10" s="176"/>
      <c r="O10" s="1" t="s">
        <v>116</v>
      </c>
      <c r="P10" t="s">
        <v>120</v>
      </c>
    </row>
    <row r="11" spans="1:19" ht="13.5" customHeight="1" x14ac:dyDescent="0.15">
      <c r="A11" s="221">
        <v>28</v>
      </c>
      <c r="B11" s="246" t="str">
        <f>LEFT($M$2,2)</f>
        <v/>
      </c>
      <c r="C11" s="222"/>
      <c r="D11" s="222"/>
      <c r="E11" s="7"/>
      <c r="F11" s="13"/>
      <c r="G11" s="13"/>
      <c r="H11" s="13"/>
      <c r="I11" s="8"/>
      <c r="J11" s="12" t="str">
        <f>IF(I11="","",DATEDIF(I11,P2,"Y")&amp;"歳")</f>
        <v/>
      </c>
      <c r="K11" s="177" t="s">
        <v>174</v>
      </c>
      <c r="L11" s="175" t="s">
        <v>174</v>
      </c>
      <c r="M11" s="175" t="s">
        <v>174</v>
      </c>
      <c r="O11" s="1" t="s">
        <v>231</v>
      </c>
      <c r="P11" t="s">
        <v>232</v>
      </c>
    </row>
    <row r="12" spans="1:19" x14ac:dyDescent="0.15">
      <c r="A12" s="221"/>
      <c r="B12" s="247"/>
      <c r="C12" s="223"/>
      <c r="D12" s="223"/>
      <c r="E12" s="7"/>
      <c r="F12" s="14"/>
      <c r="G12" s="14"/>
      <c r="H12" s="14"/>
      <c r="I12" s="9"/>
      <c r="J12" s="3" t="str">
        <f>IF(I12="","",DATEDIF(I12,P2,"Y")&amp;"歳")</f>
        <v/>
      </c>
      <c r="K12" s="178"/>
      <c r="L12" s="176"/>
      <c r="M12" s="176"/>
      <c r="O12" s="1" t="s">
        <v>234</v>
      </c>
      <c r="P12" t="s">
        <v>233</v>
      </c>
    </row>
    <row r="13" spans="1:19" ht="13.5" customHeight="1" x14ac:dyDescent="0.15">
      <c r="A13" s="221">
        <v>29</v>
      </c>
      <c r="B13" s="246" t="str">
        <f>LEFT($M$2,2)</f>
        <v/>
      </c>
      <c r="C13" s="222"/>
      <c r="D13" s="222"/>
      <c r="E13" s="7"/>
      <c r="F13" s="13"/>
      <c r="G13" s="13"/>
      <c r="H13" s="13"/>
      <c r="I13" s="8"/>
      <c r="J13" s="12" t="str">
        <f>IF(I13="","",DATEDIF(I13,P2,"Y")&amp;"歳")</f>
        <v/>
      </c>
      <c r="K13" s="177" t="s">
        <v>174</v>
      </c>
      <c r="L13" s="175" t="s">
        <v>174</v>
      </c>
      <c r="M13" s="175" t="s">
        <v>174</v>
      </c>
      <c r="O13" s="1" t="s">
        <v>235</v>
      </c>
      <c r="P13" t="s">
        <v>238</v>
      </c>
    </row>
    <row r="14" spans="1:19" x14ac:dyDescent="0.15">
      <c r="A14" s="221"/>
      <c r="B14" s="247"/>
      <c r="C14" s="223"/>
      <c r="D14" s="223"/>
      <c r="E14" s="7"/>
      <c r="F14" s="14"/>
      <c r="G14" s="14"/>
      <c r="H14" s="14"/>
      <c r="I14" s="9"/>
      <c r="J14" s="3" t="str">
        <f>IF(I14="","",DATEDIF(I14,P2,"Y")&amp;"歳")</f>
        <v/>
      </c>
      <c r="K14" s="178"/>
      <c r="L14" s="176"/>
      <c r="M14" s="176"/>
      <c r="O14" s="1" t="s">
        <v>236</v>
      </c>
      <c r="P14" t="s">
        <v>239</v>
      </c>
    </row>
    <row r="15" spans="1:19" ht="13.5" customHeight="1" x14ac:dyDescent="0.15">
      <c r="A15" s="221">
        <v>30</v>
      </c>
      <c r="B15" s="246" t="str">
        <f>LEFT($M$2,2)</f>
        <v/>
      </c>
      <c r="C15" s="222"/>
      <c r="D15" s="222"/>
      <c r="E15" s="7"/>
      <c r="F15" s="13"/>
      <c r="G15" s="13"/>
      <c r="H15" s="13"/>
      <c r="I15" s="8"/>
      <c r="J15" s="12" t="str">
        <f>IF(I15="","",DATEDIF(I15,P2,"Y")&amp;"歳")</f>
        <v/>
      </c>
      <c r="K15" s="177" t="s">
        <v>174</v>
      </c>
      <c r="L15" s="175" t="s">
        <v>174</v>
      </c>
      <c r="M15" s="175" t="s">
        <v>174</v>
      </c>
      <c r="O15" s="1" t="s">
        <v>237</v>
      </c>
      <c r="P15" t="s">
        <v>240</v>
      </c>
    </row>
    <row r="16" spans="1:19" x14ac:dyDescent="0.15">
      <c r="A16" s="221"/>
      <c r="B16" s="247"/>
      <c r="C16" s="223"/>
      <c r="D16" s="223"/>
      <c r="E16" s="7"/>
      <c r="F16" s="14"/>
      <c r="G16" s="14"/>
      <c r="H16" s="14"/>
      <c r="I16" s="9"/>
      <c r="J16" s="3" t="str">
        <f>IF(I16="","",DATEDIF(I16,P2,"Y")&amp;"歳")</f>
        <v/>
      </c>
      <c r="K16" s="178"/>
      <c r="L16" s="176"/>
      <c r="M16" s="176"/>
    </row>
    <row r="17" spans="1:13" ht="13.5" customHeight="1" x14ac:dyDescent="0.15">
      <c r="A17" s="221">
        <v>31</v>
      </c>
      <c r="B17" s="246" t="str">
        <f>LEFT($M$2,2)</f>
        <v/>
      </c>
      <c r="C17" s="222"/>
      <c r="D17" s="222"/>
      <c r="E17" s="7"/>
      <c r="F17" s="13"/>
      <c r="G17" s="13"/>
      <c r="H17" s="13"/>
      <c r="I17" s="8"/>
      <c r="J17" s="12" t="str">
        <f>IF(I17="","",DATEDIF(I17,P2,"Y")&amp;"歳")</f>
        <v/>
      </c>
      <c r="K17" s="177" t="s">
        <v>174</v>
      </c>
      <c r="L17" s="175" t="s">
        <v>174</v>
      </c>
      <c r="M17" s="175" t="s">
        <v>174</v>
      </c>
    </row>
    <row r="18" spans="1:13" x14ac:dyDescent="0.15">
      <c r="A18" s="221"/>
      <c r="B18" s="247"/>
      <c r="C18" s="223"/>
      <c r="D18" s="223"/>
      <c r="E18" s="7"/>
      <c r="F18" s="14"/>
      <c r="G18" s="14"/>
      <c r="H18" s="14"/>
      <c r="I18" s="9"/>
      <c r="J18" s="3" t="str">
        <f>IF(I18="","",DATEDIF(I18,P2,"Y")&amp;"歳")</f>
        <v/>
      </c>
      <c r="K18" s="178"/>
      <c r="L18" s="176"/>
      <c r="M18" s="176"/>
    </row>
    <row r="19" spans="1:13" ht="13.5" customHeight="1" x14ac:dyDescent="0.15">
      <c r="A19" s="221">
        <v>32</v>
      </c>
      <c r="B19" s="246" t="str">
        <f>LEFT($M$2,2)</f>
        <v/>
      </c>
      <c r="C19" s="222"/>
      <c r="D19" s="222"/>
      <c r="E19" s="7"/>
      <c r="F19" s="13"/>
      <c r="G19" s="13"/>
      <c r="H19" s="13"/>
      <c r="I19" s="8"/>
      <c r="J19" s="12" t="str">
        <f>IF(I19="","",DATEDIF(I19,P2,"Y")&amp;"歳")</f>
        <v/>
      </c>
      <c r="K19" s="177" t="s">
        <v>174</v>
      </c>
      <c r="L19" s="175" t="s">
        <v>174</v>
      </c>
      <c r="M19" s="175" t="s">
        <v>174</v>
      </c>
    </row>
    <row r="20" spans="1:13" x14ac:dyDescent="0.15">
      <c r="A20" s="221"/>
      <c r="B20" s="247"/>
      <c r="C20" s="223"/>
      <c r="D20" s="223"/>
      <c r="E20" s="7"/>
      <c r="F20" s="14"/>
      <c r="G20" s="14"/>
      <c r="H20" s="14"/>
      <c r="I20" s="9"/>
      <c r="J20" s="3" t="str">
        <f>IF(I20="","",DATEDIF(I20,P2,"Y")&amp;"歳")</f>
        <v/>
      </c>
      <c r="K20" s="178"/>
      <c r="L20" s="176"/>
      <c r="M20" s="176"/>
    </row>
    <row r="21" spans="1:13" ht="13.5" customHeight="1" x14ac:dyDescent="0.15">
      <c r="A21" s="221">
        <v>33</v>
      </c>
      <c r="B21" s="246" t="str">
        <f>LEFT($M$2,2)</f>
        <v/>
      </c>
      <c r="C21" s="222"/>
      <c r="D21" s="222"/>
      <c r="E21" s="7"/>
      <c r="F21" s="13"/>
      <c r="G21" s="13"/>
      <c r="H21" s="13"/>
      <c r="I21" s="8"/>
      <c r="J21" s="12" t="str">
        <f>IF(I21="","",DATEDIF(I21,P2,"Y")&amp;"歳")</f>
        <v/>
      </c>
      <c r="K21" s="177" t="s">
        <v>174</v>
      </c>
      <c r="L21" s="175" t="s">
        <v>174</v>
      </c>
      <c r="M21" s="175" t="s">
        <v>174</v>
      </c>
    </row>
    <row r="22" spans="1:13" x14ac:dyDescent="0.15">
      <c r="A22" s="221"/>
      <c r="B22" s="247"/>
      <c r="C22" s="223"/>
      <c r="D22" s="223"/>
      <c r="E22" s="7"/>
      <c r="F22" s="14"/>
      <c r="G22" s="14"/>
      <c r="H22" s="14"/>
      <c r="I22" s="9"/>
      <c r="J22" s="3" t="str">
        <f>IF(I22="","",DATEDIF(I22,P2,"Y")&amp;"歳")</f>
        <v/>
      </c>
      <c r="K22" s="178"/>
      <c r="L22" s="176"/>
      <c r="M22" s="176"/>
    </row>
    <row r="23" spans="1:13" ht="13.5" customHeight="1" x14ac:dyDescent="0.15">
      <c r="A23" s="221">
        <v>34</v>
      </c>
      <c r="B23" s="246" t="str">
        <f>LEFT($M$2,2)</f>
        <v/>
      </c>
      <c r="C23" s="222"/>
      <c r="D23" s="222"/>
      <c r="E23" s="7"/>
      <c r="F23" s="13"/>
      <c r="G23" s="13"/>
      <c r="H23" s="13"/>
      <c r="I23" s="8"/>
      <c r="J23" s="12" t="str">
        <f>IF(I23="","",DATEDIF(I23,P2,"Y")&amp;"歳")</f>
        <v/>
      </c>
      <c r="K23" s="177" t="s">
        <v>174</v>
      </c>
      <c r="L23" s="175" t="s">
        <v>174</v>
      </c>
      <c r="M23" s="175" t="s">
        <v>174</v>
      </c>
    </row>
    <row r="24" spans="1:13" x14ac:dyDescent="0.15">
      <c r="A24" s="221"/>
      <c r="B24" s="247"/>
      <c r="C24" s="223"/>
      <c r="D24" s="223"/>
      <c r="E24" s="7"/>
      <c r="F24" s="14"/>
      <c r="G24" s="14"/>
      <c r="H24" s="14"/>
      <c r="I24" s="9"/>
      <c r="J24" s="3" t="str">
        <f>IF(I24="","",DATEDIF(I24,P2,"Y")&amp;"歳")</f>
        <v/>
      </c>
      <c r="K24" s="178"/>
      <c r="L24" s="176"/>
      <c r="M24" s="176"/>
    </row>
    <row r="25" spans="1:13" ht="13.5" customHeight="1" x14ac:dyDescent="0.15">
      <c r="A25" s="221">
        <v>35</v>
      </c>
      <c r="B25" s="246" t="str">
        <f>LEFT($M$2,2)</f>
        <v/>
      </c>
      <c r="C25" s="222"/>
      <c r="D25" s="222"/>
      <c r="E25" s="7"/>
      <c r="F25" s="13"/>
      <c r="G25" s="13"/>
      <c r="H25" s="13"/>
      <c r="I25" s="8"/>
      <c r="J25" s="12" t="str">
        <f>IF(I25="","",DATEDIF(I25,P2,"Y")&amp;"歳")</f>
        <v/>
      </c>
      <c r="K25" s="177" t="s">
        <v>174</v>
      </c>
      <c r="L25" s="175" t="s">
        <v>174</v>
      </c>
      <c r="M25" s="175" t="s">
        <v>174</v>
      </c>
    </row>
    <row r="26" spans="1:13" x14ac:dyDescent="0.15">
      <c r="A26" s="221"/>
      <c r="B26" s="247"/>
      <c r="C26" s="223"/>
      <c r="D26" s="223"/>
      <c r="E26" s="7"/>
      <c r="F26" s="14"/>
      <c r="G26" s="14"/>
      <c r="H26" s="14"/>
      <c r="I26" s="9"/>
      <c r="J26" s="3" t="str">
        <f>IF(I26="","",DATEDIF(I26,P2,"Y")&amp;"歳")</f>
        <v/>
      </c>
      <c r="K26" s="178"/>
      <c r="L26" s="176"/>
      <c r="M26" s="176"/>
    </row>
    <row r="27" spans="1:13" ht="13.5" customHeight="1" x14ac:dyDescent="0.15">
      <c r="A27" s="221">
        <v>36</v>
      </c>
      <c r="B27" s="246" t="str">
        <f>LEFT($M$2,2)</f>
        <v/>
      </c>
      <c r="C27" s="222"/>
      <c r="D27" s="222"/>
      <c r="E27" s="7"/>
      <c r="F27" s="13"/>
      <c r="G27" s="13"/>
      <c r="H27" s="13"/>
      <c r="I27" s="8"/>
      <c r="J27" s="12" t="str">
        <f>IF(I27="","",DATEDIF(I27,P2,"Y")&amp;"歳")</f>
        <v/>
      </c>
      <c r="K27" s="177" t="s">
        <v>174</v>
      </c>
      <c r="L27" s="175" t="s">
        <v>174</v>
      </c>
      <c r="M27" s="175" t="s">
        <v>174</v>
      </c>
    </row>
    <row r="28" spans="1:13" x14ac:dyDescent="0.15">
      <c r="A28" s="221"/>
      <c r="B28" s="247"/>
      <c r="C28" s="223"/>
      <c r="D28" s="223"/>
      <c r="E28" s="7"/>
      <c r="F28" s="14"/>
      <c r="G28" s="14"/>
      <c r="H28" s="14"/>
      <c r="I28" s="9"/>
      <c r="J28" s="3" t="str">
        <f>IF(I28="","",DATEDIF(I28,P2,"Y")&amp;"歳")</f>
        <v/>
      </c>
      <c r="K28" s="178"/>
      <c r="L28" s="176"/>
      <c r="M28" s="176"/>
    </row>
    <row r="29" spans="1:13" ht="13.5" customHeight="1" x14ac:dyDescent="0.15">
      <c r="A29" s="221">
        <v>37</v>
      </c>
      <c r="B29" s="246" t="str">
        <f>LEFT($M$2,2)</f>
        <v/>
      </c>
      <c r="C29" s="222"/>
      <c r="D29" s="222"/>
      <c r="E29" s="7"/>
      <c r="F29" s="13"/>
      <c r="G29" s="13"/>
      <c r="H29" s="13"/>
      <c r="I29" s="8"/>
      <c r="J29" s="12" t="str">
        <f>IF(I29="","",DATEDIF(I29,P2,"Y")&amp;"歳")</f>
        <v/>
      </c>
      <c r="K29" s="177" t="s">
        <v>174</v>
      </c>
      <c r="L29" s="175" t="s">
        <v>174</v>
      </c>
      <c r="M29" s="175" t="s">
        <v>174</v>
      </c>
    </row>
    <row r="30" spans="1:13" x14ac:dyDescent="0.15">
      <c r="A30" s="221"/>
      <c r="B30" s="247"/>
      <c r="C30" s="223"/>
      <c r="D30" s="223"/>
      <c r="E30" s="7"/>
      <c r="F30" s="14"/>
      <c r="G30" s="14"/>
      <c r="H30" s="14"/>
      <c r="I30" s="9"/>
      <c r="J30" s="3" t="str">
        <f>IF(I30="","",DATEDIF(I30,P2,"Y")&amp;"歳")</f>
        <v/>
      </c>
      <c r="K30" s="178"/>
      <c r="L30" s="176"/>
      <c r="M30" s="176"/>
    </row>
    <row r="31" spans="1:13" ht="13.5" customHeight="1" x14ac:dyDescent="0.15">
      <c r="A31" s="221">
        <v>38</v>
      </c>
      <c r="B31" s="246" t="str">
        <f>LEFT($M$2,2)</f>
        <v/>
      </c>
      <c r="C31" s="222"/>
      <c r="D31" s="222"/>
      <c r="E31" s="7"/>
      <c r="F31" s="13"/>
      <c r="G31" s="13"/>
      <c r="H31" s="13"/>
      <c r="I31" s="8"/>
      <c r="J31" s="12" t="str">
        <f>IF(I31="","",DATEDIF(I31,P2,"Y")&amp;"歳")</f>
        <v/>
      </c>
      <c r="K31" s="177" t="s">
        <v>174</v>
      </c>
      <c r="L31" s="175" t="s">
        <v>174</v>
      </c>
      <c r="M31" s="175" t="s">
        <v>174</v>
      </c>
    </row>
    <row r="32" spans="1:13" x14ac:dyDescent="0.15">
      <c r="A32" s="221"/>
      <c r="B32" s="247"/>
      <c r="C32" s="223"/>
      <c r="D32" s="223"/>
      <c r="E32" s="7"/>
      <c r="F32" s="14"/>
      <c r="G32" s="14"/>
      <c r="H32" s="14"/>
      <c r="I32" s="9"/>
      <c r="J32" s="3" t="str">
        <f>IF(I32="","",DATEDIF(I32,P2,"Y")&amp;"歳")</f>
        <v/>
      </c>
      <c r="K32" s="178"/>
      <c r="L32" s="176"/>
      <c r="M32" s="176"/>
    </row>
    <row r="33" spans="1:13" ht="13.5" customHeight="1" x14ac:dyDescent="0.15">
      <c r="A33" s="221">
        <v>39</v>
      </c>
      <c r="B33" s="246" t="str">
        <f>LEFT($M$2,2)</f>
        <v/>
      </c>
      <c r="C33" s="222"/>
      <c r="D33" s="222"/>
      <c r="E33" s="7"/>
      <c r="F33" s="13"/>
      <c r="G33" s="13"/>
      <c r="H33" s="13"/>
      <c r="I33" s="8"/>
      <c r="J33" s="12" t="str">
        <f>IF(I33="","",DATEDIF(I33,P2,"Y")&amp;"歳")</f>
        <v/>
      </c>
      <c r="K33" s="177" t="s">
        <v>174</v>
      </c>
      <c r="L33" s="175" t="s">
        <v>174</v>
      </c>
      <c r="M33" s="175" t="s">
        <v>174</v>
      </c>
    </row>
    <row r="34" spans="1:13" x14ac:dyDescent="0.15">
      <c r="A34" s="221"/>
      <c r="B34" s="247"/>
      <c r="C34" s="223"/>
      <c r="D34" s="223"/>
      <c r="E34" s="7"/>
      <c r="F34" s="14"/>
      <c r="G34" s="14"/>
      <c r="H34" s="14"/>
      <c r="I34" s="9"/>
      <c r="J34" s="3" t="str">
        <f>IF(I34="","",DATEDIF(I34,P2,"Y")&amp;"歳")</f>
        <v/>
      </c>
      <c r="K34" s="178"/>
      <c r="L34" s="176"/>
      <c r="M34" s="176"/>
    </row>
    <row r="35" spans="1:13" ht="13.5" customHeight="1" x14ac:dyDescent="0.15">
      <c r="A35" s="221">
        <v>40</v>
      </c>
      <c r="B35" s="246" t="str">
        <f>LEFT($M$2,2)</f>
        <v/>
      </c>
      <c r="C35" s="222"/>
      <c r="D35" s="222"/>
      <c r="E35" s="7"/>
      <c r="F35" s="13"/>
      <c r="G35" s="13"/>
      <c r="H35" s="13"/>
      <c r="I35" s="8"/>
      <c r="J35" s="12" t="str">
        <f>IF(I35="","",DATEDIF(I35,P2,"Y")&amp;"歳")</f>
        <v/>
      </c>
      <c r="K35" s="177" t="s">
        <v>174</v>
      </c>
      <c r="L35" s="175" t="s">
        <v>174</v>
      </c>
      <c r="M35" s="175" t="s">
        <v>174</v>
      </c>
    </row>
    <row r="36" spans="1:13" x14ac:dyDescent="0.15">
      <c r="A36" s="221"/>
      <c r="B36" s="247"/>
      <c r="C36" s="223"/>
      <c r="D36" s="223"/>
      <c r="E36" s="7"/>
      <c r="F36" s="14"/>
      <c r="G36" s="14"/>
      <c r="H36" s="14"/>
      <c r="I36" s="9"/>
      <c r="J36" s="3" t="str">
        <f>IF(I36="","",DATEDIF(I36,P2,"Y")&amp;"歳")</f>
        <v/>
      </c>
      <c r="K36" s="178"/>
      <c r="L36" s="176"/>
      <c r="M36" s="176"/>
    </row>
    <row r="37" spans="1:13" ht="13.5" customHeight="1" x14ac:dyDescent="0.15">
      <c r="A37" s="221">
        <v>41</v>
      </c>
      <c r="B37" s="246" t="str">
        <f>LEFT($M$2,2)</f>
        <v/>
      </c>
      <c r="C37" s="222"/>
      <c r="D37" s="222"/>
      <c r="E37" s="7"/>
      <c r="F37" s="13"/>
      <c r="G37" s="13"/>
      <c r="H37" s="13"/>
      <c r="I37" s="8"/>
      <c r="J37" s="12" t="str">
        <f>IF(I37="","",DATEDIF(I37,P2,"Y")&amp;"歳")</f>
        <v/>
      </c>
      <c r="K37" s="177" t="s">
        <v>174</v>
      </c>
      <c r="L37" s="175" t="s">
        <v>174</v>
      </c>
      <c r="M37" s="175" t="s">
        <v>174</v>
      </c>
    </row>
    <row r="38" spans="1:13" x14ac:dyDescent="0.15">
      <c r="A38" s="221"/>
      <c r="B38" s="247"/>
      <c r="C38" s="223"/>
      <c r="D38" s="223"/>
      <c r="E38" s="7"/>
      <c r="F38" s="14"/>
      <c r="G38" s="14"/>
      <c r="H38" s="14"/>
      <c r="I38" s="9"/>
      <c r="J38" s="3" t="str">
        <f>IF(I38="","",DATEDIF(I38,P2,"Y")&amp;"歳")</f>
        <v/>
      </c>
      <c r="K38" s="178"/>
      <c r="L38" s="176"/>
      <c r="M38" s="176"/>
    </row>
    <row r="39" spans="1:13" ht="13.5" customHeight="1" x14ac:dyDescent="0.15">
      <c r="A39" s="221">
        <v>42</v>
      </c>
      <c r="B39" s="246" t="str">
        <f>LEFT($M$2,2)</f>
        <v/>
      </c>
      <c r="C39" s="222"/>
      <c r="D39" s="222"/>
      <c r="E39" s="7"/>
      <c r="F39" s="13"/>
      <c r="G39" s="13"/>
      <c r="H39" s="13"/>
      <c r="I39" s="8"/>
      <c r="J39" s="12" t="str">
        <f>IF(I39="","",DATEDIF(I39,P2,"Y")&amp;"歳")</f>
        <v/>
      </c>
      <c r="K39" s="177" t="s">
        <v>174</v>
      </c>
      <c r="L39" s="175" t="s">
        <v>174</v>
      </c>
      <c r="M39" s="175" t="s">
        <v>174</v>
      </c>
    </row>
    <row r="40" spans="1:13" x14ac:dyDescent="0.15">
      <c r="A40" s="221"/>
      <c r="B40" s="247"/>
      <c r="C40" s="223"/>
      <c r="D40" s="223"/>
      <c r="E40" s="7"/>
      <c r="F40" s="14"/>
      <c r="G40" s="14"/>
      <c r="H40" s="14"/>
      <c r="I40" s="9"/>
      <c r="J40" s="3" t="str">
        <f>IF(I40="","",DATEDIF(I40,P2,"Y")&amp;"歳")</f>
        <v/>
      </c>
      <c r="K40" s="178"/>
      <c r="L40" s="176"/>
      <c r="M40" s="176"/>
    </row>
    <row r="41" spans="1:13" ht="13.5" customHeight="1" x14ac:dyDescent="0.15">
      <c r="A41" s="221">
        <v>43</v>
      </c>
      <c r="B41" s="246" t="str">
        <f>LEFT($M$2,2)</f>
        <v/>
      </c>
      <c r="C41" s="222"/>
      <c r="D41" s="222"/>
      <c r="E41" s="7"/>
      <c r="F41" s="13"/>
      <c r="G41" s="13"/>
      <c r="H41" s="13"/>
      <c r="I41" s="8"/>
      <c r="J41" s="12" t="str">
        <f>IF(I41="","",DATEDIF(I41,P2,"Y")&amp;"歳")</f>
        <v/>
      </c>
      <c r="K41" s="177" t="s">
        <v>174</v>
      </c>
      <c r="L41" s="175" t="s">
        <v>174</v>
      </c>
      <c r="M41" s="175" t="s">
        <v>174</v>
      </c>
    </row>
    <row r="42" spans="1:13" x14ac:dyDescent="0.15">
      <c r="A42" s="221"/>
      <c r="B42" s="247"/>
      <c r="C42" s="223"/>
      <c r="D42" s="223"/>
      <c r="E42" s="7"/>
      <c r="F42" s="14"/>
      <c r="G42" s="14"/>
      <c r="H42" s="14"/>
      <c r="I42" s="9"/>
      <c r="J42" s="3" t="str">
        <f>IF(I42="","",DATEDIF(I42,P2,"Y")&amp;"歳")</f>
        <v/>
      </c>
      <c r="K42" s="178"/>
      <c r="L42" s="176"/>
      <c r="M42" s="176"/>
    </row>
    <row r="43" spans="1:13" ht="13.5" customHeight="1" x14ac:dyDescent="0.15">
      <c r="A43" s="221">
        <v>44</v>
      </c>
      <c r="B43" s="246" t="str">
        <f>LEFT($M$2,2)</f>
        <v/>
      </c>
      <c r="C43" s="222"/>
      <c r="D43" s="222"/>
      <c r="E43" s="7"/>
      <c r="F43" s="13"/>
      <c r="G43" s="13"/>
      <c r="H43" s="13"/>
      <c r="I43" s="8"/>
      <c r="J43" s="12" t="str">
        <f>IF(I43="","",DATEDIF(I43,P2,"Y")&amp;"歳")</f>
        <v/>
      </c>
      <c r="K43" s="177" t="s">
        <v>174</v>
      </c>
      <c r="L43" s="175" t="s">
        <v>174</v>
      </c>
      <c r="M43" s="175" t="s">
        <v>174</v>
      </c>
    </row>
    <row r="44" spans="1:13" x14ac:dyDescent="0.15">
      <c r="A44" s="221"/>
      <c r="B44" s="247"/>
      <c r="C44" s="223"/>
      <c r="D44" s="223"/>
      <c r="E44" s="7"/>
      <c r="F44" s="14"/>
      <c r="G44" s="14"/>
      <c r="H44" s="14"/>
      <c r="I44" s="9"/>
      <c r="J44" s="3" t="str">
        <f>IF(I44="","",DATEDIF(I44,P2,"Y")&amp;"歳")</f>
        <v/>
      </c>
      <c r="K44" s="178"/>
      <c r="L44" s="176"/>
      <c r="M44" s="176"/>
    </row>
    <row r="45" spans="1:13" ht="13.5" customHeight="1" x14ac:dyDescent="0.15">
      <c r="A45" s="221">
        <v>45</v>
      </c>
      <c r="B45" s="246" t="str">
        <f>LEFT($M$2,2)</f>
        <v/>
      </c>
      <c r="C45" s="222"/>
      <c r="D45" s="222"/>
      <c r="E45" s="7"/>
      <c r="F45" s="13"/>
      <c r="G45" s="13"/>
      <c r="H45" s="13"/>
      <c r="I45" s="8"/>
      <c r="J45" s="12" t="str">
        <f>IF(I45="","",DATEDIF(I45,P2,"Y")&amp;"歳")</f>
        <v/>
      </c>
      <c r="K45" s="177" t="s">
        <v>174</v>
      </c>
      <c r="L45" s="175" t="s">
        <v>174</v>
      </c>
      <c r="M45" s="175" t="s">
        <v>174</v>
      </c>
    </row>
    <row r="46" spans="1:13" x14ac:dyDescent="0.15">
      <c r="A46" s="221"/>
      <c r="B46" s="247"/>
      <c r="C46" s="223"/>
      <c r="D46" s="223"/>
      <c r="E46" s="7"/>
      <c r="F46" s="14"/>
      <c r="G46" s="14"/>
      <c r="H46" s="14"/>
      <c r="I46" s="9"/>
      <c r="J46" s="3" t="str">
        <f>IF(I46="","",DATEDIF(I46,P2,"Y")&amp;"歳")</f>
        <v/>
      </c>
      <c r="K46" s="178"/>
      <c r="L46" s="176"/>
      <c r="M46" s="176"/>
    </row>
    <row r="47" spans="1:13" ht="13.5" customHeight="1" x14ac:dyDescent="0.15">
      <c r="A47" s="221">
        <v>46</v>
      </c>
      <c r="B47" s="246" t="str">
        <f>LEFT($M$2,2)</f>
        <v/>
      </c>
      <c r="C47" s="222"/>
      <c r="D47" s="222"/>
      <c r="E47" s="7"/>
      <c r="F47" s="13"/>
      <c r="G47" s="13"/>
      <c r="H47" s="13"/>
      <c r="I47" s="8"/>
      <c r="J47" s="12" t="str">
        <f>IF(I47="","",DATEDIF(I47,P2,"Y")&amp;"歳")</f>
        <v/>
      </c>
      <c r="K47" s="177" t="s">
        <v>174</v>
      </c>
      <c r="L47" s="175" t="s">
        <v>174</v>
      </c>
      <c r="M47" s="175" t="s">
        <v>174</v>
      </c>
    </row>
    <row r="48" spans="1:13" x14ac:dyDescent="0.15">
      <c r="A48" s="221"/>
      <c r="B48" s="247"/>
      <c r="C48" s="223"/>
      <c r="D48" s="223"/>
      <c r="E48" s="7"/>
      <c r="F48" s="14"/>
      <c r="G48" s="14"/>
      <c r="H48" s="14"/>
      <c r="I48" s="9"/>
      <c r="J48" s="3" t="str">
        <f>IF(I48="","",DATEDIF(I48,P2,"Y")&amp;"歳")</f>
        <v/>
      </c>
      <c r="K48" s="178"/>
      <c r="L48" s="176"/>
      <c r="M48" s="176"/>
    </row>
    <row r="49" spans="1:13" ht="13.5" customHeight="1" x14ac:dyDescent="0.15">
      <c r="A49" s="221">
        <v>47</v>
      </c>
      <c r="B49" s="246" t="str">
        <f>LEFT($M$2,2)</f>
        <v/>
      </c>
      <c r="C49" s="222"/>
      <c r="D49" s="222"/>
      <c r="E49" s="7"/>
      <c r="F49" s="13"/>
      <c r="G49" s="13"/>
      <c r="H49" s="13"/>
      <c r="I49" s="8"/>
      <c r="J49" s="12" t="str">
        <f>IF(I49="","",DATEDIF(I49,P2,"Y")&amp;"歳")</f>
        <v/>
      </c>
      <c r="K49" s="177" t="s">
        <v>174</v>
      </c>
      <c r="L49" s="175" t="s">
        <v>174</v>
      </c>
      <c r="M49" s="175" t="s">
        <v>174</v>
      </c>
    </row>
    <row r="50" spans="1:13" x14ac:dyDescent="0.15">
      <c r="A50" s="221"/>
      <c r="B50" s="247"/>
      <c r="C50" s="223"/>
      <c r="D50" s="223"/>
      <c r="E50" s="7"/>
      <c r="F50" s="14"/>
      <c r="G50" s="14"/>
      <c r="H50" s="14"/>
      <c r="I50" s="9"/>
      <c r="J50" s="3" t="str">
        <f>IF(I50="","",DATEDIF(I50,P2,"Y")&amp;"歳")</f>
        <v/>
      </c>
      <c r="K50" s="178"/>
      <c r="L50" s="176"/>
      <c r="M50" s="176"/>
    </row>
    <row r="51" spans="1:13" ht="13.5" customHeight="1" x14ac:dyDescent="0.15">
      <c r="A51" s="221">
        <v>48</v>
      </c>
      <c r="B51" s="246" t="str">
        <f>LEFT($M$2,2)</f>
        <v/>
      </c>
      <c r="C51" s="222"/>
      <c r="D51" s="222"/>
      <c r="E51" s="7"/>
      <c r="F51" s="13"/>
      <c r="G51" s="13"/>
      <c r="H51" s="13"/>
      <c r="I51" s="8"/>
      <c r="J51" s="12" t="str">
        <f>IF(I51="","",DATEDIF(I51,P2,"Y")&amp;"歳")</f>
        <v/>
      </c>
      <c r="K51" s="177" t="s">
        <v>174</v>
      </c>
      <c r="L51" s="175" t="s">
        <v>174</v>
      </c>
      <c r="M51" s="175" t="s">
        <v>174</v>
      </c>
    </row>
    <row r="52" spans="1:13" x14ac:dyDescent="0.15">
      <c r="A52" s="221"/>
      <c r="B52" s="247"/>
      <c r="C52" s="223"/>
      <c r="D52" s="223"/>
      <c r="E52" s="7"/>
      <c r="F52" s="14"/>
      <c r="G52" s="14"/>
      <c r="H52" s="14"/>
      <c r="I52" s="9"/>
      <c r="J52" s="3" t="str">
        <f>IF(I52="","",DATEDIF(I52,P2,"Y")&amp;"歳")</f>
        <v/>
      </c>
      <c r="K52" s="178"/>
      <c r="L52" s="176"/>
      <c r="M52" s="176"/>
    </row>
    <row r="53" spans="1:13" ht="13.5" customHeight="1" x14ac:dyDescent="0.15">
      <c r="A53" s="221">
        <v>49</v>
      </c>
      <c r="B53" s="246" t="str">
        <f>LEFT($M$2,2)</f>
        <v/>
      </c>
      <c r="C53" s="222"/>
      <c r="D53" s="222"/>
      <c r="E53" s="7"/>
      <c r="F53" s="13"/>
      <c r="G53" s="13"/>
      <c r="H53" s="13"/>
      <c r="I53" s="8"/>
      <c r="J53" s="12" t="str">
        <f>IF(I53="","",DATEDIF(I53,P2,"Y")&amp;"歳")</f>
        <v/>
      </c>
      <c r="K53" s="177" t="s">
        <v>174</v>
      </c>
      <c r="L53" s="175" t="s">
        <v>174</v>
      </c>
      <c r="M53" s="175" t="s">
        <v>174</v>
      </c>
    </row>
    <row r="54" spans="1:13" x14ac:dyDescent="0.15">
      <c r="A54" s="221"/>
      <c r="B54" s="247"/>
      <c r="C54" s="223"/>
      <c r="D54" s="223"/>
      <c r="E54" s="7"/>
      <c r="F54" s="14"/>
      <c r="G54" s="14"/>
      <c r="H54" s="14"/>
      <c r="I54" s="9"/>
      <c r="J54" s="3" t="str">
        <f>IF(I54="","",DATEDIF(I54,P2,"Y")&amp;"歳")</f>
        <v/>
      </c>
      <c r="K54" s="178"/>
      <c r="L54" s="176"/>
      <c r="M54" s="176"/>
    </row>
    <row r="55" spans="1:13" ht="13.5" customHeight="1" x14ac:dyDescent="0.15">
      <c r="A55" s="221">
        <v>50</v>
      </c>
      <c r="B55" s="246" t="str">
        <f>LEFT($M$2,2)</f>
        <v/>
      </c>
      <c r="C55" s="222"/>
      <c r="D55" s="222"/>
      <c r="E55" s="7"/>
      <c r="F55" s="13"/>
      <c r="G55" s="13"/>
      <c r="H55" s="13"/>
      <c r="I55" s="8"/>
      <c r="J55" s="12" t="str">
        <f>IF(I55="","",DATEDIF(I55,P2,"Y")&amp;"歳")</f>
        <v/>
      </c>
      <c r="K55" s="177" t="s">
        <v>174</v>
      </c>
      <c r="L55" s="175" t="s">
        <v>174</v>
      </c>
      <c r="M55" s="175" t="s">
        <v>174</v>
      </c>
    </row>
    <row r="56" spans="1:13" x14ac:dyDescent="0.15">
      <c r="A56" s="221"/>
      <c r="B56" s="247"/>
      <c r="C56" s="223"/>
      <c r="D56" s="223"/>
      <c r="E56" s="7"/>
      <c r="F56" s="14"/>
      <c r="G56" s="14"/>
      <c r="H56" s="14"/>
      <c r="I56" s="9"/>
      <c r="J56" s="3" t="str">
        <f>IF(I56="","",DATEDIF(I56,P2,"Y")&amp;"歳")</f>
        <v/>
      </c>
      <c r="K56" s="178"/>
      <c r="L56" s="176"/>
      <c r="M56" s="176"/>
    </row>
  </sheetData>
  <sheetProtection formatCells="0"/>
  <mergeCells count="104">
    <mergeCell ref="A1:M1"/>
    <mergeCell ref="H4:J4"/>
    <mergeCell ref="D7:D8"/>
    <mergeCell ref="A13:A14"/>
    <mergeCell ref="B13:B14"/>
    <mergeCell ref="C13:C14"/>
    <mergeCell ref="D13:D14"/>
    <mergeCell ref="D9:D10"/>
    <mergeCell ref="A11:A12"/>
    <mergeCell ref="B11:B12"/>
    <mergeCell ref="I2:J2"/>
    <mergeCell ref="C2:F2"/>
    <mergeCell ref="A15:A16"/>
    <mergeCell ref="B15:B16"/>
    <mergeCell ref="C15:C16"/>
    <mergeCell ref="D15:D16"/>
    <mergeCell ref="B7:B8"/>
    <mergeCell ref="A9:A10"/>
    <mergeCell ref="B9:B10"/>
    <mergeCell ref="C9:C10"/>
    <mergeCell ref="A7:A8"/>
    <mergeCell ref="C7:C8"/>
    <mergeCell ref="C11:C12"/>
    <mergeCell ref="D11:D12"/>
    <mergeCell ref="A19:A20"/>
    <mergeCell ref="B19:B20"/>
    <mergeCell ref="C19:C20"/>
    <mergeCell ref="D19:D20"/>
    <mergeCell ref="A17:A18"/>
    <mergeCell ref="B17:B18"/>
    <mergeCell ref="C17:C18"/>
    <mergeCell ref="D17:D18"/>
    <mergeCell ref="A21:A22"/>
    <mergeCell ref="B21:B22"/>
    <mergeCell ref="C21:C22"/>
    <mergeCell ref="D21:D22"/>
    <mergeCell ref="A23:A2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C49:C50"/>
    <mergeCell ref="D49:D50"/>
  </mergeCells>
  <phoneticPr fontId="2"/>
  <dataValidations xWindow="658" yWindow="162" count="2">
    <dataValidation allowBlank="1" promptTitle="他の出場種目" prompt="リストの中から選択して下さい" sqref="K7:M56" xr:uid="{00000000-0002-0000-0700-000000000000}"/>
    <dataValidation type="list" allowBlank="1" showInputMessage="1" showErrorMessage="1" promptTitle="種目" prompt="種目を矢印ボタンを押してリストの中から選択して下さい。" sqref="C7:C56" xr:uid="{00000000-0002-0000-0700-000001000000}">
      <formula1>"　,MIX,60MIX,70MIX,80MIX,90MIX,100X,110X,120X,130X"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31"/>
  <sheetViews>
    <sheetView showZeros="0" workbookViewId="0">
      <selection activeCell="G2" sqref="G2"/>
    </sheetView>
  </sheetViews>
  <sheetFormatPr defaultRowHeight="13.5" x14ac:dyDescent="0.15"/>
  <cols>
    <col min="1" max="1" width="2.625" style="11" customWidth="1"/>
    <col min="2" max="2" width="2.625" style="17" customWidth="1"/>
    <col min="3" max="3" width="8.125" style="1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5.875" customWidth="1"/>
  </cols>
  <sheetData>
    <row r="1" spans="1:19" ht="26.25" customHeight="1" x14ac:dyDescent="0.15">
      <c r="A1" s="228" t="str">
        <f>表紙ＭＤ１!P2</f>
        <v>第1３回　全国社会人クラブバドミントン大会　（個人戦）参加申込書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O1" s="10" t="s">
        <v>4</v>
      </c>
    </row>
    <row r="2" spans="1:19" ht="27" customHeight="1" x14ac:dyDescent="0.15">
      <c r="B2" s="11"/>
      <c r="C2" s="228" t="s">
        <v>47</v>
      </c>
      <c r="D2" s="229"/>
      <c r="E2" s="229"/>
      <c r="F2" s="230"/>
      <c r="G2" s="76" t="s">
        <v>43</v>
      </c>
      <c r="I2" s="234" t="s">
        <v>19</v>
      </c>
      <c r="J2" s="234"/>
      <c r="K2" s="1"/>
      <c r="L2" s="182">
        <f>表紙ＭＤ１!L2</f>
        <v>0</v>
      </c>
      <c r="M2" s="209"/>
      <c r="O2" s="10" t="s">
        <v>158</v>
      </c>
      <c r="P2" s="6">
        <f>表紙ＭＤ１!P4</f>
        <v>43922</v>
      </c>
      <c r="Q2" s="20"/>
      <c r="S2" s="10"/>
    </row>
    <row r="3" spans="1:19" ht="10.5" customHeight="1" x14ac:dyDescent="0.15"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ht="13.5" customHeight="1" x14ac:dyDescent="0.15">
      <c r="C4" s="18"/>
      <c r="D4" s="18"/>
      <c r="E4" s="18"/>
      <c r="F4" s="27"/>
      <c r="G4" s="27"/>
      <c r="H4" s="257" t="str">
        <f>L2&amp;"社会人クラブバドミントン連盟"</f>
        <v>0社会人クラブバドミントン連盟</v>
      </c>
      <c r="I4" s="257"/>
      <c r="J4" s="257"/>
    </row>
    <row r="5" spans="1:19" x14ac:dyDescent="0.15">
      <c r="C5" s="18"/>
      <c r="D5" s="18"/>
      <c r="E5" s="18"/>
      <c r="F5" s="27"/>
      <c r="G5" s="27"/>
      <c r="H5" s="27"/>
      <c r="I5" s="27"/>
      <c r="J5" s="27"/>
      <c r="O5" s="211" t="s">
        <v>281</v>
      </c>
    </row>
    <row r="6" spans="1:19" ht="27" customHeight="1" x14ac:dyDescent="0.15">
      <c r="B6" s="58"/>
      <c r="C6" s="57" t="s">
        <v>1</v>
      </c>
      <c r="D6" s="56" t="s">
        <v>3</v>
      </c>
      <c r="E6" s="70" t="s">
        <v>2</v>
      </c>
      <c r="F6" s="57" t="s">
        <v>6</v>
      </c>
      <c r="G6" s="57" t="s">
        <v>46</v>
      </c>
      <c r="H6" s="57" t="s">
        <v>9</v>
      </c>
      <c r="I6" s="174" t="s">
        <v>248</v>
      </c>
      <c r="J6" s="57" t="s">
        <v>8</v>
      </c>
      <c r="K6" s="174" t="s">
        <v>280</v>
      </c>
      <c r="L6" s="174" t="s">
        <v>249</v>
      </c>
      <c r="M6" s="210" t="s">
        <v>279</v>
      </c>
      <c r="O6" s="1" t="s">
        <v>77</v>
      </c>
    </row>
    <row r="7" spans="1:19" ht="27" customHeight="1" x14ac:dyDescent="0.15">
      <c r="A7" s="81">
        <v>1</v>
      </c>
      <c r="B7" s="134" t="str">
        <f>LEFT($M$2,2)</f>
        <v/>
      </c>
      <c r="C7" s="7"/>
      <c r="D7" s="55"/>
      <c r="E7" s="7"/>
      <c r="F7" s="59"/>
      <c r="G7" s="59"/>
      <c r="H7" s="59"/>
      <c r="I7" s="60"/>
      <c r="J7" s="58" t="str">
        <f>IF(I7="","",DATEDIF(I7,P2,"Y")&amp;"歳")</f>
        <v/>
      </c>
      <c r="K7" s="177"/>
      <c r="L7" s="175" t="s">
        <v>173</v>
      </c>
      <c r="M7" s="175" t="s">
        <v>173</v>
      </c>
      <c r="O7" s="1" t="s">
        <v>76</v>
      </c>
      <c r="P7" t="s">
        <v>121</v>
      </c>
    </row>
    <row r="8" spans="1:19" ht="27" customHeight="1" x14ac:dyDescent="0.15">
      <c r="A8" s="81">
        <v>2</v>
      </c>
      <c r="B8" s="134" t="str">
        <f t="shared" ref="B8:B31" si="0">LEFT($M$2,2)</f>
        <v/>
      </c>
      <c r="C8" s="7"/>
      <c r="D8" s="55"/>
      <c r="E8" s="7"/>
      <c r="F8" s="59"/>
      <c r="G8" s="59"/>
      <c r="H8" s="59"/>
      <c r="I8" s="60"/>
      <c r="J8" s="58" t="str">
        <f>IF(I8="","",DATEDIF(I8,P2,"Y")&amp;"歳")</f>
        <v/>
      </c>
      <c r="K8" s="177" t="s">
        <v>174</v>
      </c>
      <c r="L8" s="175" t="s">
        <v>174</v>
      </c>
      <c r="M8" s="175" t="s">
        <v>174</v>
      </c>
      <c r="O8" s="1" t="s">
        <v>80</v>
      </c>
      <c r="P8" t="s">
        <v>122</v>
      </c>
    </row>
    <row r="9" spans="1:19" ht="27" customHeight="1" x14ac:dyDescent="0.15">
      <c r="A9" s="81">
        <v>3</v>
      </c>
      <c r="B9" s="134" t="str">
        <f t="shared" si="0"/>
        <v/>
      </c>
      <c r="C9" s="7"/>
      <c r="D9" s="55"/>
      <c r="E9" s="7"/>
      <c r="F9" s="59"/>
      <c r="G9" s="59"/>
      <c r="H9" s="59"/>
      <c r="I9" s="60"/>
      <c r="J9" s="58" t="str">
        <f>IF(I9="","",DATEDIF(I9,P2,"Y")&amp;"歳")</f>
        <v/>
      </c>
      <c r="K9" s="177" t="s">
        <v>174</v>
      </c>
      <c r="L9" s="175" t="s">
        <v>174</v>
      </c>
      <c r="M9" s="175" t="s">
        <v>174</v>
      </c>
      <c r="O9" s="1" t="s">
        <v>165</v>
      </c>
      <c r="P9" t="s">
        <v>166</v>
      </c>
    </row>
    <row r="10" spans="1:19" ht="27" customHeight="1" x14ac:dyDescent="0.15">
      <c r="A10" s="81">
        <v>4</v>
      </c>
      <c r="B10" s="134" t="str">
        <f t="shared" si="0"/>
        <v/>
      </c>
      <c r="C10" s="7"/>
      <c r="D10" s="55"/>
      <c r="E10" s="7"/>
      <c r="F10" s="59"/>
      <c r="G10" s="59"/>
      <c r="H10" s="59"/>
      <c r="I10" s="60"/>
      <c r="J10" s="58" t="str">
        <f>IF(I10="","",DATEDIF(I10,P2,"Y")&amp;"歳")</f>
        <v/>
      </c>
      <c r="K10" s="177" t="s">
        <v>174</v>
      </c>
      <c r="L10" s="175" t="s">
        <v>174</v>
      </c>
      <c r="M10" s="175" t="s">
        <v>174</v>
      </c>
      <c r="O10" s="1" t="s">
        <v>82</v>
      </c>
      <c r="P10" t="s">
        <v>123</v>
      </c>
    </row>
    <row r="11" spans="1:19" ht="27" customHeight="1" x14ac:dyDescent="0.15">
      <c r="A11" s="81">
        <v>5</v>
      </c>
      <c r="B11" s="134" t="str">
        <f t="shared" si="0"/>
        <v/>
      </c>
      <c r="C11" s="7"/>
      <c r="D11" s="55"/>
      <c r="E11" s="7"/>
      <c r="F11" s="59"/>
      <c r="G11" s="59"/>
      <c r="H11" s="59"/>
      <c r="I11" s="60"/>
      <c r="J11" s="58" t="str">
        <f>IF(I11="","",DATEDIF(I11,P2,"Y")&amp;"歳")</f>
        <v/>
      </c>
      <c r="K11" s="177" t="s">
        <v>174</v>
      </c>
      <c r="L11" s="175" t="s">
        <v>174</v>
      </c>
      <c r="M11" s="175" t="s">
        <v>174</v>
      </c>
      <c r="O11" s="1" t="s">
        <v>84</v>
      </c>
      <c r="P11" t="s">
        <v>124</v>
      </c>
    </row>
    <row r="12" spans="1:19" ht="27" customHeight="1" x14ac:dyDescent="0.15">
      <c r="A12" s="81">
        <v>6</v>
      </c>
      <c r="B12" s="134" t="str">
        <f t="shared" si="0"/>
        <v/>
      </c>
      <c r="C12" s="7"/>
      <c r="D12" s="55"/>
      <c r="E12" s="7"/>
      <c r="F12" s="59"/>
      <c r="G12" s="59"/>
      <c r="H12" s="59"/>
      <c r="I12" s="60"/>
      <c r="J12" s="58" t="str">
        <f>IF(I12="","",DATEDIF(I12,P2,"Y")&amp;"歳")</f>
        <v/>
      </c>
      <c r="K12" s="177" t="s">
        <v>174</v>
      </c>
      <c r="L12" s="175" t="s">
        <v>174</v>
      </c>
      <c r="M12" s="175" t="s">
        <v>174</v>
      </c>
      <c r="O12" s="1" t="s">
        <v>86</v>
      </c>
      <c r="P12" t="s">
        <v>125</v>
      </c>
    </row>
    <row r="13" spans="1:19" ht="27" customHeight="1" x14ac:dyDescent="0.15">
      <c r="A13" s="81">
        <v>7</v>
      </c>
      <c r="B13" s="134" t="str">
        <f t="shared" si="0"/>
        <v/>
      </c>
      <c r="C13" s="7"/>
      <c r="D13" s="55"/>
      <c r="E13" s="7"/>
      <c r="F13" s="59"/>
      <c r="G13" s="59"/>
      <c r="H13" s="59"/>
      <c r="I13" s="60"/>
      <c r="J13" s="58" t="str">
        <f>IF(I13="","",DATEDIF(I13,P2,"Y")&amp;"歳")</f>
        <v/>
      </c>
      <c r="K13" s="177" t="s">
        <v>174</v>
      </c>
      <c r="L13" s="175" t="s">
        <v>174</v>
      </c>
      <c r="M13" s="175" t="s">
        <v>174</v>
      </c>
      <c r="O13" s="1" t="s">
        <v>87</v>
      </c>
      <c r="P13" t="s">
        <v>126</v>
      </c>
    </row>
    <row r="14" spans="1:19" ht="27" customHeight="1" x14ac:dyDescent="0.15">
      <c r="A14" s="81">
        <v>8</v>
      </c>
      <c r="B14" s="134" t="str">
        <f t="shared" si="0"/>
        <v/>
      </c>
      <c r="C14" s="7"/>
      <c r="D14" s="55"/>
      <c r="E14" s="7"/>
      <c r="F14" s="59"/>
      <c r="G14" s="59"/>
      <c r="H14" s="59"/>
      <c r="I14" s="60"/>
      <c r="J14" s="58" t="str">
        <f>IF(I14="","",DATEDIF(I14,P2,"Y")&amp;"歳")</f>
        <v/>
      </c>
      <c r="K14" s="177" t="s">
        <v>174</v>
      </c>
      <c r="L14" s="175" t="s">
        <v>174</v>
      </c>
      <c r="M14" s="175" t="s">
        <v>174</v>
      </c>
      <c r="O14" s="1" t="s">
        <v>88</v>
      </c>
      <c r="P14" t="s">
        <v>127</v>
      </c>
    </row>
    <row r="15" spans="1:19" ht="27" customHeight="1" x14ac:dyDescent="0.15">
      <c r="A15" s="81">
        <v>9</v>
      </c>
      <c r="B15" s="134" t="str">
        <f t="shared" si="0"/>
        <v/>
      </c>
      <c r="C15" s="7"/>
      <c r="D15" s="55"/>
      <c r="E15" s="7"/>
      <c r="F15" s="59"/>
      <c r="G15" s="59"/>
      <c r="H15" s="59"/>
      <c r="I15" s="60"/>
      <c r="J15" s="58" t="str">
        <f>IF(I15="","",DATEDIF(I15,P2,"Y")&amp;"歳")</f>
        <v/>
      </c>
      <c r="K15" s="177" t="s">
        <v>174</v>
      </c>
      <c r="L15" s="175" t="s">
        <v>174</v>
      </c>
      <c r="M15" s="175" t="s">
        <v>174</v>
      </c>
      <c r="O15" s="1" t="s">
        <v>89</v>
      </c>
      <c r="P15" t="s">
        <v>128</v>
      </c>
    </row>
    <row r="16" spans="1:19" ht="27" customHeight="1" x14ac:dyDescent="0.15">
      <c r="A16" s="81">
        <v>10</v>
      </c>
      <c r="B16" s="134" t="str">
        <f t="shared" si="0"/>
        <v/>
      </c>
      <c r="C16" s="7"/>
      <c r="D16" s="55"/>
      <c r="E16" s="7"/>
      <c r="F16" s="59"/>
      <c r="G16" s="59"/>
      <c r="H16" s="59"/>
      <c r="I16" s="60"/>
      <c r="J16" s="58" t="str">
        <f>IF(I16="","",DATEDIF(I16,P2,"Y")&amp;"歳")</f>
        <v/>
      </c>
      <c r="K16" s="177" t="s">
        <v>174</v>
      </c>
      <c r="L16" s="175" t="s">
        <v>174</v>
      </c>
      <c r="M16" s="175" t="s">
        <v>174</v>
      </c>
      <c r="O16" s="1" t="s">
        <v>241</v>
      </c>
      <c r="P16" t="s">
        <v>243</v>
      </c>
    </row>
    <row r="17" spans="1:16" ht="27" customHeight="1" x14ac:dyDescent="0.15">
      <c r="A17" s="81">
        <v>11</v>
      </c>
      <c r="B17" s="134" t="str">
        <f t="shared" si="0"/>
        <v/>
      </c>
      <c r="C17" s="7"/>
      <c r="D17" s="55"/>
      <c r="E17" s="7"/>
      <c r="F17" s="59"/>
      <c r="G17" s="59"/>
      <c r="H17" s="59"/>
      <c r="I17" s="60"/>
      <c r="J17" s="58" t="str">
        <f>IF(I17="","",DATEDIF(I17,P2,"Y")&amp;"歳")</f>
        <v/>
      </c>
      <c r="K17" s="177"/>
      <c r="L17" s="175"/>
      <c r="M17" s="175"/>
      <c r="O17" s="1" t="s">
        <v>242</v>
      </c>
      <c r="P17" t="s">
        <v>244</v>
      </c>
    </row>
    <row r="18" spans="1:16" ht="27" customHeight="1" x14ac:dyDescent="0.15">
      <c r="A18" s="81">
        <v>12</v>
      </c>
      <c r="B18" s="134" t="str">
        <f t="shared" si="0"/>
        <v/>
      </c>
      <c r="C18" s="7"/>
      <c r="D18" s="55"/>
      <c r="E18" s="7"/>
      <c r="F18" s="59"/>
      <c r="G18" s="59"/>
      <c r="H18" s="59"/>
      <c r="I18" s="60"/>
      <c r="J18" s="58" t="str">
        <f>IF(I18="","",DATEDIF(I18,P2,"Y")&amp;"歳")</f>
        <v/>
      </c>
      <c r="K18" s="177"/>
      <c r="L18" s="175"/>
      <c r="M18" s="175"/>
    </row>
    <row r="19" spans="1:16" ht="27" customHeight="1" x14ac:dyDescent="0.15">
      <c r="A19" s="81">
        <v>13</v>
      </c>
      <c r="B19" s="134" t="str">
        <f t="shared" si="0"/>
        <v/>
      </c>
      <c r="C19" s="7"/>
      <c r="D19" s="55"/>
      <c r="E19" s="7"/>
      <c r="F19" s="59"/>
      <c r="G19" s="59"/>
      <c r="H19" s="59"/>
      <c r="I19" s="60"/>
      <c r="J19" s="58" t="str">
        <f>IF(I19="","",DATEDIF(I19,P2,"Y")&amp;"歳")</f>
        <v/>
      </c>
      <c r="K19" s="177"/>
      <c r="L19" s="175"/>
      <c r="M19" s="175"/>
    </row>
    <row r="20" spans="1:16" ht="27" customHeight="1" x14ac:dyDescent="0.15">
      <c r="A20" s="81">
        <v>14</v>
      </c>
      <c r="B20" s="134" t="str">
        <f t="shared" si="0"/>
        <v/>
      </c>
      <c r="C20" s="7"/>
      <c r="D20" s="55"/>
      <c r="E20" s="7"/>
      <c r="F20" s="59"/>
      <c r="G20" s="59"/>
      <c r="H20" s="59"/>
      <c r="I20" s="60"/>
      <c r="J20" s="58" t="str">
        <f>IF(I20="","",DATEDIF(I20,P2,"Y")&amp;"歳")</f>
        <v/>
      </c>
      <c r="K20" s="177"/>
      <c r="L20" s="175"/>
      <c r="M20" s="175"/>
    </row>
    <row r="21" spans="1:16" ht="27" customHeight="1" x14ac:dyDescent="0.15">
      <c r="A21" s="81">
        <v>15</v>
      </c>
      <c r="B21" s="134" t="str">
        <f t="shared" si="0"/>
        <v/>
      </c>
      <c r="C21" s="7"/>
      <c r="D21" s="55"/>
      <c r="E21" s="7"/>
      <c r="F21" s="59"/>
      <c r="G21" s="59"/>
      <c r="H21" s="59"/>
      <c r="I21" s="60"/>
      <c r="J21" s="58" t="str">
        <f>IF(I21="","",DATEDIF(I21,P2,"Y")&amp;"歳")</f>
        <v/>
      </c>
      <c r="K21" s="177"/>
      <c r="L21" s="175"/>
      <c r="M21" s="175"/>
    </row>
    <row r="22" spans="1:16" ht="27" customHeight="1" x14ac:dyDescent="0.15">
      <c r="A22" s="81">
        <v>16</v>
      </c>
      <c r="B22" s="134" t="str">
        <f t="shared" si="0"/>
        <v/>
      </c>
      <c r="C22" s="7"/>
      <c r="D22" s="55"/>
      <c r="E22" s="7"/>
      <c r="F22" s="59"/>
      <c r="G22" s="59"/>
      <c r="H22" s="59"/>
      <c r="I22" s="60"/>
      <c r="J22" s="58" t="str">
        <f>IF(I22="","",DATEDIF(I22,P2,"Y")&amp;"歳")</f>
        <v/>
      </c>
      <c r="K22" s="177"/>
      <c r="L22" s="175"/>
      <c r="M22" s="175"/>
    </row>
    <row r="23" spans="1:16" ht="27" customHeight="1" x14ac:dyDescent="0.15">
      <c r="A23" s="81">
        <v>17</v>
      </c>
      <c r="B23" s="134" t="str">
        <f t="shared" si="0"/>
        <v/>
      </c>
      <c r="C23" s="7"/>
      <c r="D23" s="55"/>
      <c r="E23" s="7"/>
      <c r="F23" s="59"/>
      <c r="G23" s="59"/>
      <c r="H23" s="59"/>
      <c r="I23" s="60"/>
      <c r="J23" s="58" t="str">
        <f>IF(I23="","",DATEDIF(I23,P2,"Y")&amp;"歳")</f>
        <v/>
      </c>
      <c r="K23" s="177"/>
      <c r="L23" s="175"/>
      <c r="M23" s="175"/>
    </row>
    <row r="24" spans="1:16" ht="27" customHeight="1" x14ac:dyDescent="0.15">
      <c r="A24" s="81">
        <v>18</v>
      </c>
      <c r="B24" s="134" t="str">
        <f t="shared" si="0"/>
        <v/>
      </c>
      <c r="C24" s="7"/>
      <c r="D24" s="55"/>
      <c r="E24" s="7"/>
      <c r="F24" s="59"/>
      <c r="G24" s="59"/>
      <c r="H24" s="59"/>
      <c r="I24" s="60"/>
      <c r="J24" s="58" t="str">
        <f>IF(I24="","",DATEDIF(I24,P2,"Y")&amp;"歳")</f>
        <v/>
      </c>
      <c r="K24" s="177"/>
      <c r="L24" s="175"/>
      <c r="M24" s="175"/>
    </row>
    <row r="25" spans="1:16" ht="27" customHeight="1" x14ac:dyDescent="0.15">
      <c r="A25" s="81">
        <v>19</v>
      </c>
      <c r="B25" s="134" t="str">
        <f t="shared" si="0"/>
        <v/>
      </c>
      <c r="C25" s="7"/>
      <c r="D25" s="55"/>
      <c r="E25" s="7"/>
      <c r="F25" s="59"/>
      <c r="G25" s="59"/>
      <c r="H25" s="59"/>
      <c r="I25" s="60"/>
      <c r="J25" s="58" t="str">
        <f>IF(I25="","",DATEDIF(I25,P2,"Y")&amp;"歳")</f>
        <v/>
      </c>
      <c r="K25" s="177"/>
      <c r="L25" s="175"/>
      <c r="M25" s="175"/>
    </row>
    <row r="26" spans="1:16" ht="27" customHeight="1" x14ac:dyDescent="0.15">
      <c r="A26" s="81">
        <v>20</v>
      </c>
      <c r="B26" s="134" t="str">
        <f t="shared" si="0"/>
        <v/>
      </c>
      <c r="C26" s="7"/>
      <c r="D26" s="55"/>
      <c r="E26" s="7"/>
      <c r="F26" s="59"/>
      <c r="G26" s="59"/>
      <c r="H26" s="59"/>
      <c r="I26" s="60"/>
      <c r="J26" s="58" t="str">
        <f>IF(I26="","",DATEDIF(I26,P2,"Y")&amp;"歳")</f>
        <v/>
      </c>
      <c r="K26" s="177"/>
      <c r="L26" s="175"/>
      <c r="M26" s="175"/>
    </row>
    <row r="27" spans="1:16" ht="27" customHeight="1" x14ac:dyDescent="0.15">
      <c r="A27" s="81">
        <v>21</v>
      </c>
      <c r="B27" s="134" t="str">
        <f t="shared" si="0"/>
        <v/>
      </c>
      <c r="C27" s="7"/>
      <c r="D27" s="55"/>
      <c r="E27" s="7"/>
      <c r="F27" s="59"/>
      <c r="G27" s="59"/>
      <c r="H27" s="59"/>
      <c r="I27" s="60"/>
      <c r="J27" s="58" t="str">
        <f>IF(I27="","",DATEDIF(I27,P2,"Y")&amp;"歳")</f>
        <v/>
      </c>
      <c r="K27" s="177"/>
      <c r="L27" s="175"/>
      <c r="M27" s="175"/>
    </row>
    <row r="28" spans="1:16" ht="27" customHeight="1" x14ac:dyDescent="0.15">
      <c r="A28" s="81">
        <v>22</v>
      </c>
      <c r="B28" s="134" t="str">
        <f t="shared" si="0"/>
        <v/>
      </c>
      <c r="C28" s="7"/>
      <c r="D28" s="55"/>
      <c r="E28" s="7"/>
      <c r="F28" s="59"/>
      <c r="G28" s="59"/>
      <c r="H28" s="59"/>
      <c r="I28" s="60"/>
      <c r="J28" s="58" t="str">
        <f>IF(I28="","",DATEDIF(I28,P2,"Y")&amp;"歳")</f>
        <v/>
      </c>
      <c r="K28" s="177"/>
      <c r="L28" s="175"/>
      <c r="M28" s="175"/>
    </row>
    <row r="29" spans="1:16" ht="27" customHeight="1" x14ac:dyDescent="0.15">
      <c r="A29" s="81">
        <v>23</v>
      </c>
      <c r="B29" s="134" t="str">
        <f t="shared" si="0"/>
        <v/>
      </c>
      <c r="C29" s="7"/>
      <c r="D29" s="55"/>
      <c r="E29" s="7"/>
      <c r="F29" s="59"/>
      <c r="G29" s="59"/>
      <c r="H29" s="59"/>
      <c r="I29" s="60"/>
      <c r="J29" s="58" t="str">
        <f>IF(I29="","",DATEDIF(I29,P2,"Y")&amp;"歳")</f>
        <v/>
      </c>
      <c r="K29" s="177"/>
      <c r="L29" s="175"/>
      <c r="M29" s="175"/>
    </row>
    <row r="30" spans="1:16" ht="27" customHeight="1" x14ac:dyDescent="0.15">
      <c r="A30" s="81">
        <v>24</v>
      </c>
      <c r="B30" s="134" t="str">
        <f t="shared" si="0"/>
        <v/>
      </c>
      <c r="C30" s="7"/>
      <c r="D30" s="55"/>
      <c r="E30" s="7"/>
      <c r="F30" s="59"/>
      <c r="G30" s="59"/>
      <c r="H30" s="59"/>
      <c r="I30" s="60"/>
      <c r="J30" s="58" t="str">
        <f>IF(I30="","",DATEDIF(I30,P2,"Y")&amp;"歳")</f>
        <v/>
      </c>
      <c r="K30" s="177"/>
      <c r="L30" s="175"/>
      <c r="M30" s="175"/>
    </row>
    <row r="31" spans="1:16" ht="27" customHeight="1" x14ac:dyDescent="0.15">
      <c r="A31" s="81">
        <v>25</v>
      </c>
      <c r="B31" s="134" t="str">
        <f t="shared" si="0"/>
        <v/>
      </c>
      <c r="C31" s="7"/>
      <c r="D31" s="55"/>
      <c r="E31" s="7"/>
      <c r="F31" s="59"/>
      <c r="G31" s="59"/>
      <c r="H31" s="59"/>
      <c r="I31" s="60"/>
      <c r="J31" s="58" t="str">
        <f>IF(I31="","",DATEDIF(I31,P2,"Y")&amp;"歳")</f>
        <v/>
      </c>
      <c r="K31" s="180"/>
      <c r="L31" s="179"/>
      <c r="M31" s="179"/>
    </row>
  </sheetData>
  <sheetProtection formatCells="0"/>
  <mergeCells count="4">
    <mergeCell ref="A1:M1"/>
    <mergeCell ref="H4:J4"/>
    <mergeCell ref="C2:F2"/>
    <mergeCell ref="I2:J2"/>
  </mergeCells>
  <phoneticPr fontId="2"/>
  <dataValidations xWindow="1163" yWindow="228" count="2">
    <dataValidation allowBlank="1" promptTitle="他の出場種目" prompt="リストの中から選択して下さい" sqref="K7:M31" xr:uid="{00000000-0002-0000-0800-000000000000}"/>
    <dataValidation type="list" allowBlank="1" showInputMessage="1" showErrorMessage="1" promptTitle="種目" prompt="種目を矢印ボタンを押してリストの中から選択して下さい。" sqref="C7:C31" xr:uid="{00000000-0002-0000-0800-000001000000}">
      <formula1>"　,MS,30MS,35MS,40MS,45MS,50MS,55MS,60MS,65MS,70MS,75MS"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15</vt:i4>
      </vt:variant>
    </vt:vector>
  </HeadingPairs>
  <TitlesOfParts>
    <vt:vector size="31" baseType="lpstr">
      <vt:lpstr>表紙ＭＤ１</vt:lpstr>
      <vt:lpstr>ＭＤ２</vt:lpstr>
      <vt:lpstr>ＭＤ３</vt:lpstr>
      <vt:lpstr>ＷＤ１</vt:lpstr>
      <vt:lpstr>ＷＤ２</vt:lpstr>
      <vt:lpstr>ＷＤ３</vt:lpstr>
      <vt:lpstr>ＭＩＸ１</vt:lpstr>
      <vt:lpstr>ＭＩＸ２</vt:lpstr>
      <vt:lpstr>ＭＳ１</vt:lpstr>
      <vt:lpstr>ＭＳ２</vt:lpstr>
      <vt:lpstr>ＷＳ１</vt:lpstr>
      <vt:lpstr>ＷＳ２</vt:lpstr>
      <vt:lpstr>参加料納入票</vt:lpstr>
      <vt:lpstr>団体名ふりがな作成</vt:lpstr>
      <vt:lpstr>エントリー読込</vt:lpstr>
      <vt:lpstr>組合せ用選手プレート印刷</vt:lpstr>
      <vt:lpstr>団体名ふりがな作成!Criteria</vt:lpstr>
      <vt:lpstr>団体名ふりがな作成!Extract</vt:lpstr>
      <vt:lpstr>'ＭＤ２'!Print_Area</vt:lpstr>
      <vt:lpstr>'ＭＤ３'!Print_Area</vt:lpstr>
      <vt:lpstr>'ＭＩＸ１'!Print_Area</vt:lpstr>
      <vt:lpstr>'ＭＩＸ２'!Print_Area</vt:lpstr>
      <vt:lpstr>'ＭＳ１'!Print_Area</vt:lpstr>
      <vt:lpstr>'ＭＳ２'!Print_Area</vt:lpstr>
      <vt:lpstr>'ＷＤ１'!Print_Area</vt:lpstr>
      <vt:lpstr>'ＷＤ２'!Print_Area</vt:lpstr>
      <vt:lpstr>'ＷＤ３'!Print_Area</vt:lpstr>
      <vt:lpstr>'ＷＳ１'!Print_Area</vt:lpstr>
      <vt:lpstr>'ＷＳ２'!Print_Area</vt:lpstr>
      <vt:lpstr>参加料納入票!Print_Area</vt:lpstr>
      <vt:lpstr>表紙ＭＤ１!Print_Area</vt:lpstr>
    </vt:vector>
  </TitlesOfParts>
  <Company>ぱそでやろ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yamada</cp:lastModifiedBy>
  <cp:lastPrinted>2020-02-16T11:59:27Z</cp:lastPrinted>
  <dcterms:created xsi:type="dcterms:W3CDTF">2007-10-15T07:54:32Z</dcterms:created>
  <dcterms:modified xsi:type="dcterms:W3CDTF">2020-02-16T12:53:04Z</dcterms:modified>
</cp:coreProperties>
</file>