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ru\Desktop\"/>
    </mc:Choice>
  </mc:AlternateContent>
  <xr:revisionPtr revIDLastSave="0" documentId="13_ncr:1_{24DAAE60-33AC-49E1-B83C-237FCBD510B8}" xr6:coauthVersionLast="45" xr6:coauthVersionMax="45" xr10:uidLastSave="{00000000-0000-0000-0000-000000000000}"/>
  <bookViews>
    <workbookView xWindow="0" yWindow="450" windowWidth="20490" windowHeight="11070" xr2:uid="{00000000-000D-0000-FFFF-FFFF00000000}"/>
  </bookViews>
  <sheets>
    <sheet name="申込書" sheetId="11" r:id="rId1"/>
    <sheet name="男子一般" sheetId="14" state="hidden" r:id="rId2"/>
    <sheet name="女子一般" sheetId="15" state="hidden" r:id="rId3"/>
    <sheet name="男子40" sheetId="16" state="hidden" r:id="rId4"/>
    <sheet name="女子40" sheetId="17" state="hidden" r:id="rId5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7" l="1"/>
  <c r="E29" i="17"/>
  <c r="E28" i="17"/>
  <c r="E27" i="17"/>
  <c r="E26" i="17"/>
  <c r="E25" i="17"/>
  <c r="E54" i="17"/>
  <c r="E53" i="17"/>
  <c r="E52" i="17"/>
  <c r="E51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24" i="17"/>
  <c r="E23" i="17"/>
  <c r="E22" i="17"/>
  <c r="E21" i="17"/>
  <c r="E20" i="17"/>
  <c r="E19" i="17"/>
  <c r="E18" i="17"/>
  <c r="E17" i="17"/>
  <c r="E13" i="17"/>
  <c r="E12" i="17"/>
  <c r="E11" i="17"/>
  <c r="E10" i="17"/>
  <c r="E9" i="17"/>
  <c r="E8" i="17"/>
  <c r="E7" i="17"/>
  <c r="E46" i="16"/>
  <c r="E45" i="16"/>
  <c r="E44" i="16"/>
  <c r="E43" i="16"/>
  <c r="E42" i="16"/>
  <c r="E41" i="16"/>
  <c r="E40" i="16"/>
  <c r="E39" i="16"/>
  <c r="E35" i="16"/>
  <c r="E34" i="16"/>
  <c r="E33" i="16"/>
  <c r="E32" i="16"/>
  <c r="E31" i="16"/>
  <c r="E30" i="16"/>
  <c r="E29" i="16"/>
  <c r="E28" i="16"/>
  <c r="E24" i="16"/>
  <c r="E23" i="16"/>
  <c r="E22" i="16"/>
  <c r="E21" i="16"/>
  <c r="E20" i="16"/>
  <c r="E19" i="16"/>
  <c r="E18" i="16"/>
  <c r="E17" i="16"/>
  <c r="E13" i="16"/>
  <c r="E12" i="16"/>
  <c r="E11" i="16"/>
  <c r="E10" i="16"/>
  <c r="E9" i="16"/>
  <c r="E8" i="16"/>
  <c r="E7" i="16"/>
  <c r="E46" i="15"/>
  <c r="E45" i="15"/>
  <c r="E44" i="15"/>
  <c r="E43" i="15"/>
  <c r="E42" i="15"/>
  <c r="E41" i="15"/>
  <c r="E40" i="15"/>
  <c r="E39" i="15"/>
  <c r="E35" i="15"/>
  <c r="E34" i="15"/>
  <c r="E33" i="15"/>
  <c r="E32" i="15"/>
  <c r="E31" i="15"/>
  <c r="E30" i="15"/>
  <c r="E29" i="15"/>
  <c r="E28" i="15"/>
  <c r="E24" i="15"/>
  <c r="E23" i="15"/>
  <c r="E22" i="15"/>
  <c r="E21" i="15"/>
  <c r="E20" i="15"/>
  <c r="E19" i="15"/>
  <c r="E18" i="15"/>
  <c r="E17" i="15"/>
  <c r="E13" i="15"/>
  <c r="E12" i="15"/>
  <c r="E11" i="15"/>
  <c r="E10" i="15"/>
  <c r="E9" i="15"/>
  <c r="E8" i="15"/>
  <c r="E7" i="15"/>
  <c r="E6" i="17"/>
  <c r="E6" i="16"/>
  <c r="E6" i="15"/>
  <c r="E46" i="14"/>
  <c r="E45" i="14"/>
  <c r="E44" i="14"/>
  <c r="E43" i="14"/>
  <c r="E42" i="14"/>
  <c r="E41" i="14"/>
  <c r="E40" i="14"/>
  <c r="E39" i="14"/>
  <c r="E35" i="14"/>
  <c r="E34" i="14"/>
  <c r="E33" i="14"/>
  <c r="E32" i="14"/>
  <c r="E31" i="14"/>
  <c r="E30" i="14"/>
  <c r="E29" i="14"/>
  <c r="E28" i="14"/>
  <c r="E24" i="14"/>
  <c r="E23" i="14"/>
  <c r="E22" i="14"/>
  <c r="E21" i="14"/>
  <c r="E20" i="14"/>
  <c r="E19" i="14"/>
  <c r="E18" i="14"/>
  <c r="E17" i="14"/>
  <c r="E13" i="14"/>
  <c r="E12" i="14"/>
  <c r="E11" i="14"/>
  <c r="E10" i="14"/>
  <c r="E9" i="14"/>
  <c r="E8" i="14"/>
  <c r="E7" i="14"/>
  <c r="E6" i="14"/>
  <c r="C54" i="17"/>
  <c r="C17" i="16"/>
  <c r="C39" i="14"/>
  <c r="C8" i="15"/>
  <c r="C25" i="17"/>
  <c r="C42" i="14"/>
  <c r="C43" i="17"/>
  <c r="C23" i="16"/>
  <c r="C45" i="14"/>
  <c r="C10" i="16"/>
  <c r="C42" i="17"/>
  <c r="C35" i="16"/>
  <c r="C19" i="15"/>
  <c r="C18" i="15"/>
  <c r="C7" i="16"/>
  <c r="C40" i="16"/>
  <c r="C9" i="14"/>
  <c r="C28" i="14"/>
  <c r="C39" i="16"/>
  <c r="C46" i="16"/>
  <c r="C20" i="17"/>
  <c r="C34" i="16"/>
  <c r="C10" i="15"/>
  <c r="C17" i="15"/>
  <c r="C6" i="16"/>
  <c r="C43" i="15"/>
  <c r="C35" i="17"/>
  <c r="C43" i="16"/>
  <c r="C24" i="15"/>
  <c r="C13" i="14"/>
  <c r="C19" i="14"/>
  <c r="C10" i="17"/>
  <c r="C41" i="15"/>
  <c r="C29" i="14"/>
  <c r="C18" i="17"/>
  <c r="C53" i="17"/>
  <c r="C46" i="14"/>
  <c r="C28" i="17"/>
  <c r="C6" i="17"/>
  <c r="C32" i="15"/>
  <c r="C20" i="15"/>
  <c r="C22" i="16"/>
  <c r="C41" i="17"/>
  <c r="C9" i="17"/>
  <c r="C6" i="14"/>
  <c r="C46" i="15"/>
  <c r="C44" i="14"/>
  <c r="C30" i="17"/>
  <c r="C21" i="16"/>
  <c r="C43" i="14"/>
  <c r="C51" i="17"/>
  <c r="C40" i="17"/>
  <c r="C11" i="15"/>
  <c r="C9" i="16"/>
  <c r="C32" i="16"/>
  <c r="C12" i="15"/>
  <c r="C21" i="17"/>
  <c r="C30" i="15"/>
  <c r="C42" i="16"/>
  <c r="C23" i="15"/>
  <c r="C29" i="15"/>
  <c r="C18" i="14"/>
  <c r="C44" i="16"/>
  <c r="C24" i="14"/>
  <c r="C44" i="17"/>
  <c r="C34" i="14"/>
  <c r="C34" i="15"/>
  <c r="C13" i="16"/>
  <c r="C30" i="11"/>
  <c r="C16" i="11"/>
  <c r="C28" i="11"/>
  <c r="C24" i="11"/>
  <c r="C26" i="11"/>
  <c r="C32" i="11"/>
  <c r="C12" i="11"/>
  <c r="C41" i="16"/>
  <c r="C22" i="15"/>
  <c r="C28" i="15"/>
  <c r="C17" i="14"/>
  <c r="C20" i="16"/>
  <c r="C39" i="17"/>
  <c r="C7" i="17"/>
  <c r="C35" i="15"/>
  <c r="C23" i="14"/>
  <c r="C6" i="15"/>
  <c r="C46" i="17"/>
  <c r="C45" i="15"/>
  <c r="C33" i="14"/>
  <c r="C37" i="17"/>
  <c r="C29" i="16"/>
  <c r="C21" i="15"/>
  <c r="C31" i="15"/>
  <c r="C8" i="17"/>
  <c r="C8" i="14"/>
  <c r="C22" i="14"/>
  <c r="C13" i="17"/>
  <c r="C44" i="15"/>
  <c r="C32" i="14"/>
  <c r="C36" i="17"/>
  <c r="C28" i="16"/>
  <c r="C31" i="14"/>
  <c r="C24" i="17"/>
  <c r="C19" i="16"/>
  <c r="C41" i="14"/>
  <c r="C38" i="17"/>
  <c r="C27" i="17"/>
  <c r="C31" i="16"/>
  <c r="C13" i="15"/>
  <c r="C7" i="14"/>
  <c r="C45" i="17"/>
  <c r="C24" i="16"/>
  <c r="C11" i="16"/>
  <c r="C30" i="16"/>
  <c r="C17" i="17"/>
  <c r="C47" i="17"/>
  <c r="C8" i="16"/>
  <c r="C10" i="14"/>
  <c r="C35" i="14"/>
  <c r="C40" i="15"/>
  <c r="C12" i="14"/>
  <c r="C19" i="17"/>
  <c r="C12" i="17"/>
  <c r="C45" i="16"/>
  <c r="C33" i="15"/>
  <c r="C11" i="14"/>
  <c r="C21" i="14"/>
  <c r="C33" i="16"/>
  <c r="C22" i="17"/>
  <c r="C42" i="15"/>
  <c r="C34" i="17"/>
  <c r="C18" i="16"/>
  <c r="C9" i="15"/>
  <c r="C39" i="15"/>
  <c r="C7" i="15"/>
  <c r="C52" i="17"/>
  <c r="C22" i="11"/>
  <c r="C20" i="11"/>
  <c r="C18" i="11"/>
  <c r="C11" i="17"/>
  <c r="C30" i="14"/>
  <c r="C29" i="17"/>
  <c r="C40" i="14"/>
  <c r="C26" i="17"/>
  <c r="C20" i="14"/>
  <c r="C23" i="17"/>
  <c r="C38" i="11"/>
  <c r="C36" i="11"/>
  <c r="C34" i="11"/>
  <c r="C14" i="11"/>
</calcChain>
</file>

<file path=xl/sharedStrings.xml><?xml version="1.0" encoding="utf-8"?>
<sst xmlns="http://schemas.openxmlformats.org/spreadsheetml/2006/main" count="252" uniqueCount="106">
  <si>
    <t>表記大会に下記のとおり参加申し込みます。</t>
    <rPh sb="0" eb="2">
      <t>ヒョウキ</t>
    </rPh>
    <rPh sb="2" eb="4">
      <t>タイカイ</t>
    </rPh>
    <rPh sb="5" eb="7">
      <t>カキ</t>
    </rPh>
    <rPh sb="11" eb="13">
      <t>サンカ</t>
    </rPh>
    <rPh sb="13" eb="14">
      <t>モウ</t>
    </rPh>
    <rPh sb="15" eb="16">
      <t>コ</t>
    </rPh>
    <phoneticPr fontId="2"/>
  </si>
  <si>
    <t>参加料は当日クラブ単位で支払います。やむなく棄権する場合にも参加料は支払います。</t>
    <rPh sb="0" eb="2">
      <t>サンカ</t>
    </rPh>
    <rPh sb="2" eb="3">
      <t>リョウ</t>
    </rPh>
    <rPh sb="4" eb="6">
      <t>トウジツ</t>
    </rPh>
    <rPh sb="9" eb="11">
      <t>タンイ</t>
    </rPh>
    <rPh sb="12" eb="14">
      <t>シハラ</t>
    </rPh>
    <rPh sb="22" eb="24">
      <t>キケン</t>
    </rPh>
    <rPh sb="26" eb="28">
      <t>バアイ</t>
    </rPh>
    <rPh sb="30" eb="32">
      <t>サンカ</t>
    </rPh>
    <rPh sb="32" eb="33">
      <t>リョウ</t>
    </rPh>
    <rPh sb="34" eb="36">
      <t>シハラ</t>
    </rPh>
    <phoneticPr fontId="2"/>
  </si>
  <si>
    <t>申込責任者　住所</t>
    <rPh sb="0" eb="2">
      <t>モウシコミ</t>
    </rPh>
    <rPh sb="2" eb="5">
      <t>セキニンシャ</t>
    </rPh>
    <rPh sb="6" eb="8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</si>
  <si>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</si>
  <si>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申込責任者　氏名</t>
    <rPh sb="0" eb="2">
      <t>モウシコミ</t>
    </rPh>
    <rPh sb="2" eb="5">
      <t>セキニンシャ</t>
    </rPh>
    <rPh sb="6" eb="8">
      <t>シメイ</t>
    </rPh>
    <phoneticPr fontId="4"/>
  </si>
  <si>
    <t>出場希望種目</t>
    <rPh sb="0" eb="2">
      <t>シュツジョウ</t>
    </rPh>
    <rPh sb="2" eb="4">
      <t>キボウ</t>
    </rPh>
    <rPh sb="4" eb="6">
      <t>シュモク</t>
    </rPh>
    <phoneticPr fontId="4"/>
  </si>
  <si>
    <t>（ﾌﾘｶﾞﾅ)
氏名</t>
    <rPh sb="8" eb="10">
      <t>シメイ</t>
    </rPh>
    <phoneticPr fontId="4"/>
  </si>
  <si>
    <t>P.1</t>
    <phoneticPr fontId="4"/>
  </si>
  <si>
    <t>男子</t>
    <rPh sb="0" eb="2">
      <t>ダンシ</t>
    </rPh>
    <phoneticPr fontId="4"/>
  </si>
  <si>
    <t>一般</t>
    <rPh sb="0" eb="2">
      <t>イッパン</t>
    </rPh>
    <phoneticPr fontId="4"/>
  </si>
  <si>
    <t>A</t>
    <phoneticPr fontId="4"/>
  </si>
  <si>
    <t>氏名</t>
    <rPh sb="0" eb="2">
      <t>シメイ</t>
    </rPh>
    <phoneticPr fontId="4"/>
  </si>
  <si>
    <t>フリガナ</t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</si>
  <si>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</si>
  <si>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</si>
  <si>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所属</t>
    <rPh sb="0" eb="2">
      <t>ショゾク</t>
    </rPh>
    <phoneticPr fontId="4"/>
  </si>
  <si>
    <t>B</t>
    <phoneticPr fontId="4"/>
  </si>
  <si>
    <t>C</t>
    <phoneticPr fontId="4"/>
  </si>
  <si>
    <t>D</t>
    <phoneticPr fontId="4"/>
  </si>
  <si>
    <t>P.2</t>
    <phoneticPr fontId="4"/>
  </si>
  <si>
    <t>女子</t>
    <rPh sb="0" eb="2">
      <t>ジョシ</t>
    </rPh>
    <phoneticPr fontId="4"/>
  </si>
  <si>
    <t>A</t>
    <phoneticPr fontId="4"/>
  </si>
  <si>
    <t>フリガナ</t>
    <phoneticPr fontId="4"/>
  </si>
  <si>
    <t>B</t>
    <phoneticPr fontId="4"/>
  </si>
  <si>
    <t>C</t>
    <phoneticPr fontId="4"/>
  </si>
  <si>
    <t>D</t>
    <phoneticPr fontId="4"/>
  </si>
  <si>
    <t>P.3</t>
    <phoneticPr fontId="4"/>
  </si>
  <si>
    <t>40歳以上</t>
    <rPh sb="2" eb="5">
      <t>サイイジョウ</t>
    </rPh>
    <phoneticPr fontId="4"/>
  </si>
  <si>
    <t>P.4</t>
    <phoneticPr fontId="4"/>
  </si>
  <si>
    <t>第３回豊能地区交流バドミントン大会</t>
    <phoneticPr fontId="4"/>
  </si>
  <si>
    <t>申込書 (集計)</t>
    <rPh sb="0" eb="3">
      <t>モウシコミショ</t>
    </rPh>
    <rPh sb="5" eb="7">
      <t>シュウケイ</t>
    </rPh>
    <phoneticPr fontId="4"/>
  </si>
  <si>
    <t>豊中市/箕面市/池田市/豊能町</t>
    <rPh sb="0" eb="2">
      <t>トヨナカ</t>
    </rPh>
    <rPh sb="2" eb="3">
      <t>シ</t>
    </rPh>
    <rPh sb="4" eb="7">
      <t>ミノオシ</t>
    </rPh>
    <rPh sb="8" eb="11">
      <t>イケダシ</t>
    </rPh>
    <rPh sb="12" eb="14">
      <t>トヨノ</t>
    </rPh>
    <rPh sb="14" eb="15">
      <t>チョウ</t>
    </rPh>
    <phoneticPr fontId="4"/>
  </si>
  <si>
    <t>Ｄ</t>
    <phoneticPr fontId="4"/>
  </si>
  <si>
    <t>高橋　昌之</t>
    <rPh sb="0" eb="2">
      <t>タカハシ</t>
    </rPh>
    <rPh sb="3" eb="5">
      <t>マサユキ</t>
    </rPh>
    <phoneticPr fontId="2"/>
  </si>
  <si>
    <t>前田　栄造</t>
    <rPh sb="0" eb="2">
      <t>マエダ</t>
    </rPh>
    <rPh sb="3" eb="5">
      <t>エイゾウ</t>
    </rPh>
    <phoneticPr fontId="2"/>
  </si>
  <si>
    <t>e-club</t>
    <phoneticPr fontId="2"/>
  </si>
  <si>
    <t>宮本　正弘</t>
    <rPh sb="0" eb="2">
      <t>ミヤモト</t>
    </rPh>
    <rPh sb="3" eb="5">
      <t>マサヒロ</t>
    </rPh>
    <phoneticPr fontId="2"/>
  </si>
  <si>
    <t>真島　勝美</t>
    <rPh sb="0" eb="2">
      <t>マジマ</t>
    </rPh>
    <rPh sb="3" eb="5">
      <t>カツミ</t>
    </rPh>
    <phoneticPr fontId="2"/>
  </si>
  <si>
    <t>富永　整</t>
    <rPh sb="0" eb="2">
      <t>トミナガ</t>
    </rPh>
    <rPh sb="3" eb="4">
      <t>セイ</t>
    </rPh>
    <phoneticPr fontId="2"/>
  </si>
  <si>
    <t>大内　翔平</t>
    <rPh sb="0" eb="2">
      <t>オオウチ</t>
    </rPh>
    <rPh sb="3" eb="5">
      <t>ショウヘイ</t>
    </rPh>
    <phoneticPr fontId="2"/>
  </si>
  <si>
    <t>宮下　健二</t>
    <rPh sb="0" eb="2">
      <t>ミヤシタ</t>
    </rPh>
    <rPh sb="3" eb="5">
      <t>ケンジ</t>
    </rPh>
    <phoneticPr fontId="2"/>
  </si>
  <si>
    <t>川谷　紘基</t>
    <rPh sb="0" eb="2">
      <t>カワタニ</t>
    </rPh>
    <rPh sb="3" eb="4">
      <t>ヒロ</t>
    </rPh>
    <rPh sb="4" eb="5">
      <t>キ</t>
    </rPh>
    <phoneticPr fontId="2"/>
  </si>
  <si>
    <t>中島　槙也</t>
    <rPh sb="0" eb="2">
      <t>ナカジマ</t>
    </rPh>
    <rPh sb="3" eb="5">
      <t>シンヤ</t>
    </rPh>
    <phoneticPr fontId="2"/>
  </si>
  <si>
    <t>西門　伸也</t>
    <rPh sb="0" eb="2">
      <t>ニシカド</t>
    </rPh>
    <rPh sb="3" eb="5">
      <t>シンヤ</t>
    </rPh>
    <phoneticPr fontId="2"/>
  </si>
  <si>
    <t>宮本　靖世</t>
    <rPh sb="0" eb="2">
      <t>ミヤモト</t>
    </rPh>
    <rPh sb="3" eb="5">
      <t>ヤスヨ</t>
    </rPh>
    <phoneticPr fontId="2"/>
  </si>
  <si>
    <t>大久保　慈恵</t>
    <rPh sb="0" eb="3">
      <t>オオクボ</t>
    </rPh>
    <rPh sb="4" eb="5">
      <t>ヨシ</t>
    </rPh>
    <rPh sb="5" eb="6">
      <t>エ</t>
    </rPh>
    <phoneticPr fontId="2"/>
  </si>
  <si>
    <t>浅岡　久絵</t>
    <rPh sb="0" eb="2">
      <t>アサオカ</t>
    </rPh>
    <rPh sb="3" eb="5">
      <t>ヒサエ</t>
    </rPh>
    <phoneticPr fontId="2"/>
  </si>
  <si>
    <t>みのおクラブ</t>
    <phoneticPr fontId="2"/>
  </si>
  <si>
    <t>田中　優子</t>
    <rPh sb="0" eb="2">
      <t>タナカ</t>
    </rPh>
    <rPh sb="3" eb="5">
      <t>ユウコ</t>
    </rPh>
    <phoneticPr fontId="2"/>
  </si>
  <si>
    <t>妹尾　友木子</t>
    <rPh sb="0" eb="2">
      <t>セオ</t>
    </rPh>
    <rPh sb="3" eb="6">
      <t>ユキコ</t>
    </rPh>
    <phoneticPr fontId="2"/>
  </si>
  <si>
    <t>西田　弘子</t>
    <rPh sb="0" eb="2">
      <t>ニシダ</t>
    </rPh>
    <rPh sb="3" eb="5">
      <t>ヒロコ</t>
    </rPh>
    <phoneticPr fontId="2"/>
  </si>
  <si>
    <t>西川　真弓</t>
    <rPh sb="0" eb="2">
      <t>ニシカワ</t>
    </rPh>
    <rPh sb="3" eb="5">
      <t>マユミ</t>
    </rPh>
    <phoneticPr fontId="2"/>
  </si>
  <si>
    <t>小野　奈津子</t>
    <rPh sb="0" eb="2">
      <t>オノ</t>
    </rPh>
    <rPh sb="3" eb="6">
      <t>ナツコ</t>
    </rPh>
    <phoneticPr fontId="2"/>
  </si>
  <si>
    <t>荒井　古都恵</t>
    <rPh sb="0" eb="2">
      <t>アライ</t>
    </rPh>
    <rPh sb="3" eb="4">
      <t>コ</t>
    </rPh>
    <rPh sb="4" eb="5">
      <t>ト</t>
    </rPh>
    <rPh sb="5" eb="6">
      <t>エ</t>
    </rPh>
    <phoneticPr fontId="2"/>
  </si>
  <si>
    <t>very</t>
    <phoneticPr fontId="2"/>
  </si>
  <si>
    <t>南部　里奈</t>
    <rPh sb="0" eb="2">
      <t>ナンブ</t>
    </rPh>
    <rPh sb="3" eb="5">
      <t>リナ</t>
    </rPh>
    <phoneticPr fontId="2"/>
  </si>
  <si>
    <t>新田　教子</t>
    <rPh sb="0" eb="2">
      <t>ニッタ</t>
    </rPh>
    <rPh sb="3" eb="5">
      <t>ノリコ</t>
    </rPh>
    <phoneticPr fontId="2"/>
  </si>
  <si>
    <t>very</t>
    <phoneticPr fontId="2"/>
  </si>
  <si>
    <t>三坂　涼子</t>
    <rPh sb="0" eb="2">
      <t>ミサカ</t>
    </rPh>
    <rPh sb="3" eb="5">
      <t>リョウコ</t>
    </rPh>
    <phoneticPr fontId="2"/>
  </si>
  <si>
    <t>渡辺　規子</t>
    <rPh sb="0" eb="2">
      <t>ワタナベ</t>
    </rPh>
    <rPh sb="3" eb="5">
      <t>ノリコ</t>
    </rPh>
    <phoneticPr fontId="2"/>
  </si>
  <si>
    <t>中央クラブ</t>
    <rPh sb="0" eb="2">
      <t>チュウオウ</t>
    </rPh>
    <phoneticPr fontId="2"/>
  </si>
  <si>
    <t>竹内　朱美</t>
    <rPh sb="0" eb="2">
      <t>タケウチ</t>
    </rPh>
    <rPh sb="3" eb="5">
      <t>アケミ</t>
    </rPh>
    <phoneticPr fontId="2"/>
  </si>
  <si>
    <t>ノースレジェンド</t>
    <phoneticPr fontId="2"/>
  </si>
  <si>
    <t>吉井　真紀</t>
    <rPh sb="0" eb="2">
      <t>ヨシイ</t>
    </rPh>
    <rPh sb="3" eb="5">
      <t>マキ</t>
    </rPh>
    <phoneticPr fontId="2"/>
  </si>
  <si>
    <t>鶴田　圭子</t>
    <rPh sb="0" eb="2">
      <t>ツルタ</t>
    </rPh>
    <rPh sb="3" eb="5">
      <t>ケイコ</t>
    </rPh>
    <phoneticPr fontId="2"/>
  </si>
  <si>
    <t>松屋　義明</t>
    <rPh sb="0" eb="2">
      <t>マツヤ</t>
    </rPh>
    <rPh sb="3" eb="5">
      <t>ヨシアキ</t>
    </rPh>
    <phoneticPr fontId="2"/>
  </si>
  <si>
    <t>もみじ会</t>
    <rPh sb="3" eb="4">
      <t>カイ</t>
    </rPh>
    <phoneticPr fontId="2"/>
  </si>
  <si>
    <t>佐々木　隆明</t>
    <rPh sb="0" eb="3">
      <t>ササキ</t>
    </rPh>
    <rPh sb="4" eb="6">
      <t>タカアキ</t>
    </rPh>
    <phoneticPr fontId="2"/>
  </si>
  <si>
    <t>片山　峻史</t>
    <rPh sb="0" eb="2">
      <t>カタヤマ</t>
    </rPh>
    <rPh sb="3" eb="4">
      <t>タカ</t>
    </rPh>
    <rPh sb="4" eb="5">
      <t>フミ</t>
    </rPh>
    <phoneticPr fontId="2"/>
  </si>
  <si>
    <t>佐々木　健斗</t>
    <rPh sb="0" eb="3">
      <t>ササキ</t>
    </rPh>
    <rPh sb="4" eb="6">
      <t>ケント</t>
    </rPh>
    <phoneticPr fontId="2"/>
  </si>
  <si>
    <t>和中　多美子</t>
    <rPh sb="0" eb="2">
      <t>ワナカ</t>
    </rPh>
    <rPh sb="3" eb="6">
      <t>タミコ</t>
    </rPh>
    <phoneticPr fontId="2"/>
  </si>
  <si>
    <t>永田　優子</t>
    <rPh sb="0" eb="2">
      <t>ナガタ</t>
    </rPh>
    <rPh sb="3" eb="5">
      <t>ユウコ</t>
    </rPh>
    <phoneticPr fontId="2"/>
  </si>
  <si>
    <t>松屋　友子</t>
    <rPh sb="0" eb="2">
      <t>マツヤ</t>
    </rPh>
    <rPh sb="3" eb="5">
      <t>トモコ</t>
    </rPh>
    <phoneticPr fontId="2"/>
  </si>
  <si>
    <t>山本　瑠香</t>
    <rPh sb="0" eb="2">
      <t>ヤマモト</t>
    </rPh>
    <rPh sb="3" eb="5">
      <t>ルカ</t>
    </rPh>
    <phoneticPr fontId="2"/>
  </si>
  <si>
    <t>夏原　活也</t>
    <rPh sb="0" eb="2">
      <t>ナツハラ</t>
    </rPh>
    <rPh sb="3" eb="4">
      <t>カツ</t>
    </rPh>
    <rPh sb="4" eb="5">
      <t>ヤ</t>
    </rPh>
    <phoneticPr fontId="2"/>
  </si>
  <si>
    <t>藤井　亮太</t>
    <rPh sb="0" eb="2">
      <t>フジイ</t>
    </rPh>
    <rPh sb="3" eb="5">
      <t>リョウタ</t>
    </rPh>
    <phoneticPr fontId="2"/>
  </si>
  <si>
    <t>藤井　真紀</t>
    <rPh sb="0" eb="2">
      <t>フジイ</t>
    </rPh>
    <rPh sb="3" eb="5">
      <t>マキ</t>
    </rPh>
    <phoneticPr fontId="2"/>
  </si>
  <si>
    <t>谷口　公美</t>
    <rPh sb="0" eb="2">
      <t>タニグチ</t>
    </rPh>
    <rPh sb="3" eb="5">
      <t>ヒロミ</t>
    </rPh>
    <phoneticPr fontId="2"/>
  </si>
  <si>
    <t>金曜クラブ</t>
    <rPh sb="0" eb="2">
      <t>キンヨウ</t>
    </rPh>
    <phoneticPr fontId="2"/>
  </si>
  <si>
    <t>岩谷　昌明</t>
    <rPh sb="0" eb="2">
      <t>イワタニ</t>
    </rPh>
    <rPh sb="3" eb="5">
      <t>マサアキ</t>
    </rPh>
    <phoneticPr fontId="2"/>
  </si>
  <si>
    <t>小野　晴久</t>
    <rPh sb="0" eb="2">
      <t>オノ</t>
    </rPh>
    <rPh sb="3" eb="5">
      <t>ハルヒサ</t>
    </rPh>
    <phoneticPr fontId="2"/>
  </si>
  <si>
    <t>箕面中央スポーツクラブ</t>
    <rPh sb="0" eb="2">
      <t>ミノオ</t>
    </rPh>
    <rPh sb="2" eb="4">
      <t>チュウオウ</t>
    </rPh>
    <phoneticPr fontId="2"/>
  </si>
  <si>
    <t>稲次　美恵子</t>
    <rPh sb="0" eb="2">
      <t>イナジ</t>
    </rPh>
    <rPh sb="3" eb="6">
      <t>ミエコ</t>
    </rPh>
    <phoneticPr fontId="2"/>
  </si>
  <si>
    <t>桜ヶ丘クラブ</t>
    <rPh sb="0" eb="3">
      <t>サクラガオカ</t>
    </rPh>
    <phoneticPr fontId="2"/>
  </si>
  <si>
    <t>今木　裕子</t>
    <rPh sb="0" eb="2">
      <t>イマキ</t>
    </rPh>
    <rPh sb="3" eb="5">
      <t>ユウコ</t>
    </rPh>
    <phoneticPr fontId="2"/>
  </si>
  <si>
    <t>田中　ゆき</t>
    <rPh sb="0" eb="2">
      <t>タナカ</t>
    </rPh>
    <phoneticPr fontId="2"/>
  </si>
  <si>
    <t>菅野　信子</t>
    <rPh sb="0" eb="2">
      <t>スガノ</t>
    </rPh>
    <rPh sb="3" eb="5">
      <t>ノブコ</t>
    </rPh>
    <phoneticPr fontId="2"/>
  </si>
  <si>
    <t>酒井　直子</t>
    <rPh sb="0" eb="2">
      <t>サカイ</t>
    </rPh>
    <rPh sb="3" eb="5">
      <t>ナオコ</t>
    </rPh>
    <phoneticPr fontId="2"/>
  </si>
  <si>
    <t>平井　弘美</t>
    <rPh sb="0" eb="2">
      <t>ヒライ</t>
    </rPh>
    <rPh sb="3" eb="5">
      <t>ヒロミ</t>
    </rPh>
    <phoneticPr fontId="2"/>
  </si>
  <si>
    <t>村井　紀美子</t>
    <rPh sb="0" eb="2">
      <t>ムライ</t>
    </rPh>
    <rPh sb="3" eb="6">
      <t>キミコ</t>
    </rPh>
    <phoneticPr fontId="2"/>
  </si>
  <si>
    <t>田之上　富美</t>
    <rPh sb="0" eb="3">
      <t>タノウエ</t>
    </rPh>
    <rPh sb="4" eb="6">
      <t>フミ</t>
    </rPh>
    <phoneticPr fontId="2"/>
  </si>
  <si>
    <t>海老原　悦子</t>
    <rPh sb="0" eb="3">
      <t>エビハラ</t>
    </rPh>
    <rPh sb="4" eb="6">
      <t>エツコ</t>
    </rPh>
    <phoneticPr fontId="2"/>
  </si>
  <si>
    <t>落合　裕子</t>
    <rPh sb="0" eb="2">
      <t>オチアイ</t>
    </rPh>
    <rPh sb="3" eb="5">
      <t>ユウコ</t>
    </rPh>
    <phoneticPr fontId="2"/>
  </si>
  <si>
    <t>田中　京子</t>
    <rPh sb="0" eb="2">
      <t>タナカ</t>
    </rPh>
    <rPh sb="3" eb="5">
      <t>キョウコ</t>
    </rPh>
    <phoneticPr fontId="2"/>
  </si>
  <si>
    <t>富田　真理</t>
    <rPh sb="0" eb="2">
      <t>トミタ</t>
    </rPh>
    <rPh sb="3" eb="5">
      <t>マリ</t>
    </rPh>
    <phoneticPr fontId="2"/>
  </si>
  <si>
    <t>小野　真由美</t>
    <rPh sb="0" eb="2">
      <t>オノ</t>
    </rPh>
    <rPh sb="3" eb="6">
      <t>マユミ</t>
    </rPh>
    <phoneticPr fontId="2"/>
  </si>
  <si>
    <t>正月　美由紀</t>
    <rPh sb="0" eb="1">
      <t>マサ</t>
    </rPh>
    <rPh sb="1" eb="2">
      <t>ツキ</t>
    </rPh>
    <rPh sb="3" eb="6">
      <t>ミユキ</t>
    </rPh>
    <phoneticPr fontId="2"/>
  </si>
  <si>
    <t>南浦　博恵</t>
    <rPh sb="0" eb="2">
      <t>ミナミウラ</t>
    </rPh>
    <rPh sb="3" eb="5">
      <t>ヒロエ</t>
    </rPh>
    <phoneticPr fontId="2"/>
  </si>
  <si>
    <t>Dreams</t>
    <phoneticPr fontId="2"/>
  </si>
  <si>
    <t>市川　恵子</t>
    <rPh sb="0" eb="2">
      <t>イチカワ</t>
    </rPh>
    <rPh sb="3" eb="5">
      <t>ケイコ</t>
    </rPh>
    <phoneticPr fontId="2"/>
  </si>
  <si>
    <t xml:space="preserve">男子 ・ 女子
一般・40・50
A ・ B ・ C </t>
    <rPh sb="0" eb="2">
      <t>ダンシ</t>
    </rPh>
    <rPh sb="5" eb="7">
      <t>ジョシ</t>
    </rPh>
    <rPh sb="9" eb="11">
      <t>イッパン</t>
    </rPh>
    <phoneticPr fontId="4"/>
  </si>
  <si>
    <t>生年月日
 (西暦)　＊</t>
    <rPh sb="0" eb="2">
      <t>セイネン</t>
    </rPh>
    <rPh sb="2" eb="4">
      <t>ガッピ</t>
    </rPh>
    <rPh sb="7" eb="9">
      <t>セイレキ</t>
    </rPh>
    <phoneticPr fontId="4"/>
  </si>
  <si>
    <t>市町名（所属クラブ）</t>
    <rPh sb="0" eb="1">
      <t>シ</t>
    </rPh>
    <rPh sb="1" eb="3">
      <t>チョウメイ</t>
    </rPh>
    <rPh sb="4" eb="6">
      <t>ショゾク</t>
    </rPh>
    <phoneticPr fontId="4"/>
  </si>
  <si>
    <t>第8回 豊能地区交流バドミントン大会　参加申込書</t>
    <rPh sb="0" eb="1">
      <t>ダイ</t>
    </rPh>
    <rPh sb="2" eb="3">
      <t>カイ</t>
    </rPh>
    <rPh sb="4" eb="6">
      <t>トヨノ</t>
    </rPh>
    <rPh sb="6" eb="8">
      <t>チク</t>
    </rPh>
    <rPh sb="8" eb="10">
      <t>コウリュウ</t>
    </rPh>
    <rPh sb="16" eb="18">
      <t>タイカイ</t>
    </rPh>
    <rPh sb="19" eb="21">
      <t>サンカ</t>
    </rPh>
    <rPh sb="21" eb="24">
      <t>モウシコミショ</t>
    </rPh>
    <phoneticPr fontId="4"/>
  </si>
  <si>
    <t>＊40才・50才の部に出場する場合のみ記入。年齢は大会当日の年齢。</t>
    <rPh sb="7" eb="8">
      <t>サイ</t>
    </rPh>
    <rPh sb="15" eb="17">
      <t>バアイ</t>
    </rPh>
    <phoneticPr fontId="2"/>
  </si>
  <si>
    <t>1月13日【月】 18時必着にて
お願い致します</t>
    <rPh sb="4" eb="5">
      <t>ニチ</t>
    </rPh>
    <rPh sb="6" eb="7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</si>
</sst>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>
    <font>
      <sz val="10.5"/>
      <name val="明朝体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72">
    <xf numFmtId="0" fontId="0" fillId="0" borderId="0" xfId="0"/>
    <xf numFmtId="0" fontId="8" fillId="0" borderId="0" xfId="16" applyFont="1">
      <alignment vertical="center"/>
    </xf>
    <xf numFmtId="0" fontId="6" fillId="0" borderId="0" xfId="16">
      <alignment vertical="center"/>
    </xf>
    <xf numFmtId="0" fontId="6" fillId="0" borderId="2" xfId="16" applyBorder="1">
      <alignment vertical="center"/>
    </xf>
    <xf numFmtId="0" fontId="6" fillId="0" borderId="3" xfId="16" applyBorder="1">
      <alignment vertical="center"/>
    </xf>
    <xf numFmtId="0" fontId="6" fillId="0" borderId="4" xfId="16" applyBorder="1">
      <alignment vertical="center"/>
    </xf>
    <xf numFmtId="0" fontId="8" fillId="2" borderId="0" xfId="16" applyFont="1" applyFill="1" applyAlignment="1">
      <alignment horizontal="right" vertical="center"/>
    </xf>
    <xf numFmtId="176" fontId="6" fillId="0" borderId="2" xfId="16" applyNumberFormat="1" applyBorder="1">
      <alignment vertical="center"/>
    </xf>
    <xf numFmtId="0" fontId="6" fillId="0" borderId="2" xfId="16" applyBorder="1" applyAlignment="1">
      <alignment vertical="center" shrinkToFit="1"/>
    </xf>
    <xf numFmtId="0" fontId="10" fillId="0" borderId="0" xfId="14" applyFont="1"/>
    <xf numFmtId="0" fontId="11" fillId="0" borderId="0" xfId="14" applyFont="1"/>
    <xf numFmtId="0" fontId="11" fillId="0" borderId="1" xfId="14" applyFont="1" applyBorder="1"/>
    <xf numFmtId="0" fontId="11" fillId="0" borderId="0" xfId="14" applyFont="1" applyBorder="1"/>
    <xf numFmtId="0" fontId="11" fillId="0" borderId="0" xfId="0" applyNumberFormat="1" applyFont="1" applyBorder="1" applyAlignment="1">
      <alignment vertical="center"/>
    </xf>
    <xf numFmtId="58" fontId="12" fillId="0" borderId="5" xfId="14" applyNumberFormat="1" applyFont="1" applyFill="1" applyBorder="1" applyAlignment="1">
      <alignment horizontal="center" vertical="center"/>
    </xf>
    <xf numFmtId="0" fontId="12" fillId="0" borderId="6" xfId="14" applyFont="1" applyFill="1" applyBorder="1" applyAlignment="1">
      <alignment horizontal="center" vertical="center"/>
    </xf>
    <xf numFmtId="0" fontId="12" fillId="0" borderId="7" xfId="14" applyFont="1" applyFill="1" applyBorder="1" applyAlignment="1">
      <alignment horizontal="center" vertical="center"/>
    </xf>
    <xf numFmtId="0" fontId="12" fillId="0" borderId="5" xfId="14" applyFont="1" applyFill="1" applyBorder="1" applyAlignment="1">
      <alignment horizontal="center" vertical="center"/>
    </xf>
    <xf numFmtId="0" fontId="10" fillId="0" borderId="7" xfId="14" applyFont="1" applyFill="1" applyBorder="1" applyAlignment="1">
      <alignment horizontal="center" vertical="center"/>
    </xf>
    <xf numFmtId="0" fontId="14" fillId="0" borderId="5" xfId="14" applyFont="1" applyBorder="1" applyAlignment="1">
      <alignment horizontal="center" vertical="center" wrapText="1"/>
    </xf>
    <xf numFmtId="0" fontId="14" fillId="0" borderId="6" xfId="14" applyFont="1" applyBorder="1" applyAlignment="1">
      <alignment horizontal="center" vertical="center"/>
    </xf>
    <xf numFmtId="0" fontId="14" fillId="0" borderId="7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 vertical="center"/>
    </xf>
    <xf numFmtId="0" fontId="14" fillId="0" borderId="0" xfId="14" applyFont="1" applyAlignment="1">
      <alignment horizontal="center" vertical="center"/>
    </xf>
    <xf numFmtId="0" fontId="14" fillId="0" borderId="11" xfId="14" applyFont="1" applyBorder="1" applyAlignment="1">
      <alignment horizontal="center" vertical="center"/>
    </xf>
    <xf numFmtId="0" fontId="14" fillId="0" borderId="8" xfId="14" applyFont="1" applyBorder="1" applyAlignment="1">
      <alignment horizontal="center" vertical="center"/>
    </xf>
    <xf numFmtId="0" fontId="14" fillId="0" borderId="1" xfId="14" applyFont="1" applyBorder="1" applyAlignment="1">
      <alignment horizontal="center" vertical="center"/>
    </xf>
    <xf numFmtId="0" fontId="14" fillId="0" borderId="9" xfId="14" applyFont="1" applyBorder="1" applyAlignment="1">
      <alignment horizontal="center" vertical="center"/>
    </xf>
    <xf numFmtId="0" fontId="12" fillId="0" borderId="10" xfId="14" applyFont="1" applyFill="1" applyBorder="1" applyAlignment="1">
      <alignment horizontal="center" vertical="center" wrapText="1"/>
    </xf>
    <xf numFmtId="0" fontId="12" fillId="0" borderId="11" xfId="14" applyFont="1" applyFill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center" vertical="center" wrapText="1"/>
    </xf>
    <xf numFmtId="0" fontId="12" fillId="0" borderId="1" xfId="14" applyFont="1" applyFill="1" applyBorder="1" applyAlignment="1">
      <alignment horizontal="center" vertical="center"/>
    </xf>
    <xf numFmtId="0" fontId="12" fillId="0" borderId="9" xfId="14" applyFont="1" applyFill="1" applyBorder="1" applyAlignment="1">
      <alignment horizontal="center" vertical="center"/>
    </xf>
    <xf numFmtId="0" fontId="12" fillId="0" borderId="8" xfId="14" applyFont="1" applyFill="1" applyBorder="1" applyAlignment="1">
      <alignment horizontal="center" vertical="center"/>
    </xf>
    <xf numFmtId="0" fontId="10" fillId="0" borderId="9" xfId="14" applyFont="1" applyFill="1" applyBorder="1" applyAlignment="1">
      <alignment horizontal="center" vertical="center"/>
    </xf>
    <xf numFmtId="58" fontId="12" fillId="0" borderId="8" xfId="14" applyNumberFormat="1" applyFont="1" applyFill="1" applyBorder="1" applyAlignment="1">
      <alignment horizontal="center" vertical="center"/>
    </xf>
    <xf numFmtId="0" fontId="13" fillId="0" borderId="8" xfId="14" applyFont="1" applyFill="1" applyBorder="1" applyAlignment="1">
      <alignment horizontal="distributed" vertical="center" wrapText="1"/>
    </xf>
    <xf numFmtId="0" fontId="13" fillId="0" borderId="9" xfId="14" applyFont="1" applyFill="1" applyBorder="1" applyAlignment="1">
      <alignment horizontal="distributed" vertical="center"/>
    </xf>
    <xf numFmtId="0" fontId="13" fillId="0" borderId="5" xfId="14" applyFont="1" applyFill="1" applyBorder="1" applyAlignment="1">
      <alignment horizontal="distributed" vertical="center" wrapText="1"/>
    </xf>
    <xf numFmtId="0" fontId="13" fillId="0" borderId="7" xfId="14" applyFont="1" applyFill="1" applyBorder="1" applyAlignment="1">
      <alignment horizontal="distributed" vertical="center"/>
    </xf>
    <xf numFmtId="0" fontId="12" fillId="0" borderId="0" xfId="14" applyFont="1" applyFill="1" applyBorder="1" applyAlignment="1">
      <alignment horizontal="center" vertical="center"/>
    </xf>
    <xf numFmtId="0" fontId="12" fillId="0" borderId="11" xfId="14" applyFont="1" applyFill="1" applyBorder="1" applyAlignment="1">
      <alignment horizontal="center" vertical="center"/>
    </xf>
    <xf numFmtId="0" fontId="12" fillId="0" borderId="10" xfId="14" applyFont="1" applyFill="1" applyBorder="1" applyAlignment="1">
      <alignment horizontal="center" vertical="center"/>
    </xf>
    <xf numFmtId="0" fontId="10" fillId="0" borderId="11" xfId="14" applyFont="1" applyFill="1" applyBorder="1" applyAlignment="1">
      <alignment horizontal="center" vertical="center"/>
    </xf>
    <xf numFmtId="58" fontId="12" fillId="0" borderId="10" xfId="14" applyNumberFormat="1" applyFont="1" applyFill="1" applyBorder="1" applyAlignment="1">
      <alignment horizontal="center" vertical="center"/>
    </xf>
    <xf numFmtId="58" fontId="12" fillId="0" borderId="5" xfId="14" applyNumberFormat="1" applyFont="1" applyFill="1" applyBorder="1" applyAlignment="1">
      <alignment horizontal="center" vertical="center"/>
    </xf>
    <xf numFmtId="0" fontId="12" fillId="0" borderId="6" xfId="14" applyFont="1" applyFill="1" applyBorder="1" applyAlignment="1">
      <alignment horizontal="center" vertical="center"/>
    </xf>
    <xf numFmtId="0" fontId="12" fillId="0" borderId="7" xfId="14" applyFont="1" applyFill="1" applyBorder="1" applyAlignment="1">
      <alignment horizontal="center" vertical="center"/>
    </xf>
    <xf numFmtId="0" fontId="12" fillId="0" borderId="5" xfId="14" applyFont="1" applyFill="1" applyBorder="1" applyAlignment="1">
      <alignment horizontal="center" vertical="center"/>
    </xf>
    <xf numFmtId="0" fontId="10" fillId="0" borderId="7" xfId="14" applyFont="1" applyFill="1" applyBorder="1" applyAlignment="1">
      <alignment horizontal="center" vertical="center"/>
    </xf>
    <xf numFmtId="0" fontId="9" fillId="0" borderId="0" xfId="14" applyFont="1" applyAlignment="1">
      <alignment horizontal="center" vertical="center"/>
    </xf>
    <xf numFmtId="0" fontId="12" fillId="0" borderId="0" xfId="14" applyFont="1" applyAlignment="1"/>
    <xf numFmtId="0" fontId="10" fillId="0" borderId="0" xfId="14" applyFont="1" applyAlignment="1"/>
    <xf numFmtId="58" fontId="12" fillId="0" borderId="1" xfId="14" applyNumberFormat="1" applyFont="1" applyFill="1" applyBorder="1" applyAlignment="1">
      <alignment horizontal="center" vertical="center"/>
    </xf>
    <xf numFmtId="58" fontId="12" fillId="0" borderId="9" xfId="14" applyNumberFormat="1" applyFont="1" applyFill="1" applyBorder="1" applyAlignment="1">
      <alignment horizontal="center" vertical="center"/>
    </xf>
    <xf numFmtId="0" fontId="12" fillId="0" borderId="12" xfId="14" applyFont="1" applyBorder="1" applyAlignment="1">
      <alignment horizontal="center" vertical="center"/>
    </xf>
    <xf numFmtId="0" fontId="12" fillId="0" borderId="13" xfId="14" applyFont="1" applyBorder="1" applyAlignment="1">
      <alignment horizontal="center" vertical="center"/>
    </xf>
    <xf numFmtId="0" fontId="12" fillId="0" borderId="12" xfId="14" applyFont="1" applyBorder="1" applyAlignment="1">
      <alignment horizontal="center" vertical="center" wrapText="1"/>
    </xf>
    <xf numFmtId="0" fontId="12" fillId="0" borderId="14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/>
    </xf>
    <xf numFmtId="0" fontId="13" fillId="0" borderId="15" xfId="14" applyFont="1" applyFill="1" applyBorder="1" applyAlignment="1">
      <alignment horizontal="distributed" vertical="center" wrapText="1"/>
    </xf>
    <xf numFmtId="0" fontId="13" fillId="0" borderId="16" xfId="14" applyFont="1" applyFill="1" applyBorder="1" applyAlignment="1">
      <alignment horizontal="distributed" vertical="center"/>
    </xf>
    <xf numFmtId="58" fontId="12" fillId="0" borderId="15" xfId="14" applyNumberFormat="1" applyFont="1" applyFill="1" applyBorder="1" applyAlignment="1">
      <alignment horizontal="center" vertical="center"/>
    </xf>
    <xf numFmtId="58" fontId="12" fillId="0" borderId="17" xfId="14" applyNumberFormat="1" applyFont="1" applyFill="1" applyBorder="1" applyAlignment="1">
      <alignment horizontal="center" vertical="center"/>
    </xf>
    <xf numFmtId="58" fontId="12" fillId="0" borderId="16" xfId="14" applyNumberFormat="1" applyFont="1" applyFill="1" applyBorder="1" applyAlignment="1">
      <alignment horizontal="center" vertical="center"/>
    </xf>
    <xf numFmtId="0" fontId="12" fillId="0" borderId="15" xfId="14" applyFont="1" applyFill="1" applyBorder="1" applyAlignment="1">
      <alignment horizontal="center" vertical="center"/>
    </xf>
    <xf numFmtId="0" fontId="12" fillId="0" borderId="17" xfId="14" applyFont="1" applyFill="1" applyBorder="1" applyAlignment="1">
      <alignment horizontal="center" vertical="center"/>
    </xf>
    <xf numFmtId="0" fontId="10" fillId="0" borderId="16" xfId="14" applyFont="1" applyFill="1" applyBorder="1" applyAlignment="1">
      <alignment horizontal="center" vertical="center"/>
    </xf>
    <xf numFmtId="0" fontId="12" fillId="0" borderId="16" xfId="14" applyFont="1" applyFill="1" applyBorder="1" applyAlignment="1">
      <alignment horizontal="center" vertical="center"/>
    </xf>
    <xf numFmtId="0" fontId="6" fillId="0" borderId="3" xfId="16" applyBorder="1" applyAlignment="1">
      <alignment horizontal="center" vertical="center"/>
    </xf>
    <xf numFmtId="0" fontId="6" fillId="0" borderId="4" xfId="16" applyBorder="1" applyAlignment="1">
      <alignment horizontal="center" vertical="center"/>
    </xf>
  </cellXfs>
  <cellStyles count="25">
    <cellStyle name="パーセント 2" xfId="1" xr:uid="{00000000-0005-0000-0000-000000000000}"/>
    <cellStyle name="ハイパーリンク 2" xfId="2" xr:uid="{00000000-0005-0000-0000-000001000000}"/>
    <cellStyle name="ハイパーリンク 3" xfId="3" xr:uid="{00000000-0005-0000-0000-000002000000}"/>
    <cellStyle name="桁区切り 2" xfId="4" xr:uid="{00000000-0005-0000-0000-000003000000}"/>
    <cellStyle name="桁区切り 3" xfId="5" xr:uid="{00000000-0005-0000-0000-000004000000}"/>
    <cellStyle name="桁区切り 4" xfId="6" xr:uid="{00000000-0005-0000-0000-000005000000}"/>
    <cellStyle name="標準" xfId="0" builtinId="0"/>
    <cellStyle name="標準 10" xfId="7" xr:uid="{00000000-0005-0000-0000-000007000000}"/>
    <cellStyle name="標準 11" xfId="8" xr:uid="{00000000-0005-0000-0000-000008000000}"/>
    <cellStyle name="標準 12" xfId="9" xr:uid="{00000000-0005-0000-0000-000009000000}"/>
    <cellStyle name="標準 13" xfId="10" xr:uid="{00000000-0005-0000-0000-00000A000000}"/>
    <cellStyle name="標準 14" xfId="11" xr:uid="{00000000-0005-0000-0000-00000B000000}"/>
    <cellStyle name="標準 2" xfId="12" xr:uid="{00000000-0005-0000-0000-00000C000000}"/>
    <cellStyle name="標準 2 2" xfId="13" xr:uid="{00000000-0005-0000-0000-00000D000000}"/>
    <cellStyle name="標準 2 3" xfId="14" xr:uid="{00000000-0005-0000-0000-00000E000000}"/>
    <cellStyle name="標準 2 3 2" xfId="15" xr:uid="{00000000-0005-0000-0000-00000F000000}"/>
    <cellStyle name="標準 2 4" xfId="16" xr:uid="{00000000-0005-0000-0000-000010000000}"/>
    <cellStyle name="標準 3" xfId="17" xr:uid="{00000000-0005-0000-0000-000011000000}"/>
    <cellStyle name="標準 3 2" xfId="18" xr:uid="{00000000-0005-0000-0000-000012000000}"/>
    <cellStyle name="標準 4" xfId="19" xr:uid="{00000000-0005-0000-0000-000013000000}"/>
    <cellStyle name="標準 5" xfId="20" xr:uid="{00000000-0005-0000-0000-000014000000}"/>
    <cellStyle name="標準 6" xfId="21" xr:uid="{00000000-0005-0000-0000-000015000000}"/>
    <cellStyle name="標準 7" xfId="22" xr:uid="{00000000-0005-0000-0000-000016000000}"/>
    <cellStyle name="標準 8" xfId="23" xr:uid="{00000000-0005-0000-0000-000017000000}"/>
    <cellStyle name="標準 9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Normal="100" workbookViewId="0">
      <selection activeCell="L4" sqref="L4"/>
    </sheetView>
  </sheetViews>
  <sheetFormatPr defaultColWidth="7.5703125" defaultRowHeight="26.25" customHeight="1"/>
  <cols>
    <col min="1" max="2" width="7.5703125" style="9" customWidth="1"/>
    <col min="3" max="4" width="10" style="9" customWidth="1"/>
    <col min="5" max="16384" width="7.5703125" style="9"/>
  </cols>
  <sheetData>
    <row r="1" spans="1:15" ht="26.25" customHeight="1">
      <c r="A1" s="51" t="s">
        <v>103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11.2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5" ht="26.25" customHeight="1">
      <c r="A3" s="52" t="s">
        <v>2</v>
      </c>
      <c r="B3" s="52"/>
      <c r="C3" s="52"/>
      <c r="D3" s="10"/>
      <c r="E3" s="10"/>
      <c r="F3" s="10"/>
      <c r="G3" s="10"/>
      <c r="H3" s="10"/>
      <c r="I3" s="10"/>
      <c r="J3" s="52" t="s">
        <v>3</v>
      </c>
      <c r="K3" s="53"/>
      <c r="L3" s="53"/>
      <c r="M3" s="10"/>
    </row>
    <row r="4" spans="1:15" ht="26.25" customHeight="1">
      <c r="A4" s="11"/>
      <c r="B4" s="11"/>
      <c r="C4" s="11"/>
      <c r="D4" s="11"/>
      <c r="E4" s="11"/>
      <c r="F4" s="11"/>
      <c r="G4" s="12"/>
      <c r="H4" s="12"/>
      <c r="I4" s="12"/>
      <c r="J4" s="11"/>
      <c r="K4" s="11"/>
      <c r="L4" s="11"/>
      <c r="M4" s="11"/>
    </row>
    <row r="5" spans="1:15" ht="12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O5" s="10"/>
    </row>
    <row r="6" spans="1:15" ht="26.25" customHeight="1">
      <c r="A6" s="52" t="s">
        <v>4</v>
      </c>
      <c r="B6" s="52"/>
      <c r="C6" s="52"/>
      <c r="D6" s="10"/>
      <c r="E6" s="10"/>
      <c r="F6" s="52"/>
      <c r="G6" s="53"/>
      <c r="H6" s="53"/>
      <c r="I6" s="19" t="s">
        <v>105</v>
      </c>
      <c r="J6" s="20"/>
      <c r="K6" s="20"/>
      <c r="L6" s="20"/>
      <c r="M6" s="21"/>
    </row>
    <row r="7" spans="1:15" ht="26.25" customHeight="1">
      <c r="A7" s="11"/>
      <c r="B7" s="11"/>
      <c r="C7" s="11"/>
      <c r="D7" s="11"/>
      <c r="E7" s="11"/>
      <c r="F7" s="11"/>
      <c r="G7" s="12"/>
      <c r="H7" s="12"/>
      <c r="I7" s="22"/>
      <c r="J7" s="23"/>
      <c r="K7" s="23"/>
      <c r="L7" s="23"/>
      <c r="M7" s="24"/>
    </row>
    <row r="8" spans="1:15" ht="12.75" customHeight="1">
      <c r="A8" s="12"/>
      <c r="B8" s="12"/>
      <c r="C8" s="12"/>
      <c r="D8" s="12"/>
      <c r="E8" s="12"/>
      <c r="F8" s="12"/>
      <c r="G8" s="12"/>
      <c r="H8" s="12"/>
      <c r="I8" s="25"/>
      <c r="J8" s="26"/>
      <c r="K8" s="26"/>
      <c r="L8" s="26"/>
      <c r="M8" s="27"/>
    </row>
    <row r="9" spans="1:15" ht="26.25" customHeight="1">
      <c r="A9" s="13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5" ht="26.25" customHeight="1">
      <c r="A10" s="13" t="s">
        <v>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5" ht="33.75" customHeight="1" thickBot="1">
      <c r="A11" s="56" t="s">
        <v>5</v>
      </c>
      <c r="B11" s="57"/>
      <c r="C11" s="58" t="s">
        <v>6</v>
      </c>
      <c r="D11" s="57"/>
      <c r="E11" s="58" t="s">
        <v>101</v>
      </c>
      <c r="F11" s="59"/>
      <c r="G11" s="57"/>
      <c r="H11" s="56" t="s">
        <v>102</v>
      </c>
      <c r="I11" s="59"/>
      <c r="J11" s="60"/>
      <c r="K11" s="59" t="s">
        <v>3</v>
      </c>
      <c r="L11" s="59"/>
      <c r="M11" s="57"/>
    </row>
    <row r="12" spans="1:15" ht="18.75" customHeight="1" thickTop="1">
      <c r="A12" s="28" t="s">
        <v>100</v>
      </c>
      <c r="B12" s="29"/>
      <c r="C12" s="61" t="str">
        <f>"(　"&amp;PHONETIC(C13)&amp;"　)"</f>
        <v>(　　)</v>
      </c>
      <c r="D12" s="62"/>
      <c r="E12" s="63"/>
      <c r="F12" s="64"/>
      <c r="G12" s="65"/>
      <c r="H12" s="66"/>
      <c r="I12" s="67"/>
      <c r="J12" s="68"/>
      <c r="K12" s="67"/>
      <c r="L12" s="67"/>
      <c r="M12" s="69"/>
    </row>
    <row r="13" spans="1:15" ht="30" customHeight="1">
      <c r="A13" s="28"/>
      <c r="B13" s="29"/>
      <c r="C13" s="37"/>
      <c r="D13" s="38"/>
      <c r="E13" s="36"/>
      <c r="F13" s="54"/>
      <c r="G13" s="55"/>
      <c r="H13" s="34"/>
      <c r="I13" s="32"/>
      <c r="J13" s="35"/>
      <c r="K13" s="32"/>
      <c r="L13" s="32"/>
      <c r="M13" s="33"/>
    </row>
    <row r="14" spans="1:15" ht="18.75" customHeight="1">
      <c r="A14" s="28"/>
      <c r="B14" s="29"/>
      <c r="C14" s="39" t="str">
        <f>"(　"&amp;PHONETIC(C15)&amp;"　)"</f>
        <v>(　　)</v>
      </c>
      <c r="D14" s="40"/>
      <c r="E14" s="14"/>
      <c r="F14" s="15"/>
      <c r="G14" s="16"/>
      <c r="H14" s="17"/>
      <c r="I14" s="15"/>
      <c r="J14" s="18"/>
      <c r="K14" s="15"/>
      <c r="L14" s="15"/>
      <c r="M14" s="16"/>
    </row>
    <row r="15" spans="1:15" ht="36.75" customHeight="1">
      <c r="A15" s="30"/>
      <c r="B15" s="31"/>
      <c r="C15" s="37"/>
      <c r="D15" s="38"/>
      <c r="E15" s="36"/>
      <c r="F15" s="32"/>
      <c r="G15" s="33"/>
      <c r="H15" s="34"/>
      <c r="I15" s="32"/>
      <c r="J15" s="35"/>
      <c r="K15" s="32"/>
      <c r="L15" s="32"/>
      <c r="M15" s="33"/>
    </row>
    <row r="16" spans="1:15" ht="18.75" customHeight="1">
      <c r="A16" s="28" t="s">
        <v>100</v>
      </c>
      <c r="B16" s="29"/>
      <c r="C16" s="39" t="str">
        <f t="shared" ref="C16" si="0">"(　"&amp;PHONETIC(C17)&amp;"　)"</f>
        <v>(　　)</v>
      </c>
      <c r="D16" s="40"/>
      <c r="E16" s="46"/>
      <c r="F16" s="47"/>
      <c r="G16" s="48"/>
      <c r="H16" s="49"/>
      <c r="I16" s="47"/>
      <c r="J16" s="50"/>
      <c r="K16" s="47"/>
      <c r="L16" s="47"/>
      <c r="M16" s="48"/>
    </row>
    <row r="17" spans="1:13" ht="36.75" customHeight="1">
      <c r="A17" s="28"/>
      <c r="B17" s="29"/>
      <c r="C17" s="37"/>
      <c r="D17" s="38"/>
      <c r="E17" s="36"/>
      <c r="F17" s="32"/>
      <c r="G17" s="33"/>
      <c r="H17" s="34"/>
      <c r="I17" s="32"/>
      <c r="J17" s="35"/>
      <c r="K17" s="32"/>
      <c r="L17" s="32"/>
      <c r="M17" s="33"/>
    </row>
    <row r="18" spans="1:13" ht="18.75" customHeight="1">
      <c r="A18" s="28"/>
      <c r="B18" s="29"/>
      <c r="C18" s="39" t="str">
        <f t="shared" ref="C18" si="1">"(　"&amp;PHONETIC(C19)&amp;"　)"</f>
        <v>(　　)</v>
      </c>
      <c r="D18" s="40"/>
      <c r="E18" s="14"/>
      <c r="F18" s="15"/>
      <c r="G18" s="16"/>
      <c r="H18" s="17"/>
      <c r="I18" s="15"/>
      <c r="J18" s="18"/>
      <c r="K18" s="15"/>
      <c r="L18" s="15"/>
      <c r="M18" s="16"/>
    </row>
    <row r="19" spans="1:13" ht="36.75" customHeight="1">
      <c r="A19" s="30"/>
      <c r="B19" s="31"/>
      <c r="C19" s="37"/>
      <c r="D19" s="38"/>
      <c r="E19" s="36"/>
      <c r="F19" s="32"/>
      <c r="G19" s="33"/>
      <c r="H19" s="34"/>
      <c r="I19" s="32"/>
      <c r="J19" s="35"/>
      <c r="K19" s="32"/>
      <c r="L19" s="32"/>
      <c r="M19" s="33"/>
    </row>
    <row r="20" spans="1:13" ht="18.75" customHeight="1">
      <c r="A20" s="28" t="s">
        <v>100</v>
      </c>
      <c r="B20" s="29"/>
      <c r="C20" s="39" t="str">
        <f t="shared" ref="C20" si="2">"(　"&amp;PHONETIC(C21)&amp;"　)"</f>
        <v>(　　)</v>
      </c>
      <c r="D20" s="40"/>
      <c r="E20" s="46"/>
      <c r="F20" s="47"/>
      <c r="G20" s="48"/>
      <c r="H20" s="49"/>
      <c r="I20" s="47"/>
      <c r="J20" s="50"/>
      <c r="K20" s="47"/>
      <c r="L20" s="47"/>
      <c r="M20" s="48"/>
    </row>
    <row r="21" spans="1:13" ht="36.75" customHeight="1">
      <c r="A21" s="28"/>
      <c r="B21" s="29"/>
      <c r="C21" s="37"/>
      <c r="D21" s="38"/>
      <c r="E21" s="36"/>
      <c r="F21" s="32"/>
      <c r="G21" s="33"/>
      <c r="H21" s="34"/>
      <c r="I21" s="32"/>
      <c r="J21" s="35"/>
      <c r="K21" s="32"/>
      <c r="L21" s="32"/>
      <c r="M21" s="33"/>
    </row>
    <row r="22" spans="1:13" ht="18.75" customHeight="1">
      <c r="A22" s="28"/>
      <c r="B22" s="29"/>
      <c r="C22" s="39" t="str">
        <f t="shared" ref="C22" si="3">"(　"&amp;PHONETIC(C23)&amp;"　)"</f>
        <v>(　　)</v>
      </c>
      <c r="D22" s="40"/>
      <c r="E22" s="14"/>
      <c r="F22" s="15"/>
      <c r="G22" s="16"/>
      <c r="H22" s="17"/>
      <c r="I22" s="15"/>
      <c r="J22" s="18"/>
      <c r="K22" s="15"/>
      <c r="L22" s="15"/>
      <c r="M22" s="16"/>
    </row>
    <row r="23" spans="1:13" ht="36.75" customHeight="1">
      <c r="A23" s="30"/>
      <c r="B23" s="31"/>
      <c r="C23" s="37"/>
      <c r="D23" s="38"/>
      <c r="E23" s="36"/>
      <c r="F23" s="32"/>
      <c r="G23" s="33"/>
      <c r="H23" s="34"/>
      <c r="I23" s="32"/>
      <c r="J23" s="35"/>
      <c r="K23" s="32"/>
      <c r="L23" s="32"/>
      <c r="M23" s="33"/>
    </row>
    <row r="24" spans="1:13" ht="18.75" customHeight="1">
      <c r="A24" s="28" t="s">
        <v>100</v>
      </c>
      <c r="B24" s="29"/>
      <c r="C24" s="39" t="str">
        <f t="shared" ref="C24" si="4">"(　"&amp;PHONETIC(C25)&amp;"　)"</f>
        <v>(　　)</v>
      </c>
      <c r="D24" s="40"/>
      <c r="E24" s="46"/>
      <c r="F24" s="47"/>
      <c r="G24" s="48"/>
      <c r="H24" s="49"/>
      <c r="I24" s="47"/>
      <c r="J24" s="50"/>
      <c r="K24" s="47"/>
      <c r="L24" s="47"/>
      <c r="M24" s="48"/>
    </row>
    <row r="25" spans="1:13" ht="36.75" customHeight="1">
      <c r="A25" s="28"/>
      <c r="B25" s="29"/>
      <c r="C25" s="37"/>
      <c r="D25" s="38"/>
      <c r="E25" s="36"/>
      <c r="F25" s="32"/>
      <c r="G25" s="33"/>
      <c r="H25" s="34"/>
      <c r="I25" s="32"/>
      <c r="J25" s="35"/>
      <c r="K25" s="32"/>
      <c r="L25" s="32"/>
      <c r="M25" s="33"/>
    </row>
    <row r="26" spans="1:13" ht="18.75" customHeight="1">
      <c r="A26" s="28"/>
      <c r="B26" s="29"/>
      <c r="C26" s="39" t="str">
        <f t="shared" ref="C26" si="5">"(　"&amp;PHONETIC(C27)&amp;"　)"</f>
        <v>(　　)</v>
      </c>
      <c r="D26" s="40"/>
      <c r="E26" s="14"/>
      <c r="F26" s="15"/>
      <c r="G26" s="16"/>
      <c r="H26" s="17"/>
      <c r="I26" s="15"/>
      <c r="J26" s="18"/>
      <c r="K26" s="15"/>
      <c r="L26" s="15"/>
      <c r="M26" s="16"/>
    </row>
    <row r="27" spans="1:13" ht="36.75" customHeight="1">
      <c r="A27" s="30"/>
      <c r="B27" s="31"/>
      <c r="C27" s="37"/>
      <c r="D27" s="38"/>
      <c r="E27" s="36"/>
      <c r="F27" s="32"/>
      <c r="G27" s="33"/>
      <c r="H27" s="34"/>
      <c r="I27" s="32"/>
      <c r="J27" s="35"/>
      <c r="K27" s="32"/>
      <c r="L27" s="32"/>
      <c r="M27" s="33"/>
    </row>
    <row r="28" spans="1:13" ht="18.75" customHeight="1">
      <c r="A28" s="28" t="s">
        <v>100</v>
      </c>
      <c r="B28" s="29"/>
      <c r="C28" s="39" t="str">
        <f t="shared" ref="C28" si="6">"(　"&amp;PHONETIC(C29)&amp;"　)"</f>
        <v>(　　)</v>
      </c>
      <c r="D28" s="40"/>
      <c r="E28" s="46"/>
      <c r="F28" s="47"/>
      <c r="G28" s="48"/>
      <c r="H28" s="49"/>
      <c r="I28" s="47"/>
      <c r="J28" s="50"/>
      <c r="K28" s="47"/>
      <c r="L28" s="47"/>
      <c r="M28" s="48"/>
    </row>
    <row r="29" spans="1:13" ht="36.75" customHeight="1">
      <c r="A29" s="28"/>
      <c r="B29" s="29"/>
      <c r="C29" s="37"/>
      <c r="D29" s="38"/>
      <c r="E29" s="36"/>
      <c r="F29" s="32"/>
      <c r="G29" s="33"/>
      <c r="H29" s="34"/>
      <c r="I29" s="32"/>
      <c r="J29" s="35"/>
      <c r="K29" s="32"/>
      <c r="L29" s="32"/>
      <c r="M29" s="33"/>
    </row>
    <row r="30" spans="1:13" ht="18.75" customHeight="1">
      <c r="A30" s="28"/>
      <c r="B30" s="29"/>
      <c r="C30" s="39" t="str">
        <f t="shared" ref="C30" si="7">"(　"&amp;PHONETIC(C31)&amp;"　)"</f>
        <v>(　　)</v>
      </c>
      <c r="D30" s="40"/>
      <c r="E30" s="14"/>
      <c r="F30" s="15"/>
      <c r="G30" s="16"/>
      <c r="H30" s="17"/>
      <c r="I30" s="15"/>
      <c r="J30" s="18"/>
      <c r="K30" s="15"/>
      <c r="L30" s="15"/>
      <c r="M30" s="16"/>
    </row>
    <row r="31" spans="1:13" ht="36.75" customHeight="1">
      <c r="A31" s="30"/>
      <c r="B31" s="31"/>
      <c r="C31" s="37"/>
      <c r="D31" s="38"/>
      <c r="E31" s="36"/>
      <c r="F31" s="32"/>
      <c r="G31" s="33"/>
      <c r="H31" s="34"/>
      <c r="I31" s="32"/>
      <c r="J31" s="35"/>
      <c r="K31" s="32"/>
      <c r="L31" s="32"/>
      <c r="M31" s="33"/>
    </row>
    <row r="32" spans="1:13" ht="18.75" customHeight="1">
      <c r="A32" s="28" t="s">
        <v>100</v>
      </c>
      <c r="B32" s="29"/>
      <c r="C32" s="39" t="str">
        <f t="shared" ref="C32" si="8">"(　"&amp;PHONETIC(C33)&amp;"　)"</f>
        <v>(　　)</v>
      </c>
      <c r="D32" s="40"/>
      <c r="E32" s="45"/>
      <c r="F32" s="41"/>
      <c r="G32" s="42"/>
      <c r="H32" s="43"/>
      <c r="I32" s="41"/>
      <c r="J32" s="44"/>
      <c r="K32" s="41"/>
      <c r="L32" s="41"/>
      <c r="M32" s="42"/>
    </row>
    <row r="33" spans="1:13" ht="36.75" customHeight="1">
      <c r="A33" s="28"/>
      <c r="B33" s="29"/>
      <c r="C33" s="37"/>
      <c r="D33" s="38"/>
      <c r="E33" s="36"/>
      <c r="F33" s="32"/>
      <c r="G33" s="33"/>
      <c r="H33" s="34"/>
      <c r="I33" s="32"/>
      <c r="J33" s="35"/>
      <c r="K33" s="32"/>
      <c r="L33" s="32"/>
      <c r="M33" s="33"/>
    </row>
    <row r="34" spans="1:13" ht="18.75" customHeight="1">
      <c r="A34" s="28"/>
      <c r="B34" s="29"/>
      <c r="C34" s="39" t="str">
        <f t="shared" ref="C34" si="9">"(　"&amp;PHONETIC(C35)&amp;"　)"</f>
        <v>(　　)</v>
      </c>
      <c r="D34" s="40"/>
      <c r="E34" s="14"/>
      <c r="F34" s="15"/>
      <c r="G34" s="16"/>
      <c r="H34" s="17"/>
      <c r="I34" s="15"/>
      <c r="J34" s="18"/>
      <c r="K34" s="15"/>
      <c r="L34" s="15"/>
      <c r="M34" s="16"/>
    </row>
    <row r="35" spans="1:13" ht="36.75" customHeight="1">
      <c r="A35" s="30"/>
      <c r="B35" s="31"/>
      <c r="C35" s="37"/>
      <c r="D35" s="38"/>
      <c r="E35" s="36"/>
      <c r="F35" s="32"/>
      <c r="G35" s="33"/>
      <c r="H35" s="34"/>
      <c r="I35" s="32"/>
      <c r="J35" s="35"/>
      <c r="K35" s="32"/>
      <c r="L35" s="32"/>
      <c r="M35" s="33"/>
    </row>
    <row r="36" spans="1:13" ht="18.75" customHeight="1">
      <c r="A36" s="28" t="s">
        <v>100</v>
      </c>
      <c r="B36" s="29"/>
      <c r="C36" s="39" t="str">
        <f t="shared" ref="C36" si="10">"(　"&amp;PHONETIC(C37)&amp;"　)"</f>
        <v>(　　)</v>
      </c>
      <c r="D36" s="40"/>
      <c r="E36" s="45"/>
      <c r="F36" s="41"/>
      <c r="G36" s="42"/>
      <c r="H36" s="43"/>
      <c r="I36" s="41"/>
      <c r="J36" s="44"/>
      <c r="K36" s="41"/>
      <c r="L36" s="41"/>
      <c r="M36" s="42"/>
    </row>
    <row r="37" spans="1:13" ht="36.75" customHeight="1">
      <c r="A37" s="28"/>
      <c r="B37" s="29"/>
      <c r="C37" s="37"/>
      <c r="D37" s="38"/>
      <c r="E37" s="36"/>
      <c r="F37" s="32"/>
      <c r="G37" s="33"/>
      <c r="H37" s="34"/>
      <c r="I37" s="32"/>
      <c r="J37" s="35"/>
      <c r="K37" s="32"/>
      <c r="L37" s="32"/>
      <c r="M37" s="33"/>
    </row>
    <row r="38" spans="1:13" ht="18.75" customHeight="1">
      <c r="A38" s="28"/>
      <c r="B38" s="29"/>
      <c r="C38" s="39" t="str">
        <f t="shared" ref="C38" si="11">"(　"&amp;PHONETIC(C39)&amp;"　)"</f>
        <v>(　　)</v>
      </c>
      <c r="D38" s="40"/>
      <c r="E38" s="14"/>
      <c r="F38" s="15"/>
      <c r="G38" s="16"/>
      <c r="H38" s="17"/>
      <c r="I38" s="15"/>
      <c r="J38" s="18"/>
      <c r="K38" s="15"/>
      <c r="L38" s="15"/>
      <c r="M38" s="16"/>
    </row>
    <row r="39" spans="1:13" ht="36.75" customHeight="1">
      <c r="A39" s="30"/>
      <c r="B39" s="31"/>
      <c r="C39" s="37"/>
      <c r="D39" s="38"/>
      <c r="E39" s="36"/>
      <c r="F39" s="32"/>
      <c r="G39" s="33"/>
      <c r="H39" s="34"/>
      <c r="I39" s="32"/>
      <c r="J39" s="35"/>
      <c r="K39" s="32"/>
      <c r="L39" s="32"/>
      <c r="M39" s="33"/>
    </row>
    <row r="40" spans="1:13" ht="26.25" customHeight="1">
      <c r="A40" s="9" t="s">
        <v>104</v>
      </c>
    </row>
  </sheetData>
  <mergeCells count="109">
    <mergeCell ref="C27:D27"/>
    <mergeCell ref="C28:D28"/>
    <mergeCell ref="A28:B31"/>
    <mergeCell ref="A20:B23"/>
    <mergeCell ref="C29:D29"/>
    <mergeCell ref="C33:D33"/>
    <mergeCell ref="C22:D22"/>
    <mergeCell ref="C23:D23"/>
    <mergeCell ref="C24:D24"/>
    <mergeCell ref="A24:B27"/>
    <mergeCell ref="C30:D30"/>
    <mergeCell ref="C31:D31"/>
    <mergeCell ref="C26:D26"/>
    <mergeCell ref="E15:G15"/>
    <mergeCell ref="H15:J15"/>
    <mergeCell ref="K15:M15"/>
    <mergeCell ref="C16:D16"/>
    <mergeCell ref="C25:D25"/>
    <mergeCell ref="C18:D18"/>
    <mergeCell ref="C19:D19"/>
    <mergeCell ref="C20:D20"/>
    <mergeCell ref="A11:B11"/>
    <mergeCell ref="C11:D11"/>
    <mergeCell ref="E11:G11"/>
    <mergeCell ref="H11:J11"/>
    <mergeCell ref="K11:M11"/>
    <mergeCell ref="A12:B15"/>
    <mergeCell ref="C12:D12"/>
    <mergeCell ref="E12:G12"/>
    <mergeCell ref="H12:J12"/>
    <mergeCell ref="K12:M12"/>
    <mergeCell ref="E20:G20"/>
    <mergeCell ref="H20:J20"/>
    <mergeCell ref="K20:M20"/>
    <mergeCell ref="E23:G23"/>
    <mergeCell ref="H23:J23"/>
    <mergeCell ref="K23:M23"/>
    <mergeCell ref="H25:J25"/>
    <mergeCell ref="K25:M25"/>
    <mergeCell ref="A1:M1"/>
    <mergeCell ref="A3:C3"/>
    <mergeCell ref="J3:L3"/>
    <mergeCell ref="A6:C6"/>
    <mergeCell ref="F6:H6"/>
    <mergeCell ref="A16:B19"/>
    <mergeCell ref="E16:G16"/>
    <mergeCell ref="H16:J16"/>
    <mergeCell ref="K16:M16"/>
    <mergeCell ref="E19:G19"/>
    <mergeCell ref="H19:J19"/>
    <mergeCell ref="K19:M19"/>
    <mergeCell ref="C13:D13"/>
    <mergeCell ref="E13:G13"/>
    <mergeCell ref="H13:J13"/>
    <mergeCell ref="K13:M13"/>
    <mergeCell ref="C17:D17"/>
    <mergeCell ref="E17:G17"/>
    <mergeCell ref="H17:J17"/>
    <mergeCell ref="K17:M17"/>
    <mergeCell ref="C14:D14"/>
    <mergeCell ref="C15:D15"/>
    <mergeCell ref="C32:D32"/>
    <mergeCell ref="E33:G33"/>
    <mergeCell ref="H33:J33"/>
    <mergeCell ref="K33:M33"/>
    <mergeCell ref="C21:D21"/>
    <mergeCell ref="E28:G28"/>
    <mergeCell ref="H28:J28"/>
    <mergeCell ref="K28:M28"/>
    <mergeCell ref="E31:G31"/>
    <mergeCell ref="H31:J31"/>
    <mergeCell ref="K31:M31"/>
    <mergeCell ref="E29:G29"/>
    <mergeCell ref="H29:J29"/>
    <mergeCell ref="K29:M29"/>
    <mergeCell ref="E21:G21"/>
    <mergeCell ref="H21:J21"/>
    <mergeCell ref="K21:M21"/>
    <mergeCell ref="E24:G24"/>
    <mergeCell ref="H24:J24"/>
    <mergeCell ref="K24:M24"/>
    <mergeCell ref="E27:G27"/>
    <mergeCell ref="H27:J27"/>
    <mergeCell ref="K27:M27"/>
    <mergeCell ref="E25:G25"/>
    <mergeCell ref="I6:M8"/>
    <mergeCell ref="A36:B39"/>
    <mergeCell ref="K35:M35"/>
    <mergeCell ref="H35:J35"/>
    <mergeCell ref="E35:G35"/>
    <mergeCell ref="C35:D35"/>
    <mergeCell ref="A32:B35"/>
    <mergeCell ref="K39:M39"/>
    <mergeCell ref="H39:J39"/>
    <mergeCell ref="E39:G39"/>
    <mergeCell ref="C39:D39"/>
    <mergeCell ref="C38:D38"/>
    <mergeCell ref="K36:M36"/>
    <mergeCell ref="H36:J36"/>
    <mergeCell ref="E36:G36"/>
    <mergeCell ref="C36:D36"/>
    <mergeCell ref="C37:D37"/>
    <mergeCell ref="E37:G37"/>
    <mergeCell ref="H37:J37"/>
    <mergeCell ref="K37:M37"/>
    <mergeCell ref="C34:D34"/>
    <mergeCell ref="K32:M32"/>
    <mergeCell ref="H32:J32"/>
    <mergeCell ref="E32:G32"/>
  </mergeCells>
  <phoneticPr fontId="2"/>
  <dataValidations count="1">
    <dataValidation imeMode="hiragana" allowBlank="1" showInputMessage="1" showErrorMessage="1" sqref="K4:L5 K1:L2 D1:D10 F6 B1:B10 I9:J10 K9:K39 F40:M65536 C1:C39 A36:A38 E1:E1048576 N1:IV1048576 A40:D65536 A1:A14 A32:A34 A16:A18 A20:A22 A28:A30 A24:A26 F7:H10 F1:J5 M1:M5 L9:M10" xr:uid="{00000000-0002-0000-0000-000000000000}"/>
  </dataValidations>
  <printOptions horizontalCentered="1" verticalCentered="1"/>
  <pageMargins left="0.98425196850393704" right="0.78740157480314965" top="0.31496062992125984" bottom="0.19685039370078741" header="0" footer="0"/>
  <pageSetup paperSize="9" scale="8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E17" sqref="D17:E17"/>
    </sheetView>
  </sheetViews>
  <sheetFormatPr defaultRowHeight="13.5"/>
  <cols>
    <col min="1" max="1" width="8" style="2" customWidth="1"/>
    <col min="2" max="2" width="14.42578125" style="2" customWidth="1"/>
    <col min="3" max="3" width="21" style="2" bestFit="1" customWidth="1"/>
    <col min="4" max="4" width="18.140625" style="2" bestFit="1" customWidth="1"/>
    <col min="5" max="5" width="5.28515625" style="2" customWidth="1"/>
    <col min="6" max="6" width="19" style="2" customWidth="1"/>
    <col min="7" max="16384" width="9.140625" style="2"/>
  </cols>
  <sheetData>
    <row r="1" spans="1:7">
      <c r="A1" s="1" t="s">
        <v>29</v>
      </c>
      <c r="F1" s="2" t="s">
        <v>30</v>
      </c>
      <c r="G1" s="2" t="s">
        <v>7</v>
      </c>
    </row>
    <row r="2" spans="1:7">
      <c r="F2" s="6" t="s">
        <v>31</v>
      </c>
    </row>
    <row r="3" spans="1:7">
      <c r="A3" s="2" t="s">
        <v>8</v>
      </c>
      <c r="B3" s="2" t="s">
        <v>9</v>
      </c>
      <c r="F3" s="1"/>
    </row>
    <row r="4" spans="1:7">
      <c r="A4" s="2" t="s">
        <v>10</v>
      </c>
    </row>
    <row r="5" spans="1:7">
      <c r="A5" s="3"/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</row>
    <row r="6" spans="1:7">
      <c r="A6" s="70"/>
      <c r="B6" s="3" t="s">
        <v>68</v>
      </c>
      <c r="C6" s="3" t="str">
        <f>PHONETIC(B6)</f>
        <v>カタヤマ　タカフミ</v>
      </c>
      <c r="D6" s="7"/>
      <c r="E6" s="2" t="str">
        <f ca="1">IF(D6&gt;0,(DATEDIF(D6,DATE(YEAR(TODAY()),12,10),"y")),"")</f>
        <v/>
      </c>
      <c r="F6" s="3" t="s">
        <v>66</v>
      </c>
    </row>
    <row r="7" spans="1:7">
      <c r="A7" s="71"/>
      <c r="B7" s="3" t="s">
        <v>69</v>
      </c>
      <c r="C7" s="3" t="str">
        <f t="shared" ref="C7:C13" si="0">PHONETIC(B7)</f>
        <v>ササキ　ケント</v>
      </c>
      <c r="D7" s="7"/>
      <c r="E7" s="3" t="str">
        <f t="shared" ref="E7:E13" ca="1" si="1">IF(D7&gt;0,(DATEDIF(D7,DATE(YEAR(TODAY()),12,10),"y")),"")</f>
        <v/>
      </c>
      <c r="F7" s="3" t="s">
        <v>66</v>
      </c>
    </row>
    <row r="8" spans="1:7">
      <c r="A8" s="70"/>
      <c r="B8" s="3" t="s">
        <v>74</v>
      </c>
      <c r="C8" s="3" t="str">
        <f t="shared" si="0"/>
        <v>ナツハラ　カツヤ</v>
      </c>
      <c r="D8" s="7"/>
      <c r="E8" s="3" t="str">
        <f t="shared" ca="1" si="1"/>
        <v/>
      </c>
      <c r="F8" s="3" t="s">
        <v>78</v>
      </c>
    </row>
    <row r="9" spans="1:7">
      <c r="A9" s="71"/>
      <c r="B9" s="3" t="s">
        <v>75</v>
      </c>
      <c r="C9" s="3" t="str">
        <f t="shared" si="0"/>
        <v>フジイ　リョウタ</v>
      </c>
      <c r="D9" s="7"/>
      <c r="E9" s="3" t="str">
        <f t="shared" ca="1" si="1"/>
        <v/>
      </c>
      <c r="F9" s="3" t="s">
        <v>78</v>
      </c>
    </row>
    <row r="10" spans="1:7">
      <c r="A10" s="70"/>
      <c r="B10" s="3"/>
      <c r="C10" s="3" t="str">
        <f t="shared" si="0"/>
        <v/>
      </c>
      <c r="D10" s="7"/>
      <c r="E10" s="3" t="str">
        <f t="shared" ca="1" si="1"/>
        <v/>
      </c>
      <c r="F10" s="3"/>
    </row>
    <row r="11" spans="1:7">
      <c r="A11" s="71"/>
      <c r="B11" s="3"/>
      <c r="C11" s="3" t="str">
        <f t="shared" si="0"/>
        <v/>
      </c>
      <c r="D11" s="7"/>
      <c r="E11" s="3" t="str">
        <f t="shared" ca="1" si="1"/>
        <v/>
      </c>
      <c r="F11" s="3"/>
    </row>
    <row r="12" spans="1:7">
      <c r="A12" s="70"/>
      <c r="B12" s="3"/>
      <c r="C12" s="3" t="str">
        <f t="shared" si="0"/>
        <v/>
      </c>
      <c r="D12" s="7"/>
      <c r="E12" s="3" t="str">
        <f t="shared" ca="1" si="1"/>
        <v/>
      </c>
      <c r="F12" s="3"/>
    </row>
    <row r="13" spans="1:7">
      <c r="A13" s="71"/>
      <c r="B13" s="3"/>
      <c r="C13" s="3" t="str">
        <f t="shared" si="0"/>
        <v/>
      </c>
      <c r="D13" s="7"/>
      <c r="E13" s="3" t="str">
        <f t="shared" ca="1" si="1"/>
        <v/>
      </c>
      <c r="F13" s="3"/>
    </row>
    <row r="15" spans="1:7">
      <c r="A15" s="2" t="s">
        <v>16</v>
      </c>
    </row>
    <row r="16" spans="1:7">
      <c r="A16" s="3"/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</row>
    <row r="17" spans="1:6">
      <c r="A17" s="70"/>
      <c r="B17" s="3" t="s">
        <v>38</v>
      </c>
      <c r="C17" s="3" t="str">
        <f t="shared" ref="C17:C24" si="2">PHONETIC(B17)</f>
        <v>トミナガ　セイ</v>
      </c>
      <c r="D17" s="7"/>
      <c r="E17" s="3" t="str">
        <f t="shared" ref="E17:E24" ca="1" si="3">IF(D17&gt;0,(DATEDIF(D17,DATE(YEAR(TODAY()),12,10),"y")),"")</f>
        <v/>
      </c>
      <c r="F17" s="3" t="s">
        <v>35</v>
      </c>
    </row>
    <row r="18" spans="1:6">
      <c r="A18" s="71"/>
      <c r="B18" s="3" t="s">
        <v>39</v>
      </c>
      <c r="C18" s="3" t="str">
        <f t="shared" si="2"/>
        <v>オオウチ　ショウヘイ</v>
      </c>
      <c r="D18" s="7"/>
      <c r="E18" s="3" t="str">
        <f t="shared" ca="1" si="3"/>
        <v/>
      </c>
      <c r="F18" s="3" t="s">
        <v>35</v>
      </c>
    </row>
    <row r="19" spans="1:6">
      <c r="A19" s="70"/>
      <c r="B19" s="3" t="s">
        <v>40</v>
      </c>
      <c r="C19" s="3" t="str">
        <f t="shared" si="2"/>
        <v>ミヤシタ　ケンジ</v>
      </c>
      <c r="D19" s="7"/>
      <c r="E19" s="3" t="str">
        <f t="shared" ca="1" si="3"/>
        <v/>
      </c>
      <c r="F19" s="3" t="s">
        <v>35</v>
      </c>
    </row>
    <row r="20" spans="1:6">
      <c r="A20" s="71"/>
      <c r="B20" s="3" t="s">
        <v>41</v>
      </c>
      <c r="C20" s="3" t="str">
        <f t="shared" si="2"/>
        <v>カワタニ　ヒロキ</v>
      </c>
      <c r="D20" s="7"/>
      <c r="E20" s="3" t="str">
        <f t="shared" ca="1" si="3"/>
        <v/>
      </c>
      <c r="F20" s="3" t="s">
        <v>35</v>
      </c>
    </row>
    <row r="21" spans="1:6">
      <c r="A21" s="70"/>
      <c r="B21" s="3" t="s">
        <v>42</v>
      </c>
      <c r="C21" s="3" t="str">
        <f t="shared" si="2"/>
        <v>ナカジマ　シンヤ</v>
      </c>
      <c r="D21" s="7"/>
      <c r="E21" s="3" t="str">
        <f t="shared" ca="1" si="3"/>
        <v/>
      </c>
      <c r="F21" s="3" t="s">
        <v>35</v>
      </c>
    </row>
    <row r="22" spans="1:6">
      <c r="A22" s="71"/>
      <c r="B22" s="3" t="s">
        <v>43</v>
      </c>
      <c r="C22" s="3" t="str">
        <f t="shared" si="2"/>
        <v>ニシカド　シンヤ</v>
      </c>
      <c r="D22" s="7"/>
      <c r="E22" s="3" t="str">
        <f t="shared" ca="1" si="3"/>
        <v/>
      </c>
      <c r="F22" s="3" t="s">
        <v>35</v>
      </c>
    </row>
    <row r="23" spans="1:6">
      <c r="A23" s="70"/>
      <c r="B23" s="3"/>
      <c r="C23" s="3" t="str">
        <f t="shared" si="2"/>
        <v/>
      </c>
      <c r="D23" s="7"/>
      <c r="E23" s="3" t="str">
        <f t="shared" ca="1" si="3"/>
        <v/>
      </c>
      <c r="F23" s="3"/>
    </row>
    <row r="24" spans="1:6">
      <c r="A24" s="71"/>
      <c r="B24" s="3"/>
      <c r="C24" s="3" t="str">
        <f t="shared" si="2"/>
        <v/>
      </c>
      <c r="D24" s="7"/>
      <c r="E24" s="3" t="str">
        <f t="shared" ca="1" si="3"/>
        <v/>
      </c>
      <c r="F24" s="3"/>
    </row>
    <row r="26" spans="1:6">
      <c r="A26" s="2" t="s">
        <v>17</v>
      </c>
    </row>
    <row r="27" spans="1:6">
      <c r="A27" s="3"/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15</v>
      </c>
    </row>
    <row r="28" spans="1:6">
      <c r="A28" s="70"/>
      <c r="B28" s="3"/>
      <c r="C28" s="3" t="str">
        <f t="shared" ref="C28:C35" si="4">PHONETIC(B28)</f>
        <v/>
      </c>
      <c r="D28" s="7"/>
      <c r="E28" s="3" t="str">
        <f t="shared" ref="E28:E35" ca="1" si="5">IF(D28&gt;0,(DATEDIF(D28,DATE(YEAR(TODAY()),12,10),"y")),"")</f>
        <v/>
      </c>
      <c r="F28" s="3"/>
    </row>
    <row r="29" spans="1:6">
      <c r="A29" s="71"/>
      <c r="B29" s="3"/>
      <c r="C29" s="3" t="str">
        <f t="shared" si="4"/>
        <v/>
      </c>
      <c r="D29" s="7"/>
      <c r="E29" s="3" t="str">
        <f t="shared" ca="1" si="5"/>
        <v/>
      </c>
      <c r="F29" s="3"/>
    </row>
    <row r="30" spans="1:6">
      <c r="A30" s="70"/>
      <c r="B30" s="3"/>
      <c r="C30" s="3" t="str">
        <f t="shared" si="4"/>
        <v/>
      </c>
      <c r="D30" s="7"/>
      <c r="E30" s="3" t="str">
        <f t="shared" ca="1" si="5"/>
        <v/>
      </c>
      <c r="F30" s="3"/>
    </row>
    <row r="31" spans="1:6">
      <c r="A31" s="71"/>
      <c r="B31" s="3"/>
      <c r="C31" s="3" t="str">
        <f t="shared" si="4"/>
        <v/>
      </c>
      <c r="D31" s="7"/>
      <c r="E31" s="3" t="str">
        <f t="shared" ca="1" si="5"/>
        <v/>
      </c>
      <c r="F31" s="3"/>
    </row>
    <row r="32" spans="1:6">
      <c r="A32" s="70"/>
      <c r="B32" s="3"/>
      <c r="C32" s="3" t="str">
        <f t="shared" si="4"/>
        <v/>
      </c>
      <c r="D32" s="7"/>
      <c r="E32" s="3" t="str">
        <f t="shared" ca="1" si="5"/>
        <v/>
      </c>
      <c r="F32" s="3"/>
    </row>
    <row r="33" spans="1:6">
      <c r="A33" s="71"/>
      <c r="B33" s="3"/>
      <c r="C33" s="3" t="str">
        <f t="shared" si="4"/>
        <v/>
      </c>
      <c r="D33" s="7"/>
      <c r="E33" s="3" t="str">
        <f t="shared" ca="1" si="5"/>
        <v/>
      </c>
      <c r="F33" s="3"/>
    </row>
    <row r="34" spans="1:6">
      <c r="A34" s="70"/>
      <c r="B34" s="3"/>
      <c r="C34" s="3" t="str">
        <f t="shared" si="4"/>
        <v/>
      </c>
      <c r="D34" s="7"/>
      <c r="E34" s="3" t="str">
        <f t="shared" ca="1" si="5"/>
        <v/>
      </c>
      <c r="F34" s="3"/>
    </row>
    <row r="35" spans="1:6">
      <c r="A35" s="71"/>
      <c r="B35" s="3"/>
      <c r="C35" s="3" t="str">
        <f t="shared" si="4"/>
        <v/>
      </c>
      <c r="D35" s="7"/>
      <c r="E35" s="3" t="str">
        <f t="shared" ca="1" si="5"/>
        <v/>
      </c>
      <c r="F35" s="3"/>
    </row>
    <row r="37" spans="1:6">
      <c r="A37" s="2" t="s">
        <v>18</v>
      </c>
    </row>
    <row r="38" spans="1:6">
      <c r="A38" s="3"/>
      <c r="B38" s="3" t="s">
        <v>11</v>
      </c>
      <c r="C38" s="3" t="s">
        <v>12</v>
      </c>
      <c r="D38" s="3" t="s">
        <v>13</v>
      </c>
      <c r="E38" s="3" t="s">
        <v>14</v>
      </c>
      <c r="F38" s="3" t="s">
        <v>15</v>
      </c>
    </row>
    <row r="39" spans="1:6">
      <c r="A39" s="4"/>
      <c r="B39" s="3"/>
      <c r="C39" s="3" t="str">
        <f t="shared" ref="C39:C46" si="6">PHONETIC(B39)</f>
        <v/>
      </c>
      <c r="D39" s="7"/>
      <c r="E39" s="3" t="str">
        <f t="shared" ref="E39:E46" ca="1" si="7">IF(D39&gt;0,(DATEDIF(D39,DATE(YEAR(TODAY()),12,10),"y")),"")</f>
        <v/>
      </c>
      <c r="F39" s="3"/>
    </row>
    <row r="40" spans="1:6">
      <c r="A40" s="5"/>
      <c r="B40" s="3"/>
      <c r="C40" s="3" t="str">
        <f t="shared" si="6"/>
        <v/>
      </c>
      <c r="D40" s="7"/>
      <c r="E40" s="3" t="str">
        <f t="shared" ca="1" si="7"/>
        <v/>
      </c>
      <c r="F40" s="3"/>
    </row>
    <row r="41" spans="1:6">
      <c r="A41" s="4"/>
      <c r="B41" s="3"/>
      <c r="C41" s="3" t="str">
        <f t="shared" si="6"/>
        <v/>
      </c>
      <c r="D41" s="7"/>
      <c r="E41" s="3" t="str">
        <f t="shared" ca="1" si="7"/>
        <v/>
      </c>
      <c r="F41" s="3"/>
    </row>
    <row r="42" spans="1:6">
      <c r="A42" s="5"/>
      <c r="B42" s="3"/>
      <c r="C42" s="3" t="str">
        <f t="shared" si="6"/>
        <v/>
      </c>
      <c r="D42" s="7"/>
      <c r="E42" s="3" t="str">
        <f t="shared" ca="1" si="7"/>
        <v/>
      </c>
      <c r="F42" s="3"/>
    </row>
    <row r="43" spans="1:6">
      <c r="A43" s="4"/>
      <c r="B43" s="3"/>
      <c r="C43" s="3" t="str">
        <f t="shared" si="6"/>
        <v/>
      </c>
      <c r="D43" s="7"/>
      <c r="E43" s="3" t="str">
        <f t="shared" ca="1" si="7"/>
        <v/>
      </c>
      <c r="F43" s="3"/>
    </row>
    <row r="44" spans="1:6">
      <c r="A44" s="5"/>
      <c r="B44" s="3"/>
      <c r="C44" s="3" t="str">
        <f t="shared" si="6"/>
        <v/>
      </c>
      <c r="D44" s="7"/>
      <c r="E44" s="3" t="str">
        <f t="shared" ca="1" si="7"/>
        <v/>
      </c>
      <c r="F44" s="3"/>
    </row>
    <row r="45" spans="1:6">
      <c r="A45" s="4"/>
      <c r="B45" s="3"/>
      <c r="C45" s="3" t="str">
        <f t="shared" si="6"/>
        <v/>
      </c>
      <c r="D45" s="7"/>
      <c r="E45" s="3" t="str">
        <f t="shared" ca="1" si="7"/>
        <v/>
      </c>
      <c r="F45" s="3"/>
    </row>
    <row r="46" spans="1:6">
      <c r="A46" s="5"/>
      <c r="B46" s="3"/>
      <c r="C46" s="3" t="str">
        <f t="shared" si="6"/>
        <v/>
      </c>
      <c r="D46" s="7"/>
      <c r="E46" s="3" t="str">
        <f t="shared" ca="1" si="7"/>
        <v/>
      </c>
      <c r="F46" s="3"/>
    </row>
  </sheetData>
  <mergeCells count="12">
    <mergeCell ref="A34:A35"/>
    <mergeCell ref="A6:A7"/>
    <mergeCell ref="A8:A9"/>
    <mergeCell ref="A10:A11"/>
    <mergeCell ref="A12:A13"/>
    <mergeCell ref="A17:A18"/>
    <mergeCell ref="A19:A20"/>
    <mergeCell ref="A21:A22"/>
    <mergeCell ref="A23:A24"/>
    <mergeCell ref="A28:A29"/>
    <mergeCell ref="A30:A31"/>
    <mergeCell ref="A32:A33"/>
  </mergeCells>
  <phoneticPr fontId="2"/>
  <pageMargins left="0.9055118110236221" right="0" top="0.74803149606299213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workbookViewId="0">
      <selection activeCell="E17" sqref="D17:E17"/>
    </sheetView>
  </sheetViews>
  <sheetFormatPr defaultRowHeight="13.5"/>
  <cols>
    <col min="1" max="1" width="9.140625" style="2"/>
    <col min="2" max="2" width="14.42578125" style="2" customWidth="1"/>
    <col min="3" max="3" width="16.85546875" style="2" bestFit="1" customWidth="1"/>
    <col min="4" max="4" width="18.140625" style="2" bestFit="1" customWidth="1"/>
    <col min="5" max="5" width="5.28515625" style="2" customWidth="1"/>
    <col min="6" max="6" width="19" style="2" customWidth="1"/>
    <col min="7" max="16384" width="9.140625" style="2"/>
  </cols>
  <sheetData>
    <row r="1" spans="1:7">
      <c r="A1" s="1" t="s">
        <v>29</v>
      </c>
      <c r="F1" s="2" t="s">
        <v>30</v>
      </c>
      <c r="G1" s="2" t="s">
        <v>19</v>
      </c>
    </row>
    <row r="2" spans="1:7">
      <c r="F2" s="6" t="s">
        <v>31</v>
      </c>
    </row>
    <row r="3" spans="1:7">
      <c r="A3" s="2" t="s">
        <v>20</v>
      </c>
      <c r="B3" s="2" t="s">
        <v>9</v>
      </c>
      <c r="F3" s="1"/>
    </row>
    <row r="4" spans="1:7">
      <c r="A4" s="2" t="s">
        <v>21</v>
      </c>
    </row>
    <row r="5" spans="1:7">
      <c r="A5" s="3"/>
      <c r="B5" s="3" t="s">
        <v>11</v>
      </c>
      <c r="C5" s="3" t="s">
        <v>22</v>
      </c>
      <c r="D5" s="3" t="s">
        <v>13</v>
      </c>
      <c r="E5" s="3" t="s">
        <v>14</v>
      </c>
      <c r="F5" s="3" t="s">
        <v>15</v>
      </c>
    </row>
    <row r="6" spans="1:7">
      <c r="A6" s="4"/>
      <c r="B6" s="3" t="s">
        <v>44</v>
      </c>
      <c r="C6" s="3" t="str">
        <f>PHONETIC(B6)</f>
        <v>ミヤモト　ヤスヨ</v>
      </c>
      <c r="D6" s="7"/>
      <c r="E6" s="3" t="str">
        <f ca="1">IF(D6&gt;0,(DATEDIF(D6,DATE(YEAR(TODAY()),12,10),"y")),"")</f>
        <v/>
      </c>
      <c r="F6" s="3" t="s">
        <v>35</v>
      </c>
    </row>
    <row r="7" spans="1:7">
      <c r="A7" s="5"/>
      <c r="B7" s="3" t="s">
        <v>45</v>
      </c>
      <c r="C7" s="3" t="str">
        <f t="shared" ref="C7:C13" si="0">PHONETIC(B7)</f>
        <v>オオクボ　ヨシエ</v>
      </c>
      <c r="D7" s="7"/>
      <c r="E7" s="3" t="str">
        <f t="shared" ref="E7:E13" ca="1" si="1">IF(D7&gt;0,(DATEDIF(D7,DATE(YEAR(TODAY()),12,10),"y")),"")</f>
        <v/>
      </c>
      <c r="F7" s="3" t="s">
        <v>35</v>
      </c>
    </row>
    <row r="8" spans="1:7">
      <c r="A8" s="4"/>
      <c r="B8" s="3" t="s">
        <v>56</v>
      </c>
      <c r="C8" s="3" t="str">
        <f t="shared" si="0"/>
        <v>ニッタ　ノリコ</v>
      </c>
      <c r="D8" s="7"/>
      <c r="E8" s="3" t="str">
        <f t="shared" ca="1" si="1"/>
        <v/>
      </c>
      <c r="F8" s="3" t="s">
        <v>57</v>
      </c>
    </row>
    <row r="9" spans="1:7">
      <c r="A9" s="5"/>
      <c r="B9" s="3" t="s">
        <v>58</v>
      </c>
      <c r="C9" s="3" t="str">
        <f t="shared" si="0"/>
        <v>ミサカ　リョウコ</v>
      </c>
      <c r="D9" s="7"/>
      <c r="E9" s="3" t="str">
        <f t="shared" ca="1" si="1"/>
        <v/>
      </c>
      <c r="F9" s="3" t="s">
        <v>57</v>
      </c>
    </row>
    <row r="10" spans="1:7">
      <c r="A10" s="4"/>
      <c r="B10" s="3"/>
      <c r="C10" s="3" t="str">
        <f t="shared" si="0"/>
        <v/>
      </c>
      <c r="D10" s="7"/>
      <c r="E10" s="3" t="str">
        <f t="shared" ca="1" si="1"/>
        <v/>
      </c>
      <c r="F10" s="3"/>
    </row>
    <row r="11" spans="1:7">
      <c r="A11" s="5"/>
      <c r="B11" s="3"/>
      <c r="C11" s="3" t="str">
        <f t="shared" si="0"/>
        <v/>
      </c>
      <c r="D11" s="7"/>
      <c r="E11" s="3" t="str">
        <f t="shared" ca="1" si="1"/>
        <v/>
      </c>
      <c r="F11" s="3"/>
    </row>
    <row r="12" spans="1:7">
      <c r="A12" s="4"/>
      <c r="B12" s="3"/>
      <c r="C12" s="3" t="str">
        <f t="shared" si="0"/>
        <v/>
      </c>
      <c r="D12" s="7"/>
      <c r="E12" s="3" t="str">
        <f t="shared" ca="1" si="1"/>
        <v/>
      </c>
      <c r="F12" s="3"/>
    </row>
    <row r="13" spans="1:7">
      <c r="A13" s="5"/>
      <c r="B13" s="3"/>
      <c r="C13" s="3" t="str">
        <f t="shared" si="0"/>
        <v/>
      </c>
      <c r="D13" s="7"/>
      <c r="E13" s="3" t="str">
        <f t="shared" ca="1" si="1"/>
        <v/>
      </c>
      <c r="F13" s="3"/>
    </row>
    <row r="15" spans="1:7">
      <c r="A15" s="2" t="s">
        <v>23</v>
      </c>
    </row>
    <row r="16" spans="1:7">
      <c r="A16" s="3"/>
      <c r="B16" s="3" t="s">
        <v>11</v>
      </c>
      <c r="C16" s="3" t="s">
        <v>22</v>
      </c>
      <c r="D16" s="3" t="s">
        <v>13</v>
      </c>
      <c r="E16" s="3" t="s">
        <v>14</v>
      </c>
      <c r="F16" s="3" t="s">
        <v>15</v>
      </c>
    </row>
    <row r="17" spans="1:6">
      <c r="A17" s="4"/>
      <c r="B17" s="3" t="s">
        <v>72</v>
      </c>
      <c r="C17" s="3" t="str">
        <f t="shared" ref="C17:C24" si="2">PHONETIC(B17)</f>
        <v>マツヤ　トモコ</v>
      </c>
      <c r="D17" s="7"/>
      <c r="E17" s="3" t="str">
        <f t="shared" ref="E17:E24" ca="1" si="3">IF(D17&gt;0,(DATEDIF(D17,DATE(YEAR(TODAY()),12,10),"y")),"")</f>
        <v/>
      </c>
      <c r="F17" s="3" t="s">
        <v>66</v>
      </c>
    </row>
    <row r="18" spans="1:6">
      <c r="A18" s="5"/>
      <c r="B18" s="3" t="s">
        <v>73</v>
      </c>
      <c r="C18" s="3" t="str">
        <f t="shared" si="2"/>
        <v>ヤマモト　ルカ</v>
      </c>
      <c r="D18" s="7"/>
      <c r="E18" s="3" t="str">
        <f t="shared" ca="1" si="3"/>
        <v/>
      </c>
      <c r="F18" s="3" t="s">
        <v>66</v>
      </c>
    </row>
    <row r="19" spans="1:6">
      <c r="A19" s="4"/>
      <c r="B19" s="3"/>
      <c r="C19" s="3" t="str">
        <f t="shared" si="2"/>
        <v/>
      </c>
      <c r="D19" s="7"/>
      <c r="E19" s="3" t="str">
        <f t="shared" ca="1" si="3"/>
        <v/>
      </c>
      <c r="F19" s="3"/>
    </row>
    <row r="20" spans="1:6">
      <c r="A20" s="5"/>
      <c r="B20" s="3"/>
      <c r="C20" s="3" t="str">
        <f t="shared" si="2"/>
        <v/>
      </c>
      <c r="D20" s="7"/>
      <c r="E20" s="3" t="str">
        <f t="shared" ca="1" si="3"/>
        <v/>
      </c>
      <c r="F20" s="3"/>
    </row>
    <row r="21" spans="1:6">
      <c r="A21" s="4"/>
      <c r="B21" s="3"/>
      <c r="C21" s="3" t="str">
        <f t="shared" si="2"/>
        <v/>
      </c>
      <c r="D21" s="7"/>
      <c r="E21" s="3" t="str">
        <f t="shared" ca="1" si="3"/>
        <v/>
      </c>
      <c r="F21" s="3"/>
    </row>
    <row r="22" spans="1:6">
      <c r="A22" s="5"/>
      <c r="B22" s="3"/>
      <c r="C22" s="3" t="str">
        <f t="shared" si="2"/>
        <v/>
      </c>
      <c r="D22" s="7"/>
      <c r="E22" s="3" t="str">
        <f t="shared" ca="1" si="3"/>
        <v/>
      </c>
      <c r="F22" s="3"/>
    </row>
    <row r="23" spans="1:6">
      <c r="A23" s="4"/>
      <c r="B23" s="3"/>
      <c r="C23" s="3" t="str">
        <f t="shared" si="2"/>
        <v/>
      </c>
      <c r="D23" s="7"/>
      <c r="E23" s="3" t="str">
        <f t="shared" ca="1" si="3"/>
        <v/>
      </c>
      <c r="F23" s="3"/>
    </row>
    <row r="24" spans="1:6">
      <c r="A24" s="5"/>
      <c r="B24" s="3"/>
      <c r="C24" s="3" t="str">
        <f t="shared" si="2"/>
        <v/>
      </c>
      <c r="D24" s="7"/>
      <c r="E24" s="3" t="str">
        <f t="shared" ca="1" si="3"/>
        <v/>
      </c>
      <c r="F24" s="3"/>
    </row>
    <row r="26" spans="1:6">
      <c r="A26" s="2" t="s">
        <v>24</v>
      </c>
    </row>
    <row r="27" spans="1:6">
      <c r="A27" s="3"/>
      <c r="B27" s="3" t="s">
        <v>11</v>
      </c>
      <c r="C27" s="3" t="s">
        <v>22</v>
      </c>
      <c r="D27" s="3" t="s">
        <v>13</v>
      </c>
      <c r="E27" s="3" t="s">
        <v>14</v>
      </c>
      <c r="F27" s="3" t="s">
        <v>15</v>
      </c>
    </row>
    <row r="28" spans="1:6">
      <c r="A28" s="4"/>
      <c r="B28" s="3" t="s">
        <v>76</v>
      </c>
      <c r="C28" s="3" t="str">
        <f t="shared" ref="C28:C35" si="4">PHONETIC(B28)</f>
        <v>フジイ　マキ</v>
      </c>
      <c r="D28" s="7"/>
      <c r="E28" s="3" t="str">
        <f t="shared" ref="E28:E35" ca="1" si="5">IF(D28&gt;0,(DATEDIF(D28,DATE(YEAR(TODAY()),12,10),"y")),"")</f>
        <v/>
      </c>
      <c r="F28" s="3" t="s">
        <v>78</v>
      </c>
    </row>
    <row r="29" spans="1:6">
      <c r="A29" s="5"/>
      <c r="B29" s="3" t="s">
        <v>77</v>
      </c>
      <c r="C29" s="3" t="str">
        <f t="shared" si="4"/>
        <v>タニグチ　ヒロミ</v>
      </c>
      <c r="D29" s="7"/>
      <c r="E29" s="3" t="str">
        <f t="shared" ca="1" si="5"/>
        <v/>
      </c>
      <c r="F29" s="3" t="s">
        <v>78</v>
      </c>
    </row>
    <row r="30" spans="1:6">
      <c r="A30" s="4"/>
      <c r="B30" s="3" t="s">
        <v>95</v>
      </c>
      <c r="C30" s="3" t="str">
        <f t="shared" si="4"/>
        <v>オノ　マユミ</v>
      </c>
      <c r="D30" s="7"/>
      <c r="E30" s="3" t="str">
        <f t="shared" ca="1" si="5"/>
        <v/>
      </c>
      <c r="F30" s="3" t="s">
        <v>83</v>
      </c>
    </row>
    <row r="31" spans="1:6">
      <c r="A31" s="5"/>
      <c r="B31" s="3" t="s">
        <v>96</v>
      </c>
      <c r="C31" s="3" t="str">
        <f t="shared" si="4"/>
        <v>マサツキ　ミユキ</v>
      </c>
      <c r="D31" s="7"/>
      <c r="E31" s="3" t="str">
        <f t="shared" ca="1" si="5"/>
        <v/>
      </c>
      <c r="F31" s="3" t="s">
        <v>83</v>
      </c>
    </row>
    <row r="32" spans="1:6">
      <c r="A32" s="4"/>
      <c r="B32" s="3"/>
      <c r="C32" s="3" t="str">
        <f t="shared" si="4"/>
        <v/>
      </c>
      <c r="D32" s="7"/>
      <c r="E32" s="3" t="str">
        <f t="shared" ca="1" si="5"/>
        <v/>
      </c>
      <c r="F32" s="3"/>
    </row>
    <row r="33" spans="1:6">
      <c r="A33" s="5"/>
      <c r="B33" s="3"/>
      <c r="C33" s="3" t="str">
        <f t="shared" si="4"/>
        <v/>
      </c>
      <c r="D33" s="7"/>
      <c r="E33" s="3" t="str">
        <f t="shared" ca="1" si="5"/>
        <v/>
      </c>
      <c r="F33" s="3"/>
    </row>
    <row r="34" spans="1:6">
      <c r="A34" s="4"/>
      <c r="B34" s="3"/>
      <c r="C34" s="3" t="str">
        <f t="shared" si="4"/>
        <v/>
      </c>
      <c r="D34" s="7"/>
      <c r="E34" s="3" t="str">
        <f t="shared" ca="1" si="5"/>
        <v/>
      </c>
      <c r="F34" s="3"/>
    </row>
    <row r="35" spans="1:6">
      <c r="A35" s="5"/>
      <c r="B35" s="3"/>
      <c r="C35" s="3" t="str">
        <f t="shared" si="4"/>
        <v/>
      </c>
      <c r="D35" s="7"/>
      <c r="E35" s="3" t="str">
        <f t="shared" ca="1" si="5"/>
        <v/>
      </c>
      <c r="F35" s="3"/>
    </row>
    <row r="37" spans="1:6">
      <c r="A37" s="2" t="s">
        <v>25</v>
      </c>
    </row>
    <row r="38" spans="1:6">
      <c r="A38" s="3"/>
      <c r="B38" s="3" t="s">
        <v>11</v>
      </c>
      <c r="C38" s="3" t="s">
        <v>22</v>
      </c>
      <c r="D38" s="3" t="s">
        <v>13</v>
      </c>
      <c r="E38" s="3" t="s">
        <v>14</v>
      </c>
      <c r="F38" s="3" t="s">
        <v>15</v>
      </c>
    </row>
    <row r="39" spans="1:6">
      <c r="A39" s="4"/>
      <c r="B39" s="3"/>
      <c r="C39" s="3" t="str">
        <f t="shared" ref="C39:C46" si="6">PHONETIC(B39)</f>
        <v/>
      </c>
      <c r="D39" s="7"/>
      <c r="E39" s="3" t="str">
        <f t="shared" ref="E39:E46" ca="1" si="7">IF(D39&gt;0,(DATEDIF(D39,DATE(YEAR(TODAY()),12,10),"y")),"")</f>
        <v/>
      </c>
      <c r="F39" s="3"/>
    </row>
    <row r="40" spans="1:6">
      <c r="A40" s="5"/>
      <c r="B40" s="3"/>
      <c r="C40" s="3" t="str">
        <f t="shared" si="6"/>
        <v/>
      </c>
      <c r="D40" s="7"/>
      <c r="E40" s="3" t="str">
        <f t="shared" ca="1" si="7"/>
        <v/>
      </c>
      <c r="F40" s="3"/>
    </row>
    <row r="41" spans="1:6">
      <c r="A41" s="4"/>
      <c r="B41" s="3"/>
      <c r="C41" s="3" t="str">
        <f t="shared" si="6"/>
        <v/>
      </c>
      <c r="D41" s="7"/>
      <c r="E41" s="3" t="str">
        <f t="shared" ca="1" si="7"/>
        <v/>
      </c>
      <c r="F41" s="3"/>
    </row>
    <row r="42" spans="1:6">
      <c r="A42" s="5"/>
      <c r="B42" s="3"/>
      <c r="C42" s="3" t="str">
        <f t="shared" si="6"/>
        <v/>
      </c>
      <c r="D42" s="7"/>
      <c r="E42" s="3" t="str">
        <f t="shared" ca="1" si="7"/>
        <v/>
      </c>
      <c r="F42" s="3"/>
    </row>
    <row r="43" spans="1:6">
      <c r="A43" s="4"/>
      <c r="B43" s="3"/>
      <c r="C43" s="3" t="str">
        <f t="shared" si="6"/>
        <v/>
      </c>
      <c r="D43" s="7"/>
      <c r="E43" s="3" t="str">
        <f t="shared" ca="1" si="7"/>
        <v/>
      </c>
      <c r="F43" s="3"/>
    </row>
    <row r="44" spans="1:6">
      <c r="A44" s="5"/>
      <c r="B44" s="3"/>
      <c r="C44" s="3" t="str">
        <f t="shared" si="6"/>
        <v/>
      </c>
      <c r="D44" s="7"/>
      <c r="E44" s="3" t="str">
        <f t="shared" ca="1" si="7"/>
        <v/>
      </c>
      <c r="F44" s="3"/>
    </row>
    <row r="45" spans="1:6">
      <c r="A45" s="4"/>
      <c r="B45" s="3"/>
      <c r="C45" s="3" t="str">
        <f t="shared" si="6"/>
        <v/>
      </c>
      <c r="D45" s="7"/>
      <c r="E45" s="3" t="str">
        <f t="shared" ca="1" si="7"/>
        <v/>
      </c>
      <c r="F45" s="3"/>
    </row>
    <row r="46" spans="1:6">
      <c r="A46" s="5"/>
      <c r="B46" s="3"/>
      <c r="C46" s="3" t="str">
        <f t="shared" si="6"/>
        <v/>
      </c>
      <c r="D46" s="7"/>
      <c r="E46" s="3" t="str">
        <f t="shared" ca="1" si="7"/>
        <v/>
      </c>
      <c r="F46" s="3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workbookViewId="0">
      <selection activeCell="E17" sqref="D17:E17"/>
    </sheetView>
  </sheetViews>
  <sheetFormatPr defaultRowHeight="13.5"/>
  <cols>
    <col min="1" max="1" width="9.140625" style="2"/>
    <col min="2" max="2" width="14.42578125" style="2" customWidth="1"/>
    <col min="3" max="3" width="19.5703125" style="2" bestFit="1" customWidth="1"/>
    <col min="4" max="4" width="18.140625" style="2" bestFit="1" customWidth="1"/>
    <col min="5" max="5" width="5.28515625" style="2" customWidth="1"/>
    <col min="6" max="6" width="19" style="2" customWidth="1"/>
    <col min="7" max="16384" width="9.140625" style="2"/>
  </cols>
  <sheetData>
    <row r="1" spans="1:7">
      <c r="A1" s="1" t="s">
        <v>29</v>
      </c>
      <c r="F1" s="2" t="s">
        <v>30</v>
      </c>
      <c r="G1" s="2" t="s">
        <v>26</v>
      </c>
    </row>
    <row r="2" spans="1:7">
      <c r="F2" s="6" t="s">
        <v>31</v>
      </c>
    </row>
    <row r="3" spans="1:7">
      <c r="A3" s="2" t="s">
        <v>8</v>
      </c>
      <c r="B3" s="2" t="s">
        <v>27</v>
      </c>
      <c r="F3" s="1"/>
    </row>
    <row r="4" spans="1:7">
      <c r="A4" s="2" t="s">
        <v>10</v>
      </c>
    </row>
    <row r="5" spans="1:7">
      <c r="A5" s="3"/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</row>
    <row r="6" spans="1:7">
      <c r="A6" s="4"/>
      <c r="B6" s="3" t="s">
        <v>33</v>
      </c>
      <c r="C6" s="3" t="str">
        <f>PHONETIC(B6)</f>
        <v>タカハシ　マサユキ</v>
      </c>
      <c r="D6" s="7">
        <v>23104</v>
      </c>
      <c r="E6" s="3">
        <f ca="1">IF(D6&gt;0,(DATEDIF(D6,DATE(YEAR(TODAY()),12,10),"y")),"")</f>
        <v>56</v>
      </c>
      <c r="F6" s="3" t="s">
        <v>35</v>
      </c>
    </row>
    <row r="7" spans="1:7">
      <c r="A7" s="5"/>
      <c r="B7" s="3" t="s">
        <v>34</v>
      </c>
      <c r="C7" s="3" t="str">
        <f t="shared" ref="C7:C13" si="0">PHONETIC(B7)</f>
        <v>マエダ　エイゾウ</v>
      </c>
      <c r="D7" s="7">
        <v>23541</v>
      </c>
      <c r="E7" s="3">
        <f t="shared" ref="E7:E13" ca="1" si="1">IF(D7&gt;0,(DATEDIF(D7,DATE(YEAR(TODAY()),12,10),"y")),"")</f>
        <v>55</v>
      </c>
      <c r="F7" s="3" t="s">
        <v>35</v>
      </c>
    </row>
    <row r="8" spans="1:7">
      <c r="A8" s="4"/>
      <c r="B8" s="3" t="s">
        <v>36</v>
      </c>
      <c r="C8" s="3" t="str">
        <f t="shared" si="0"/>
        <v>ミヤモト　マサヒロ</v>
      </c>
      <c r="D8" s="7">
        <v>25110</v>
      </c>
      <c r="E8" s="3">
        <f t="shared" ca="1" si="1"/>
        <v>51</v>
      </c>
      <c r="F8" s="3" t="s">
        <v>35</v>
      </c>
    </row>
    <row r="9" spans="1:7">
      <c r="A9" s="5"/>
      <c r="B9" s="3" t="s">
        <v>37</v>
      </c>
      <c r="C9" s="3" t="str">
        <f t="shared" si="0"/>
        <v>マジマ　カツミ</v>
      </c>
      <c r="D9" s="7">
        <v>25972</v>
      </c>
      <c r="E9" s="3">
        <f t="shared" ca="1" si="1"/>
        <v>48</v>
      </c>
      <c r="F9" s="3" t="s">
        <v>35</v>
      </c>
    </row>
    <row r="10" spans="1:7">
      <c r="A10" s="4"/>
      <c r="B10" s="3" t="s">
        <v>65</v>
      </c>
      <c r="C10" s="3" t="str">
        <f t="shared" si="0"/>
        <v>マツヤ　ヨシアキ</v>
      </c>
      <c r="D10" s="7">
        <v>21175</v>
      </c>
      <c r="E10" s="3">
        <f t="shared" ca="1" si="1"/>
        <v>61</v>
      </c>
      <c r="F10" s="3" t="s">
        <v>66</v>
      </c>
    </row>
    <row r="11" spans="1:7">
      <c r="A11" s="5"/>
      <c r="B11" s="3" t="s">
        <v>67</v>
      </c>
      <c r="C11" s="3" t="str">
        <f t="shared" si="0"/>
        <v>ササキ　タカアキ</v>
      </c>
      <c r="D11" s="7">
        <v>21616</v>
      </c>
      <c r="E11" s="3">
        <f t="shared" ca="1" si="1"/>
        <v>60</v>
      </c>
      <c r="F11" s="3" t="s">
        <v>66</v>
      </c>
    </row>
    <row r="12" spans="1:7">
      <c r="A12" s="4"/>
      <c r="B12" s="3"/>
      <c r="C12" s="3"/>
      <c r="D12" s="7"/>
      <c r="E12" s="3" t="str">
        <f t="shared" ca="1" si="1"/>
        <v/>
      </c>
      <c r="F12" s="3"/>
    </row>
    <row r="13" spans="1:7">
      <c r="A13" s="5"/>
      <c r="B13" s="3"/>
      <c r="C13" s="3" t="str">
        <f t="shared" si="0"/>
        <v/>
      </c>
      <c r="D13" s="7"/>
      <c r="E13" s="3" t="str">
        <f t="shared" ca="1" si="1"/>
        <v/>
      </c>
      <c r="F13" s="3"/>
    </row>
    <row r="15" spans="1:7">
      <c r="A15" s="2" t="s">
        <v>16</v>
      </c>
    </row>
    <row r="16" spans="1:7">
      <c r="A16" s="3"/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</row>
    <row r="17" spans="1:6">
      <c r="A17" s="4"/>
      <c r="B17" s="3"/>
      <c r="C17" s="3" t="str">
        <f t="shared" ref="C17:C24" si="2">PHONETIC(B17)</f>
        <v/>
      </c>
      <c r="D17" s="7"/>
      <c r="E17" s="3" t="str">
        <f t="shared" ref="E17:E24" ca="1" si="3">IF(D17&gt;0,(DATEDIF(D17,DATE(YEAR(TODAY()),12,10),"y")),"")</f>
        <v/>
      </c>
      <c r="F17" s="3"/>
    </row>
    <row r="18" spans="1:6">
      <c r="A18" s="5"/>
      <c r="B18" s="3"/>
      <c r="C18" s="3" t="str">
        <f t="shared" si="2"/>
        <v/>
      </c>
      <c r="D18" s="7"/>
      <c r="E18" s="3" t="str">
        <f t="shared" ca="1" si="3"/>
        <v/>
      </c>
      <c r="F18" s="3"/>
    </row>
    <row r="19" spans="1:6">
      <c r="A19" s="4"/>
      <c r="B19" s="3"/>
      <c r="C19" s="3" t="str">
        <f t="shared" si="2"/>
        <v/>
      </c>
      <c r="D19" s="7"/>
      <c r="E19" s="3" t="str">
        <f t="shared" ca="1" si="3"/>
        <v/>
      </c>
      <c r="F19" s="3"/>
    </row>
    <row r="20" spans="1:6">
      <c r="A20" s="5"/>
      <c r="B20" s="3"/>
      <c r="C20" s="3" t="str">
        <f t="shared" si="2"/>
        <v/>
      </c>
      <c r="D20" s="7"/>
      <c r="E20" s="3" t="str">
        <f t="shared" ca="1" si="3"/>
        <v/>
      </c>
      <c r="F20" s="3"/>
    </row>
    <row r="21" spans="1:6">
      <c r="A21" s="4"/>
      <c r="B21" s="3"/>
      <c r="C21" s="3" t="str">
        <f t="shared" si="2"/>
        <v/>
      </c>
      <c r="D21" s="7"/>
      <c r="E21" s="3" t="str">
        <f t="shared" ca="1" si="3"/>
        <v/>
      </c>
      <c r="F21" s="3"/>
    </row>
    <row r="22" spans="1:6">
      <c r="A22" s="5"/>
      <c r="B22" s="3"/>
      <c r="C22" s="3" t="str">
        <f t="shared" si="2"/>
        <v/>
      </c>
      <c r="D22" s="7"/>
      <c r="E22" s="3" t="str">
        <f t="shared" ca="1" si="3"/>
        <v/>
      </c>
      <c r="F22" s="3"/>
    </row>
    <row r="23" spans="1:6">
      <c r="A23" s="4"/>
      <c r="B23" s="3"/>
      <c r="C23" s="3" t="str">
        <f t="shared" si="2"/>
        <v/>
      </c>
      <c r="D23" s="7"/>
      <c r="E23" s="3" t="str">
        <f t="shared" ca="1" si="3"/>
        <v/>
      </c>
      <c r="F23" s="3"/>
    </row>
    <row r="24" spans="1:6">
      <c r="A24" s="5"/>
      <c r="B24" s="3"/>
      <c r="C24" s="3" t="str">
        <f t="shared" si="2"/>
        <v/>
      </c>
      <c r="D24" s="7"/>
      <c r="E24" s="3" t="str">
        <f t="shared" ca="1" si="3"/>
        <v/>
      </c>
      <c r="F24" s="3"/>
    </row>
    <row r="26" spans="1:6">
      <c r="A26" s="2" t="s">
        <v>17</v>
      </c>
    </row>
    <row r="27" spans="1:6">
      <c r="A27" s="3"/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15</v>
      </c>
    </row>
    <row r="28" spans="1:6">
      <c r="A28" s="4"/>
      <c r="B28" s="3" t="s">
        <v>79</v>
      </c>
      <c r="C28" s="3" t="str">
        <f t="shared" ref="C28:C35" si="4">PHONETIC(B28)</f>
        <v>イワタニ　マサアキ</v>
      </c>
      <c r="D28" s="7">
        <v>22511</v>
      </c>
      <c r="E28" s="3">
        <f t="shared" ref="E28:E35" ca="1" si="5">IF(D28&gt;0,(DATEDIF(D28,DATE(YEAR(TODAY()),12,10),"y")),"")</f>
        <v>58</v>
      </c>
      <c r="F28" s="3" t="s">
        <v>35</v>
      </c>
    </row>
    <row r="29" spans="1:6">
      <c r="A29" s="5"/>
      <c r="B29" s="3" t="s">
        <v>80</v>
      </c>
      <c r="C29" s="3" t="str">
        <f t="shared" si="4"/>
        <v>オノ　ハルヒサ</v>
      </c>
      <c r="D29" s="7">
        <v>22923</v>
      </c>
      <c r="E29" s="3">
        <f t="shared" ca="1" si="5"/>
        <v>57</v>
      </c>
      <c r="F29" s="8" t="s">
        <v>81</v>
      </c>
    </row>
    <row r="30" spans="1:6">
      <c r="A30" s="4"/>
      <c r="B30" s="3"/>
      <c r="C30" s="3" t="str">
        <f t="shared" si="4"/>
        <v/>
      </c>
      <c r="D30" s="7"/>
      <c r="E30" s="3" t="str">
        <f t="shared" ca="1" si="5"/>
        <v/>
      </c>
      <c r="F30" s="3"/>
    </row>
    <row r="31" spans="1:6">
      <c r="A31" s="5"/>
      <c r="B31" s="3"/>
      <c r="C31" s="3" t="str">
        <f t="shared" si="4"/>
        <v/>
      </c>
      <c r="D31" s="7"/>
      <c r="E31" s="3" t="str">
        <f t="shared" ca="1" si="5"/>
        <v/>
      </c>
      <c r="F31" s="3"/>
    </row>
    <row r="32" spans="1:6">
      <c r="A32" s="4"/>
      <c r="B32" s="3"/>
      <c r="C32" s="3" t="str">
        <f t="shared" si="4"/>
        <v/>
      </c>
      <c r="D32" s="7"/>
      <c r="E32" s="3" t="str">
        <f t="shared" ca="1" si="5"/>
        <v/>
      </c>
      <c r="F32" s="3"/>
    </row>
    <row r="33" spans="1:6">
      <c r="A33" s="5"/>
      <c r="B33" s="3"/>
      <c r="C33" s="3" t="str">
        <f t="shared" si="4"/>
        <v/>
      </c>
      <c r="D33" s="7"/>
      <c r="E33" s="3" t="str">
        <f t="shared" ca="1" si="5"/>
        <v/>
      </c>
      <c r="F33" s="3"/>
    </row>
    <row r="34" spans="1:6">
      <c r="A34" s="4"/>
      <c r="B34" s="3"/>
      <c r="C34" s="3" t="str">
        <f t="shared" si="4"/>
        <v/>
      </c>
      <c r="D34" s="7"/>
      <c r="E34" s="3" t="str">
        <f t="shared" ca="1" si="5"/>
        <v/>
      </c>
      <c r="F34" s="3"/>
    </row>
    <row r="35" spans="1:6">
      <c r="A35" s="5"/>
      <c r="B35" s="3"/>
      <c r="C35" s="3" t="str">
        <f t="shared" si="4"/>
        <v/>
      </c>
      <c r="D35" s="7"/>
      <c r="E35" s="3" t="str">
        <f t="shared" ca="1" si="5"/>
        <v/>
      </c>
      <c r="F35" s="3"/>
    </row>
    <row r="37" spans="1:6">
      <c r="A37" s="2" t="s">
        <v>18</v>
      </c>
    </row>
    <row r="38" spans="1:6">
      <c r="A38" s="3"/>
      <c r="B38" s="3" t="s">
        <v>11</v>
      </c>
      <c r="C38" s="3" t="s">
        <v>12</v>
      </c>
      <c r="D38" s="3" t="s">
        <v>13</v>
      </c>
      <c r="E38" s="3" t="s">
        <v>14</v>
      </c>
      <c r="F38" s="3" t="s">
        <v>15</v>
      </c>
    </row>
    <row r="39" spans="1:6">
      <c r="A39" s="4"/>
      <c r="B39" s="3"/>
      <c r="C39" s="3" t="str">
        <f t="shared" ref="C39:C46" si="6">PHONETIC(B39)</f>
        <v/>
      </c>
      <c r="D39" s="7"/>
      <c r="E39" s="3" t="str">
        <f t="shared" ref="E39:E46" ca="1" si="7">IF(D39&gt;0,(DATEDIF(D39,DATE(YEAR(TODAY()),12,10),"y")),"")</f>
        <v/>
      </c>
      <c r="F39" s="3"/>
    </row>
    <row r="40" spans="1:6">
      <c r="A40" s="5"/>
      <c r="B40" s="3"/>
      <c r="C40" s="3" t="str">
        <f t="shared" si="6"/>
        <v/>
      </c>
      <c r="D40" s="7"/>
      <c r="E40" s="3" t="str">
        <f t="shared" ca="1" si="7"/>
        <v/>
      </c>
      <c r="F40" s="3"/>
    </row>
    <row r="41" spans="1:6">
      <c r="A41" s="4"/>
      <c r="B41" s="3"/>
      <c r="C41" s="3" t="str">
        <f t="shared" si="6"/>
        <v/>
      </c>
      <c r="D41" s="7"/>
      <c r="E41" s="3" t="str">
        <f t="shared" ca="1" si="7"/>
        <v/>
      </c>
      <c r="F41" s="3"/>
    </row>
    <row r="42" spans="1:6">
      <c r="A42" s="5"/>
      <c r="B42" s="3"/>
      <c r="C42" s="3" t="str">
        <f t="shared" si="6"/>
        <v/>
      </c>
      <c r="D42" s="7"/>
      <c r="E42" s="3" t="str">
        <f t="shared" ca="1" si="7"/>
        <v/>
      </c>
      <c r="F42" s="3"/>
    </row>
    <row r="43" spans="1:6">
      <c r="A43" s="4"/>
      <c r="B43" s="3"/>
      <c r="C43" s="3" t="str">
        <f t="shared" si="6"/>
        <v/>
      </c>
      <c r="D43" s="7"/>
      <c r="E43" s="3" t="str">
        <f t="shared" ca="1" si="7"/>
        <v/>
      </c>
      <c r="F43" s="3"/>
    </row>
    <row r="44" spans="1:6">
      <c r="A44" s="5"/>
      <c r="B44" s="3"/>
      <c r="C44" s="3" t="str">
        <f t="shared" si="6"/>
        <v/>
      </c>
      <c r="D44" s="7"/>
      <c r="E44" s="3" t="str">
        <f t="shared" ca="1" si="7"/>
        <v/>
      </c>
      <c r="F44" s="3"/>
    </row>
    <row r="45" spans="1:6">
      <c r="A45" s="4"/>
      <c r="B45" s="3"/>
      <c r="C45" s="3" t="str">
        <f t="shared" si="6"/>
        <v/>
      </c>
      <c r="D45" s="7"/>
      <c r="E45" s="3" t="str">
        <f t="shared" ca="1" si="7"/>
        <v/>
      </c>
      <c r="F45" s="3"/>
    </row>
    <row r="46" spans="1:6">
      <c r="A46" s="5"/>
      <c r="B46" s="3"/>
      <c r="C46" s="3" t="str">
        <f t="shared" si="6"/>
        <v/>
      </c>
      <c r="D46" s="7"/>
      <c r="E46" s="3" t="str">
        <f t="shared" ca="1" si="7"/>
        <v/>
      </c>
      <c r="F46" s="3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workbookViewId="0">
      <selection activeCell="E17" sqref="D17:E17"/>
    </sheetView>
  </sheetViews>
  <sheetFormatPr defaultRowHeight="13.5"/>
  <cols>
    <col min="1" max="1" width="7.28515625" style="2" customWidth="1"/>
    <col min="2" max="2" width="14.42578125" style="2" customWidth="1"/>
    <col min="3" max="3" width="16.42578125" style="2" customWidth="1"/>
    <col min="4" max="4" width="18.140625" style="2" bestFit="1" customWidth="1"/>
    <col min="5" max="5" width="5.28515625" style="2" customWidth="1"/>
    <col min="6" max="6" width="19" style="2" customWidth="1"/>
    <col min="7" max="16384" width="9.140625" style="2"/>
  </cols>
  <sheetData>
    <row r="1" spans="1:7">
      <c r="A1" s="1" t="s">
        <v>29</v>
      </c>
      <c r="F1" s="2" t="s">
        <v>30</v>
      </c>
      <c r="G1" s="2" t="s">
        <v>28</v>
      </c>
    </row>
    <row r="2" spans="1:7">
      <c r="F2" s="6" t="s">
        <v>31</v>
      </c>
    </row>
    <row r="3" spans="1:7">
      <c r="A3" s="2" t="s">
        <v>20</v>
      </c>
      <c r="B3" s="2" t="s">
        <v>27</v>
      </c>
      <c r="F3" s="1"/>
    </row>
    <row r="4" spans="1:7">
      <c r="A4" s="2" t="s">
        <v>10</v>
      </c>
    </row>
    <row r="5" spans="1:7">
      <c r="A5" s="3"/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</row>
    <row r="6" spans="1:7">
      <c r="A6" s="4"/>
      <c r="B6" s="3"/>
      <c r="C6" s="3" t="str">
        <f>PHONETIC(B6)</f>
        <v/>
      </c>
      <c r="D6" s="7"/>
      <c r="E6" s="3" t="str">
        <f ca="1">IF(D6&gt;0,(DATEDIF(D6,DATE(YEAR(TODAY()),12,10),"y")),"")</f>
        <v/>
      </c>
      <c r="F6" s="3"/>
    </row>
    <row r="7" spans="1:7">
      <c r="A7" s="5"/>
      <c r="B7" s="3"/>
      <c r="C7" s="3" t="str">
        <f t="shared" ref="C7:C13" si="0">PHONETIC(B7)</f>
        <v/>
      </c>
      <c r="D7" s="7"/>
      <c r="E7" s="3" t="str">
        <f t="shared" ref="E7:E13" ca="1" si="1">IF(D7&gt;0,(DATEDIF(D7,DATE(YEAR(TODAY()),12,10),"y")),"")</f>
        <v/>
      </c>
      <c r="F7" s="3"/>
    </row>
    <row r="8" spans="1:7">
      <c r="A8" s="4"/>
      <c r="B8" s="3"/>
      <c r="C8" s="3" t="str">
        <f t="shared" si="0"/>
        <v/>
      </c>
      <c r="D8" s="7"/>
      <c r="E8" s="3" t="str">
        <f t="shared" ca="1" si="1"/>
        <v/>
      </c>
      <c r="F8" s="3"/>
    </row>
    <row r="9" spans="1:7">
      <c r="A9" s="5"/>
      <c r="B9" s="3"/>
      <c r="C9" s="3" t="str">
        <f t="shared" si="0"/>
        <v/>
      </c>
      <c r="D9" s="7"/>
      <c r="E9" s="3" t="str">
        <f t="shared" ca="1" si="1"/>
        <v/>
      </c>
      <c r="F9" s="3"/>
    </row>
    <row r="10" spans="1:7">
      <c r="A10" s="4"/>
      <c r="B10" s="3"/>
      <c r="C10" s="3" t="str">
        <f t="shared" si="0"/>
        <v/>
      </c>
      <c r="D10" s="7"/>
      <c r="E10" s="3" t="str">
        <f t="shared" ca="1" si="1"/>
        <v/>
      </c>
      <c r="F10" s="3"/>
    </row>
    <row r="11" spans="1:7">
      <c r="A11" s="5"/>
      <c r="B11" s="3"/>
      <c r="C11" s="3" t="str">
        <f t="shared" si="0"/>
        <v/>
      </c>
      <c r="D11" s="7"/>
      <c r="E11" s="3" t="str">
        <f t="shared" ca="1" si="1"/>
        <v/>
      </c>
      <c r="F11" s="3"/>
    </row>
    <row r="12" spans="1:7">
      <c r="A12" s="4"/>
      <c r="B12" s="3"/>
      <c r="C12" s="3" t="str">
        <f t="shared" si="0"/>
        <v/>
      </c>
      <c r="D12" s="7"/>
      <c r="E12" s="3" t="str">
        <f t="shared" ca="1" si="1"/>
        <v/>
      </c>
      <c r="F12" s="3"/>
    </row>
    <row r="13" spans="1:7">
      <c r="A13" s="5"/>
      <c r="B13" s="3"/>
      <c r="C13" s="3" t="str">
        <f t="shared" si="0"/>
        <v/>
      </c>
      <c r="D13" s="7"/>
      <c r="E13" s="3" t="str">
        <f t="shared" ca="1" si="1"/>
        <v/>
      </c>
      <c r="F13" s="3"/>
    </row>
    <row r="15" spans="1:7">
      <c r="A15" s="2" t="s">
        <v>16</v>
      </c>
    </row>
    <row r="16" spans="1:7">
      <c r="A16" s="3"/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</row>
    <row r="17" spans="1:6">
      <c r="A17" s="4"/>
      <c r="B17" s="3" t="s">
        <v>46</v>
      </c>
      <c r="C17" s="3" t="str">
        <f t="shared" ref="C17:C24" si="2">PHONETIC(B17)</f>
        <v>アサオカ　ヒサエ</v>
      </c>
      <c r="D17" s="7">
        <v>24596</v>
      </c>
      <c r="E17" s="3">
        <f t="shared" ref="E17:E24" ca="1" si="3">IF(D17&gt;0,(DATEDIF(D17,DATE(YEAR(TODAY()),12,10),"y")),"")</f>
        <v>52</v>
      </c>
      <c r="F17" s="3" t="s">
        <v>47</v>
      </c>
    </row>
    <row r="18" spans="1:6">
      <c r="A18" s="5"/>
      <c r="B18" s="3" t="s">
        <v>48</v>
      </c>
      <c r="C18" s="3" t="str">
        <f t="shared" si="2"/>
        <v>タナカ　ユウコ</v>
      </c>
      <c r="D18" s="7">
        <v>24510</v>
      </c>
      <c r="E18" s="3">
        <f t="shared" ca="1" si="3"/>
        <v>52</v>
      </c>
      <c r="F18" s="3" t="s">
        <v>47</v>
      </c>
    </row>
    <row r="19" spans="1:6">
      <c r="A19" s="4"/>
      <c r="B19" s="3" t="s">
        <v>53</v>
      </c>
      <c r="C19" s="3" t="str">
        <f t="shared" si="2"/>
        <v>アライ　コトエ</v>
      </c>
      <c r="D19" s="7">
        <v>26366</v>
      </c>
      <c r="E19" s="3">
        <f t="shared" ca="1" si="3"/>
        <v>47</v>
      </c>
      <c r="F19" s="3" t="s">
        <v>54</v>
      </c>
    </row>
    <row r="20" spans="1:6">
      <c r="A20" s="5"/>
      <c r="B20" s="3" t="s">
        <v>55</v>
      </c>
      <c r="C20" s="3" t="str">
        <f t="shared" si="2"/>
        <v>ナンブ　リナ</v>
      </c>
      <c r="D20" s="7">
        <v>27143</v>
      </c>
      <c r="E20" s="3">
        <f t="shared" ca="1" si="3"/>
        <v>45</v>
      </c>
      <c r="F20" s="3" t="s">
        <v>54</v>
      </c>
    </row>
    <row r="21" spans="1:6">
      <c r="A21" s="4"/>
      <c r="B21" s="3" t="s">
        <v>70</v>
      </c>
      <c r="C21" s="3" t="str">
        <f t="shared" si="2"/>
        <v>ワナカ　タミコ</v>
      </c>
      <c r="D21" s="7">
        <v>18239</v>
      </c>
      <c r="E21" s="3">
        <f t="shared" ca="1" si="3"/>
        <v>70</v>
      </c>
      <c r="F21" s="3" t="s">
        <v>66</v>
      </c>
    </row>
    <row r="22" spans="1:6">
      <c r="A22" s="5"/>
      <c r="B22" s="3" t="s">
        <v>71</v>
      </c>
      <c r="C22" s="3" t="str">
        <f t="shared" si="2"/>
        <v>ナガタ　ユウコ</v>
      </c>
      <c r="D22" s="7">
        <v>21950</v>
      </c>
      <c r="E22" s="3">
        <f t="shared" ca="1" si="3"/>
        <v>59</v>
      </c>
      <c r="F22" s="3" t="s">
        <v>66</v>
      </c>
    </row>
    <row r="23" spans="1:6">
      <c r="A23" s="4"/>
      <c r="B23" s="3" t="s">
        <v>82</v>
      </c>
      <c r="C23" s="3" t="str">
        <f t="shared" si="2"/>
        <v>イナジ　ミエコ</v>
      </c>
      <c r="D23" s="7">
        <v>25173</v>
      </c>
      <c r="E23" s="3">
        <f t="shared" ca="1" si="3"/>
        <v>51</v>
      </c>
      <c r="F23" s="3" t="s">
        <v>83</v>
      </c>
    </row>
    <row r="24" spans="1:6">
      <c r="A24" s="5"/>
      <c r="B24" s="3" t="s">
        <v>84</v>
      </c>
      <c r="C24" s="3" t="str">
        <f t="shared" si="2"/>
        <v>イマキ　ユウコ</v>
      </c>
      <c r="D24" s="7">
        <v>24210</v>
      </c>
      <c r="E24" s="3">
        <f t="shared" ca="1" si="3"/>
        <v>53</v>
      </c>
      <c r="F24" s="3" t="s">
        <v>83</v>
      </c>
    </row>
    <row r="25" spans="1:6">
      <c r="A25" s="4"/>
      <c r="B25" s="3" t="s">
        <v>85</v>
      </c>
      <c r="C25" s="3" t="str">
        <f t="shared" ref="C25:C30" si="4">PHONETIC(B25)</f>
        <v>タナカ　ユキ</v>
      </c>
      <c r="D25" s="7">
        <v>23378</v>
      </c>
      <c r="E25" s="3">
        <f t="shared" ref="E25:E30" ca="1" si="5">IF(D25&gt;0,(DATEDIF(D25,DATE(YEAR(TODAY()),12,10),"y")),"")</f>
        <v>55</v>
      </c>
      <c r="F25" s="3" t="s">
        <v>83</v>
      </c>
    </row>
    <row r="26" spans="1:6">
      <c r="A26" s="5"/>
      <c r="B26" s="3" t="s">
        <v>86</v>
      </c>
      <c r="C26" s="3" t="str">
        <f t="shared" si="4"/>
        <v>スガノ　ノブコ</v>
      </c>
      <c r="D26" s="7">
        <v>23720</v>
      </c>
      <c r="E26" s="3">
        <f t="shared" ca="1" si="5"/>
        <v>55</v>
      </c>
      <c r="F26" s="3" t="s">
        <v>83</v>
      </c>
    </row>
    <row r="27" spans="1:6">
      <c r="A27" s="4"/>
      <c r="B27" s="3" t="s">
        <v>87</v>
      </c>
      <c r="C27" s="3" t="str">
        <f t="shared" si="4"/>
        <v>サカイ　ナオコ</v>
      </c>
      <c r="D27" s="7">
        <v>24891</v>
      </c>
      <c r="E27" s="3">
        <f t="shared" ca="1" si="5"/>
        <v>51</v>
      </c>
      <c r="F27" s="3" t="s">
        <v>83</v>
      </c>
    </row>
    <row r="28" spans="1:6">
      <c r="A28" s="5"/>
      <c r="B28" s="3" t="s">
        <v>88</v>
      </c>
      <c r="C28" s="3" t="str">
        <f t="shared" si="4"/>
        <v>ヒライ　ヒロミ</v>
      </c>
      <c r="D28" s="7">
        <v>25063</v>
      </c>
      <c r="E28" s="3">
        <f t="shared" ca="1" si="5"/>
        <v>51</v>
      </c>
      <c r="F28" s="3" t="s">
        <v>83</v>
      </c>
    </row>
    <row r="29" spans="1:6">
      <c r="A29" s="4"/>
      <c r="B29" s="3" t="s">
        <v>97</v>
      </c>
      <c r="C29" s="3" t="str">
        <f t="shared" si="4"/>
        <v>ミナミウラ　ヒロエ</v>
      </c>
      <c r="D29" s="7">
        <v>25668</v>
      </c>
      <c r="E29" s="3">
        <f t="shared" ca="1" si="5"/>
        <v>49</v>
      </c>
      <c r="F29" s="3" t="s">
        <v>98</v>
      </c>
    </row>
    <row r="30" spans="1:6">
      <c r="A30" s="5"/>
      <c r="B30" s="3" t="s">
        <v>99</v>
      </c>
      <c r="C30" s="3" t="str">
        <f t="shared" si="4"/>
        <v>イチカワ　ケイコ</v>
      </c>
      <c r="D30" s="7">
        <v>22984</v>
      </c>
      <c r="E30" s="3">
        <f t="shared" ca="1" si="5"/>
        <v>57</v>
      </c>
      <c r="F30" s="3" t="s">
        <v>98</v>
      </c>
    </row>
    <row r="32" spans="1:6">
      <c r="A32" s="2" t="s">
        <v>17</v>
      </c>
    </row>
    <row r="33" spans="1:6">
      <c r="A33" s="3"/>
      <c r="B33" s="3" t="s">
        <v>11</v>
      </c>
      <c r="C33" s="3" t="s">
        <v>12</v>
      </c>
      <c r="D33" s="3" t="s">
        <v>13</v>
      </c>
      <c r="E33" s="3" t="s">
        <v>14</v>
      </c>
      <c r="F33" s="3" t="s">
        <v>15</v>
      </c>
    </row>
    <row r="34" spans="1:6">
      <c r="A34" s="4"/>
      <c r="B34" s="3" t="s">
        <v>49</v>
      </c>
      <c r="C34" s="3" t="str">
        <f t="shared" ref="C34:C47" si="6">PHONETIC(B34)</f>
        <v>セオ　ユキコ</v>
      </c>
      <c r="D34" s="7">
        <v>22371</v>
      </c>
      <c r="E34" s="3">
        <f t="shared" ref="E34:E47" ca="1" si="7">IF(D34&gt;0,(DATEDIF(D34,DATE(YEAR(TODAY()),12,10),"y")),"")</f>
        <v>58</v>
      </c>
      <c r="F34" s="3" t="s">
        <v>47</v>
      </c>
    </row>
    <row r="35" spans="1:6">
      <c r="A35" s="5"/>
      <c r="B35" s="3" t="s">
        <v>50</v>
      </c>
      <c r="C35" s="3" t="str">
        <f t="shared" si="6"/>
        <v>ニシダ　ヒロコ</v>
      </c>
      <c r="D35" s="7">
        <v>22554</v>
      </c>
      <c r="E35" s="3">
        <f t="shared" ca="1" si="7"/>
        <v>58</v>
      </c>
      <c r="F35" s="3" t="s">
        <v>47</v>
      </c>
    </row>
    <row r="36" spans="1:6">
      <c r="A36" s="4"/>
      <c r="B36" s="3" t="s">
        <v>51</v>
      </c>
      <c r="C36" s="3" t="str">
        <f t="shared" si="6"/>
        <v>ニシカワ　マユミ</v>
      </c>
      <c r="D36" s="7">
        <v>23413</v>
      </c>
      <c r="E36" s="3">
        <f t="shared" ca="1" si="7"/>
        <v>55</v>
      </c>
      <c r="F36" s="3" t="s">
        <v>47</v>
      </c>
    </row>
    <row r="37" spans="1:6">
      <c r="A37" s="5"/>
      <c r="B37" s="3" t="s">
        <v>52</v>
      </c>
      <c r="C37" s="3" t="str">
        <f t="shared" si="6"/>
        <v>オノ　ナツコ</v>
      </c>
      <c r="D37" s="7">
        <v>25068</v>
      </c>
      <c r="E37" s="3">
        <f t="shared" ca="1" si="7"/>
        <v>51</v>
      </c>
      <c r="F37" s="3" t="s">
        <v>47</v>
      </c>
    </row>
    <row r="38" spans="1:6">
      <c r="A38" s="4"/>
      <c r="B38" s="3" t="s">
        <v>59</v>
      </c>
      <c r="C38" s="3" t="str">
        <f t="shared" si="6"/>
        <v>ワタナベ　ノリコ</v>
      </c>
      <c r="D38" s="7">
        <v>19982</v>
      </c>
      <c r="E38" s="3">
        <f t="shared" ca="1" si="7"/>
        <v>65</v>
      </c>
      <c r="F38" s="3" t="s">
        <v>60</v>
      </c>
    </row>
    <row r="39" spans="1:6">
      <c r="A39" s="5"/>
      <c r="B39" s="3" t="s">
        <v>61</v>
      </c>
      <c r="C39" s="3" t="str">
        <f t="shared" si="6"/>
        <v>タケウチ　アケミ</v>
      </c>
      <c r="D39" s="7">
        <v>24703</v>
      </c>
      <c r="E39" s="3">
        <f t="shared" ca="1" si="7"/>
        <v>52</v>
      </c>
      <c r="F39" s="3" t="s">
        <v>62</v>
      </c>
    </row>
    <row r="40" spans="1:6">
      <c r="A40" s="4"/>
      <c r="B40" s="3" t="s">
        <v>89</v>
      </c>
      <c r="C40" s="3" t="str">
        <f t="shared" si="6"/>
        <v>ムライ　キミコ</v>
      </c>
      <c r="D40" s="7">
        <v>19529</v>
      </c>
      <c r="E40" s="3">
        <f t="shared" ca="1" si="7"/>
        <v>66</v>
      </c>
      <c r="F40" s="3" t="s">
        <v>83</v>
      </c>
    </row>
    <row r="41" spans="1:6">
      <c r="A41" s="5"/>
      <c r="B41" s="3" t="s">
        <v>90</v>
      </c>
      <c r="C41" s="3" t="str">
        <f t="shared" si="6"/>
        <v>タノウエ　フミ</v>
      </c>
      <c r="D41" s="7">
        <v>23911</v>
      </c>
      <c r="E41" s="3">
        <f t="shared" ca="1" si="7"/>
        <v>54</v>
      </c>
      <c r="F41" s="3" t="s">
        <v>83</v>
      </c>
    </row>
    <row r="42" spans="1:6">
      <c r="A42" s="4"/>
      <c r="B42" s="3" t="s">
        <v>91</v>
      </c>
      <c r="C42" s="3" t="str">
        <f t="shared" si="6"/>
        <v>エビハラ　エツコ</v>
      </c>
      <c r="D42" s="7">
        <v>25592</v>
      </c>
      <c r="E42" s="3">
        <f t="shared" ca="1" si="7"/>
        <v>49</v>
      </c>
      <c r="F42" s="3" t="s">
        <v>83</v>
      </c>
    </row>
    <row r="43" spans="1:6">
      <c r="A43" s="5"/>
      <c r="B43" s="3" t="s">
        <v>92</v>
      </c>
      <c r="C43" s="3" t="str">
        <f t="shared" si="6"/>
        <v>オチアイ　ユウコ</v>
      </c>
      <c r="D43" s="7">
        <v>26158</v>
      </c>
      <c r="E43" s="3">
        <f t="shared" ca="1" si="7"/>
        <v>48</v>
      </c>
      <c r="F43" s="3" t="s">
        <v>83</v>
      </c>
    </row>
    <row r="44" spans="1:6">
      <c r="A44" s="4"/>
      <c r="B44" s="3" t="s">
        <v>93</v>
      </c>
      <c r="C44" s="3" t="str">
        <f t="shared" si="6"/>
        <v>タナカ　キョウコ</v>
      </c>
      <c r="D44" s="7">
        <v>24725</v>
      </c>
      <c r="E44" s="3">
        <f t="shared" ca="1" si="7"/>
        <v>52</v>
      </c>
      <c r="F44" s="3" t="s">
        <v>83</v>
      </c>
    </row>
    <row r="45" spans="1:6">
      <c r="A45" s="5"/>
      <c r="B45" s="3" t="s">
        <v>94</v>
      </c>
      <c r="C45" s="3" t="str">
        <f t="shared" si="6"/>
        <v>トミタ　マリ</v>
      </c>
      <c r="D45" s="7">
        <v>23542</v>
      </c>
      <c r="E45" s="3">
        <f t="shared" ca="1" si="7"/>
        <v>55</v>
      </c>
      <c r="F45" s="3" t="s">
        <v>83</v>
      </c>
    </row>
    <row r="46" spans="1:6">
      <c r="A46" s="4"/>
      <c r="B46" s="3"/>
      <c r="C46" s="3" t="str">
        <f t="shared" si="6"/>
        <v/>
      </c>
      <c r="D46" s="7"/>
      <c r="E46" s="3" t="str">
        <f t="shared" ca="1" si="7"/>
        <v/>
      </c>
      <c r="F46" s="3"/>
    </row>
    <row r="47" spans="1:6">
      <c r="A47" s="5"/>
      <c r="B47" s="3"/>
      <c r="C47" s="3" t="str">
        <f t="shared" si="6"/>
        <v/>
      </c>
      <c r="D47" s="7"/>
      <c r="E47" s="3" t="str">
        <f t="shared" ca="1" si="7"/>
        <v/>
      </c>
      <c r="F47" s="3"/>
    </row>
    <row r="49" spans="1:6">
      <c r="A49" s="2" t="s">
        <v>32</v>
      </c>
    </row>
    <row r="50" spans="1:6">
      <c r="A50" s="3"/>
      <c r="B50" s="3" t="s">
        <v>11</v>
      </c>
      <c r="C50" s="3" t="s">
        <v>12</v>
      </c>
      <c r="D50" s="3" t="s">
        <v>13</v>
      </c>
      <c r="E50" s="3" t="s">
        <v>14</v>
      </c>
      <c r="F50" s="3" t="s">
        <v>15</v>
      </c>
    </row>
    <row r="51" spans="1:6">
      <c r="A51" s="4"/>
      <c r="B51" s="3" t="s">
        <v>63</v>
      </c>
      <c r="C51" s="3" t="str">
        <f>PHONETIC(B51)</f>
        <v>ヨシイ　マキ</v>
      </c>
      <c r="D51" s="7">
        <v>24520</v>
      </c>
      <c r="E51" s="3">
        <f ca="1">IF(D51&gt;0,(DATEDIF(D51,DATE(YEAR(TODAY()),12,10),"y")),"")</f>
        <v>52</v>
      </c>
      <c r="F51" s="3" t="s">
        <v>62</v>
      </c>
    </row>
    <row r="52" spans="1:6">
      <c r="A52" s="5"/>
      <c r="B52" s="3" t="s">
        <v>64</v>
      </c>
      <c r="C52" s="3" t="str">
        <f>PHONETIC(B52)</f>
        <v>ツルタ　ケイコ</v>
      </c>
      <c r="D52" s="7">
        <v>25800</v>
      </c>
      <c r="E52" s="3">
        <f ca="1">IF(D52&gt;0,(DATEDIF(D52,DATE(YEAR(TODAY()),12,10),"y")),"")</f>
        <v>49</v>
      </c>
      <c r="F52" s="3" t="s">
        <v>62</v>
      </c>
    </row>
    <row r="53" spans="1:6">
      <c r="A53" s="4"/>
      <c r="B53" s="3"/>
      <c r="C53" s="3" t="str">
        <f>PHONETIC(B53)</f>
        <v/>
      </c>
      <c r="D53" s="7"/>
      <c r="E53" s="3" t="str">
        <f ca="1">IF(D53&gt;0,(DATEDIF(D53,DATE(YEAR(TODAY()),12,10),"y")),"")</f>
        <v/>
      </c>
      <c r="F53" s="3"/>
    </row>
    <row r="54" spans="1:6">
      <c r="A54" s="5"/>
      <c r="B54" s="3"/>
      <c r="C54" s="3" t="str">
        <f>PHONETIC(B54)</f>
        <v/>
      </c>
      <c r="D54" s="7"/>
      <c r="E54" s="3" t="str">
        <f ca="1">IF(D54&gt;0,(DATEDIF(D54,DATE(YEAR(TODAY()),12,10),"y")),"")</f>
        <v/>
      </c>
      <c r="F54" s="3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</vt:lpstr>
      <vt:lpstr>男子一般</vt:lpstr>
      <vt:lpstr>女子一般</vt:lpstr>
      <vt:lpstr>男子40</vt:lpstr>
      <vt:lpstr>女子40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Chieko Maruoka</cp:lastModifiedBy>
  <cp:lastPrinted>2019-12-07T02:59:02Z</cp:lastPrinted>
  <dcterms:created xsi:type="dcterms:W3CDTF">2005-03-26T09:56:19Z</dcterms:created>
  <dcterms:modified xsi:type="dcterms:W3CDTF">2019-12-07T13:23:14Z</dcterms:modified>
</cp:coreProperties>
</file>