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バドミントン協会\Google ドライブ\島原市バドミントン協会\市長杯\第１０回（令和元年度）\01要項・申込書\"/>
    </mc:Choice>
  </mc:AlternateContent>
  <bookViews>
    <workbookView xWindow="240" yWindow="15" windowWidth="16050" windowHeight="9945"/>
  </bookViews>
  <sheets>
    <sheet name="【ジュニア】参加申込書" sheetId="1" r:id="rId1"/>
    <sheet name="【団体戦】参加申込書" sheetId="3" r:id="rId2"/>
    <sheet name="【団体戦】集計シート" sheetId="4" r:id="rId3"/>
  </sheets>
  <calcPr calcId="152511"/>
  <customWorkbookViews>
    <customWorkbookView name="gen0326 - 個人用ビュー" guid="{6B7724AB-1E92-450A-972F-0E5B34C98DAD}" mergeInterval="0" personalView="1" maximized="1" xWindow="1" yWindow="1" windowWidth="1920" windowHeight="853" activeSheetId="3"/>
  </customWorkbookViews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  <c r="G3" i="1"/>
  <c r="F38" i="1"/>
  <c r="F39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4" i="1"/>
  <c r="H4" i="1"/>
  <c r="I4" i="1"/>
  <c r="I3" i="1"/>
  <c r="H3" i="1"/>
  <c r="J5" i="4"/>
  <c r="J4" i="4"/>
  <c r="J3" i="4"/>
  <c r="J2" i="4"/>
  <c r="E5" i="4"/>
  <c r="F5" i="4"/>
  <c r="G5" i="4"/>
  <c r="H5" i="4"/>
  <c r="I5" i="4"/>
  <c r="D5" i="4"/>
  <c r="C5" i="4"/>
  <c r="B5" i="4"/>
  <c r="A5" i="4"/>
  <c r="E4" i="4"/>
  <c r="F4" i="4"/>
  <c r="G4" i="4"/>
  <c r="H4" i="4"/>
  <c r="I4" i="4"/>
  <c r="D4" i="4"/>
  <c r="C4" i="4"/>
  <c r="B4" i="4"/>
  <c r="A4" i="4"/>
  <c r="E3" i="4"/>
  <c r="F3" i="4"/>
  <c r="G3" i="4"/>
  <c r="H3" i="4"/>
  <c r="I3" i="4"/>
  <c r="D3" i="4"/>
  <c r="C3" i="4"/>
  <c r="B3" i="4"/>
  <c r="A3" i="4"/>
  <c r="F2" i="4"/>
  <c r="G2" i="4"/>
  <c r="H2" i="4"/>
  <c r="I2" i="4"/>
  <c r="E2" i="4"/>
  <c r="D2" i="4"/>
  <c r="C2" i="4"/>
  <c r="B2" i="4"/>
  <c r="A2" i="4"/>
  <c r="E27" i="3"/>
  <c r="J39" i="1" l="1"/>
</calcChain>
</file>

<file path=xl/comments1.xml><?xml version="1.0" encoding="utf-8"?>
<comments xmlns="http://schemas.openxmlformats.org/spreadsheetml/2006/main">
  <authors>
    <author>gen0326</author>
  </authors>
  <commentList>
    <comment ref="C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申込チーム数を入力</t>
        </r>
      </text>
    </comment>
  </commentList>
</comments>
</file>

<file path=xl/sharedStrings.xml><?xml version="1.0" encoding="utf-8"?>
<sst xmlns="http://schemas.openxmlformats.org/spreadsheetml/2006/main" count="115" uniqueCount="73">
  <si>
    <t>チーム名</t>
    <rPh sb="3" eb="4">
      <t>メイ</t>
    </rPh>
    <phoneticPr fontId="2"/>
  </si>
  <si>
    <t>選手名</t>
    <rPh sb="0" eb="3">
      <t>センシュメイ</t>
    </rPh>
    <phoneticPr fontId="2"/>
  </si>
  <si>
    <t>クラブ名</t>
    <rPh sb="3" eb="4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</si>
  <si>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</si>
  <si>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</si>
  <si>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</si>
  <si>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</si>
  <si>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E-mail</t>
    <phoneticPr fontId="2"/>
  </si>
  <si>
    <t>ふりがな</t>
    <phoneticPr fontId="2"/>
  </si>
  <si>
    <t>クラス</t>
    <phoneticPr fontId="2"/>
  </si>
  <si>
    <t>振込名義</t>
    <rPh sb="0" eb="2">
      <t>フリコミ</t>
    </rPh>
    <rPh sb="2" eb="4">
      <t>メイギ</t>
    </rPh>
    <phoneticPr fontId="2"/>
  </si>
  <si>
    <t>代表者名</t>
    <rPh sb="0" eb="4">
      <t>ダイヒョウシャメイ</t>
    </rPh>
    <phoneticPr fontId="2"/>
  </si>
  <si>
    <t>※E-mailアドレス必須</t>
    <rPh sb="11" eb="13">
      <t>ヒッス</t>
    </rPh>
    <phoneticPr fontId="2"/>
  </si>
  <si>
    <t>８，０００円×</t>
    <rPh sb="5" eb="6">
      <t>エン</t>
    </rPh>
    <phoneticPr fontId="2"/>
  </si>
  <si>
    <t>チーム　＝</t>
    <phoneticPr fontId="2"/>
  </si>
  <si>
    <t>＜参加申込クラブ情報＞</t>
    <rPh sb="1" eb="3">
      <t>サンカ</t>
    </rPh>
    <rPh sb="3" eb="5">
      <t>モウシコミ</t>
    </rPh>
    <rPh sb="8" eb="10">
      <t>ジョウホウ</t>
    </rPh>
    <phoneticPr fontId="2"/>
  </si>
  <si>
    <t>【注意】同一クラブ内で、チーム名が重複しないようにお願いします。</t>
    <rPh sb="4" eb="6">
      <t>ドウイツ</t>
    </rPh>
    <rPh sb="9" eb="10">
      <t>ナイ</t>
    </rPh>
    <phoneticPr fontId="2"/>
  </si>
  <si>
    <t>所属クラブ</t>
    <rPh sb="0" eb="2">
      <t>ショゾク</t>
    </rPh>
    <phoneticPr fontId="2"/>
  </si>
  <si>
    <r>
      <t>チーム名ﾌﾘｶﾞﾅ</t>
    </r>
    <r>
      <rPr>
        <sz val="8"/>
        <rFont val="HG丸ｺﾞｼｯｸM-PRO"/>
        <family val="3"/>
        <charset val="128"/>
      </rPr>
      <t>（半角）</t>
    </r>
    <rPh sb="3" eb="4">
      <t>メイ</t>
    </rPh>
    <rPh sb="10" eb="12">
      <t>ハンカク</t>
    </rPh>
    <phoneticPr fontId="2"/>
  </si>
  <si>
    <t>男子ダブルス３年生以下</t>
    <rPh sb="0" eb="2">
      <t>ダンシ</t>
    </rPh>
    <rPh sb="7" eb="9">
      <t>ネンセイ</t>
    </rPh>
    <rPh sb="9" eb="11">
      <t>イカ</t>
    </rPh>
    <phoneticPr fontId="2"/>
  </si>
  <si>
    <t>男子ダブルス４年生</t>
    <rPh sb="0" eb="2">
      <t>ダンシ</t>
    </rPh>
    <rPh sb="7" eb="9">
      <t>ネンセイ</t>
    </rPh>
    <phoneticPr fontId="2"/>
  </si>
  <si>
    <t>男子ダブルス５年生</t>
    <rPh sb="0" eb="2">
      <t>ダンシ</t>
    </rPh>
    <rPh sb="7" eb="9">
      <t>ネンセイ</t>
    </rPh>
    <phoneticPr fontId="2"/>
  </si>
  <si>
    <t>男子ダブルス６年生</t>
    <rPh sb="0" eb="2">
      <t>ダンシ</t>
    </rPh>
    <rPh sb="7" eb="9">
      <t>ネンセイ</t>
    </rPh>
    <phoneticPr fontId="2"/>
  </si>
  <si>
    <t>女子ダブルス３年生以下</t>
    <rPh sb="0" eb="2">
      <t>ジョシ</t>
    </rPh>
    <rPh sb="7" eb="9">
      <t>ネンセイ</t>
    </rPh>
    <rPh sb="9" eb="11">
      <t>イカ</t>
    </rPh>
    <phoneticPr fontId="2"/>
  </si>
  <si>
    <t>女子ダブルス４年生</t>
    <rPh sb="0" eb="2">
      <t>ジョシ</t>
    </rPh>
    <rPh sb="7" eb="9">
      <t>ネンセイ</t>
    </rPh>
    <phoneticPr fontId="2"/>
  </si>
  <si>
    <t>女子ダブルス５年生</t>
    <rPh sb="0" eb="2">
      <t>ジョシ</t>
    </rPh>
    <rPh sb="7" eb="9">
      <t>ネンセイ</t>
    </rPh>
    <phoneticPr fontId="2"/>
  </si>
  <si>
    <t>女子ダブルス６年生</t>
    <rPh sb="0" eb="2">
      <t>ジョシ</t>
    </rPh>
    <rPh sb="7" eb="9">
      <t>ネンセイ</t>
    </rPh>
    <phoneticPr fontId="2"/>
  </si>
  <si>
    <t>男子シングルス３年生以下</t>
    <rPh sb="0" eb="2">
      <t>ダンシ</t>
    </rPh>
    <rPh sb="8" eb="10">
      <t>ネンセイ</t>
    </rPh>
    <rPh sb="10" eb="12">
      <t>イカ</t>
    </rPh>
    <phoneticPr fontId="2"/>
  </si>
  <si>
    <t>男子シングルス４年生</t>
    <rPh sb="0" eb="2">
      <t>ダンシ</t>
    </rPh>
    <rPh sb="8" eb="9">
      <t>ネン</t>
    </rPh>
    <rPh sb="9" eb="10">
      <t>セイ</t>
    </rPh>
    <phoneticPr fontId="2"/>
  </si>
  <si>
    <t>男子シングルス５年生</t>
    <rPh sb="0" eb="2">
      <t>ダンシ</t>
    </rPh>
    <rPh sb="8" eb="9">
      <t>ネン</t>
    </rPh>
    <rPh sb="9" eb="10">
      <t>セイ</t>
    </rPh>
    <phoneticPr fontId="2"/>
  </si>
  <si>
    <t>男子シングルス６年生</t>
    <rPh sb="0" eb="2">
      <t>ダンシ</t>
    </rPh>
    <rPh sb="8" eb="9">
      <t>ネン</t>
    </rPh>
    <rPh sb="9" eb="10">
      <t>セイ</t>
    </rPh>
    <phoneticPr fontId="2"/>
  </si>
  <si>
    <t>女子シングルス３年生以下</t>
    <rPh sb="0" eb="2">
      <t>ジョシ</t>
    </rPh>
    <rPh sb="8" eb="10">
      <t>ネンセイ</t>
    </rPh>
    <rPh sb="10" eb="12">
      <t>イカ</t>
    </rPh>
    <phoneticPr fontId="2"/>
  </si>
  <si>
    <t>女子シングルス４年生</t>
    <rPh sb="0" eb="2">
      <t>ジョシ</t>
    </rPh>
    <rPh sb="8" eb="10">
      <t>ネンセイ</t>
    </rPh>
    <phoneticPr fontId="2"/>
  </si>
  <si>
    <t>女子シングルス５年生</t>
    <rPh sb="0" eb="2">
      <t>ジョシ</t>
    </rPh>
    <rPh sb="8" eb="10">
      <t>ネンセイ</t>
    </rPh>
    <phoneticPr fontId="2"/>
  </si>
  <si>
    <t>女子シングルス６年生</t>
    <rPh sb="0" eb="2">
      <t>ジョシ</t>
    </rPh>
    <rPh sb="8" eb="10">
      <t>ネンセイ</t>
    </rPh>
    <phoneticPr fontId="2"/>
  </si>
  <si>
    <t>団体戦１部</t>
    <rPh sb="0" eb="3">
      <t>ダンタイセン</t>
    </rPh>
    <rPh sb="4" eb="5">
      <t>ブ</t>
    </rPh>
    <phoneticPr fontId="2"/>
  </si>
  <si>
    <t>団体戦２部</t>
    <rPh sb="0" eb="3">
      <t>ダンタイセン</t>
    </rPh>
    <rPh sb="4" eb="5">
      <t>ブ</t>
    </rPh>
    <phoneticPr fontId="2"/>
  </si>
  <si>
    <t>団体戦３部</t>
    <rPh sb="0" eb="3">
      <t>ダンタイセン</t>
    </rPh>
    <rPh sb="4" eb="5">
      <t>ブ</t>
    </rPh>
    <phoneticPr fontId="2"/>
  </si>
  <si>
    <t>団体戦４部</t>
    <rPh sb="0" eb="3">
      <t>ダンタイセン</t>
    </rPh>
    <rPh sb="4" eb="5">
      <t>ブ</t>
    </rPh>
    <phoneticPr fontId="2"/>
  </si>
  <si>
    <t>団体戦５部</t>
    <rPh sb="0" eb="3">
      <t>ダンタイセン</t>
    </rPh>
    <rPh sb="4" eb="5">
      <t>ブ</t>
    </rPh>
    <phoneticPr fontId="2"/>
  </si>
  <si>
    <t>氏名（１）</t>
    <rPh sb="0" eb="2">
      <t>シメイ</t>
    </rPh>
    <phoneticPr fontId="2"/>
  </si>
  <si>
    <t>ﾌﾘｶﾞﾅ</t>
    <phoneticPr fontId="2"/>
  </si>
  <si>
    <t>氏名（２）</t>
    <rPh sb="0" eb="2">
      <t>シメイ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</si>
  <si>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</si>
  <si>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競技年数</t>
    <rPh sb="0" eb="2">
      <t>キョウギ</t>
    </rPh>
    <rPh sb="2" eb="4">
      <t>ネンスウ</t>
    </rPh>
    <phoneticPr fontId="2"/>
  </si>
  <si>
    <t>1年未満</t>
    <rPh sb="1" eb="2">
      <t>ネン</t>
    </rPh>
    <rPh sb="2" eb="4">
      <t>ミマン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</si>
  <si>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</si>
  <si>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</si>
  <si>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</si>
  <si>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</si>
  <si>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</si>
  <si>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</si>
  <si>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</si>
  <si>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</si>
  <si>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</si>
  <si>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</si>
  <si>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10年以上</t>
    <rPh sb="2" eb="3">
      <t>ネン</t>
    </rPh>
    <rPh sb="3" eb="5">
      <t>イジョウ</t>
    </rPh>
    <phoneticPr fontId="2"/>
  </si>
  <si>
    <t>種　目</t>
    <rPh sb="0" eb="1">
      <t>シュ</t>
    </rPh>
    <rPh sb="2" eb="3">
      <t>メ</t>
    </rPh>
    <phoneticPr fontId="2"/>
  </si>
  <si>
    <t>備　考</t>
    <rPh sb="0" eb="1">
      <t>ビ</t>
    </rPh>
    <rPh sb="2" eb="3">
      <t>コウ</t>
    </rPh>
    <phoneticPr fontId="2"/>
  </si>
  <si>
    <t>代表者名</t>
    <rPh sb="0" eb="3">
      <t>ダイヒョウシャ</t>
    </rPh>
    <rPh sb="3" eb="4">
      <t>メイ</t>
    </rPh>
    <phoneticPr fontId="2"/>
  </si>
  <si>
    <t>住　所</t>
    <rPh sb="0" eb="1">
      <t>ジュウ</t>
    </rPh>
    <rPh sb="2" eb="3">
      <t>ショ</t>
    </rPh>
    <phoneticPr fontId="2"/>
  </si>
  <si>
    <t>E-mail（必須）</t>
    <rPh sb="7" eb="9">
      <t>ヒッス</t>
    </rPh>
    <phoneticPr fontId="2"/>
  </si>
  <si>
    <t>参加料（ダブルス）</t>
    <rPh sb="0" eb="3">
      <t>サンカリョウ</t>
    </rPh>
    <phoneticPr fontId="2"/>
  </si>
  <si>
    <t>参加料（シングルス）</t>
    <rPh sb="0" eb="3">
      <t>サンカリョウ</t>
    </rPh>
    <phoneticPr fontId="2"/>
  </si>
  <si>
    <t>ペア　＝</t>
    <phoneticPr fontId="2"/>
  </si>
  <si>
    <t>人　   ＝</t>
    <rPh sb="0" eb="1">
      <t>ニン</t>
    </rPh>
    <phoneticPr fontId="2"/>
  </si>
  <si>
    <t>2,000円　×</t>
    <rPh sb="5" eb="6">
      <t>エン</t>
    </rPh>
    <phoneticPr fontId="2"/>
  </si>
  <si>
    <t>1,000円　×</t>
    <rPh sb="5" eb="6">
      <t>エン</t>
    </rPh>
    <phoneticPr fontId="2"/>
  </si>
  <si>
    <t>（振込金額）</t>
    <rPh sb="1" eb="3">
      <t>フリコミ</t>
    </rPh>
    <rPh sb="3" eb="5">
      <t>キンガク</t>
    </rPh>
    <phoneticPr fontId="2"/>
  </si>
  <si>
    <t>＜参加申込クラブ情報＞</t>
    <phoneticPr fontId="2"/>
  </si>
  <si>
    <t>第10回島原市長杯オープンバドミントン大会　参加申込書（一般の部：団体戦）</t>
    <rPh sb="0" eb="1">
      <t>ダイ</t>
    </rPh>
    <rPh sb="3" eb="4">
      <t>カイ</t>
    </rPh>
    <rPh sb="4" eb="6">
      <t>シマバラ</t>
    </rPh>
    <rPh sb="6" eb="8">
      <t>シチョウ</t>
    </rPh>
    <rPh sb="8" eb="9">
      <t>ハイ</t>
    </rPh>
    <rPh sb="19" eb="21">
      <t>タイカイ</t>
    </rPh>
    <rPh sb="22" eb="24">
      <t>サンカ</t>
    </rPh>
    <rPh sb="24" eb="27">
      <t>モウシコミショ</t>
    </rPh>
    <rPh sb="28" eb="30">
      <t>イッパン</t>
    </rPh>
    <rPh sb="31" eb="32">
      <t>ブ</t>
    </rPh>
    <rPh sb="33" eb="36">
      <t>ダンタイセン</t>
    </rPh>
    <phoneticPr fontId="2"/>
  </si>
  <si>
    <r>
      <rPr>
        <b/>
        <sz val="11"/>
        <rFont val="HG丸ｺﾞｼｯｸM-PRO"/>
        <family val="3"/>
        <charset val="128"/>
      </rPr>
      <t>【送付先アドレス】</t>
    </r>
    <r>
      <rPr>
        <b/>
        <sz val="14"/>
        <rFont val="HG丸ｺﾞｼｯｸM-PRO"/>
        <family val="3"/>
        <charset val="128"/>
      </rPr>
      <t>badminton@shimabara.jp</t>
    </r>
    <rPh sb="1" eb="4">
      <t>ソウフサキ</t>
    </rPh>
    <phoneticPr fontId="2"/>
  </si>
  <si>
    <t>第10回島原市長杯オープンバドミントン大会　参加申込書（ジュニアの部）</t>
    <rPh sb="33" eb="34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</si>
</sst>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#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8" fontId="4" fillId="4" borderId="1" xfId="2" applyFont="1" applyFill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3" borderId="28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28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3" borderId="29" xfId="0" applyFont="1" applyFill="1" applyBorder="1">
      <alignment vertical="center"/>
    </xf>
    <xf numFmtId="0" fontId="10" fillId="3" borderId="29" xfId="0" applyFont="1" applyFill="1" applyBorder="1">
      <alignment vertical="center"/>
    </xf>
    <xf numFmtId="0" fontId="10" fillId="0" borderId="29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6" xfId="0" applyFont="1" applyBorder="1">
      <alignment vertical="center"/>
    </xf>
    <xf numFmtId="0" fontId="4" fillId="3" borderId="5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0" fillId="5" borderId="1" xfId="0" applyFont="1" applyFill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5" borderId="41" xfId="0" applyFont="1" applyFill="1" applyBorder="1">
      <alignment vertical="center"/>
    </xf>
    <xf numFmtId="0" fontId="10" fillId="0" borderId="41" xfId="0" applyFont="1" applyBorder="1" applyAlignment="1">
      <alignment horizontal="left" vertical="center"/>
    </xf>
    <xf numFmtId="0" fontId="4" fillId="0" borderId="45" xfId="0" applyFont="1" applyBorder="1" applyAlignment="1">
      <alignment horizontal="right" vertical="center"/>
    </xf>
    <xf numFmtId="0" fontId="4" fillId="0" borderId="48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0" fillId="0" borderId="18" xfId="2" applyNumberFormat="1" applyFont="1" applyBorder="1" applyAlignment="1">
      <alignment horizontal="center" vertical="center"/>
    </xf>
    <xf numFmtId="176" fontId="10" fillId="0" borderId="5" xfId="2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11" fillId="0" borderId="37" xfId="1" applyNumberFormat="1" applyFont="1" applyBorder="1" applyAlignment="1" applyProtection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6" fontId="10" fillId="0" borderId="15" xfId="2" applyNumberFormat="1" applyFont="1" applyBorder="1" applyAlignment="1">
      <alignment horizontal="center" vertical="center"/>
    </xf>
    <xf numFmtId="176" fontId="10" fillId="0" borderId="28" xfId="2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5" xfId="1" applyBorder="1" applyAlignment="1" applyProtection="1">
      <alignment horizontal="left" vertical="center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3" fillId="0" borderId="15" xfId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39</xdr:row>
      <xdr:rowOff>112058</xdr:rowOff>
    </xdr:from>
    <xdr:to>
      <xdr:col>10</xdr:col>
      <xdr:colOff>1221442</xdr:colOff>
      <xdr:row>44</xdr:row>
      <xdr:rowOff>68916</xdr:rowOff>
    </xdr:to>
    <xdr:sp macro="" textlink="">
      <xdr:nvSpPr>
        <xdr:cNvPr id="2" name="正方形/長方形 1"/>
        <xdr:cNvSpPr/>
      </xdr:nvSpPr>
      <xdr:spPr>
        <a:xfrm>
          <a:off x="44824" y="9962029"/>
          <a:ext cx="12685059" cy="1133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参加申込における留意事項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必ず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『E-mail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アドレス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』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を記載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してください。参加申込クラブ代表者全員へ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受付確認の連絡のメールをします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。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月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13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日（日）までに確認メールが届かない場合は、参加申込が受け付けられていないことがありますので、事務局までご連絡ください。</a:t>
          </a:r>
          <a:endParaRPr lang="ja-JP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メールに添付する場合は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、必ず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Excel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ファイル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を添付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して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ください。（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参加申込書を写真で撮影したもの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や、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PDF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ファイル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等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での申込は不可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）</a:t>
          </a:r>
          <a:endParaRPr lang="ja-JP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申し込み欄が不足する場合は、参加申込みエクセルファイルを複製してください。</a:t>
          </a:r>
          <a:r>
            <a:rPr kumimoji="1" lang="ja-JP" altLang="en-US" sz="1100">
              <a:solidFill>
                <a:schemeClr val="tx1"/>
              </a:solidFill>
            </a:rPr>
            <a:t>（本シートの追加はできません）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28</xdr:row>
      <xdr:rowOff>95250</xdr:rowOff>
    </xdr:from>
    <xdr:to>
      <xdr:col>6</xdr:col>
      <xdr:colOff>1352549</xdr:colOff>
      <xdr:row>35</xdr:row>
      <xdr:rowOff>28575</xdr:rowOff>
    </xdr:to>
    <xdr:sp macro="" textlink="">
      <xdr:nvSpPr>
        <xdr:cNvPr id="2" name="正方形/長方形 1"/>
        <xdr:cNvSpPr/>
      </xdr:nvSpPr>
      <xdr:spPr>
        <a:xfrm>
          <a:off x="123824" y="6800850"/>
          <a:ext cx="9629775" cy="1133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参加申込における留意事項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必ず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『E-mail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アドレス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』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を記載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してください。参加申込クラブ代表者全員へ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受付確認の連絡のメールをします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。</a:t>
          </a:r>
          <a:endParaRPr lang="en-US" altLang="ja-JP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　　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月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10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日までに確認メールが届かない場合は、参加申込が受け付けられていないことがありますので、事務局までご連絡ください。</a:t>
          </a:r>
          <a:endParaRPr lang="ja-JP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メールに添付する場合は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、必ず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Excel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ファイル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を添付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して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ください。（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参加申込書を写真で撮影したもの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や、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PDF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ファイル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等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での申込は不可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）</a:t>
          </a:r>
          <a:endParaRPr lang="ja-JP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申し込み欄が不足する場合は、参加申込みエクセルファイルを複製してください。</a:t>
          </a:r>
          <a:r>
            <a:rPr kumimoji="1" lang="ja-JP" altLang="en-US" sz="1100">
              <a:solidFill>
                <a:schemeClr val="tx1"/>
              </a:solidFill>
            </a:rPr>
            <a:t>（本シートの追加はできません）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workbookViewId="0">
      <selection activeCell="A2" sqref="A2"/>
    </sheetView>
  </sheetViews>
  <sheetFormatPr defaultRowHeight="18.75" customHeight="1" x14ac:dyDescent="0.15"/>
  <cols>
    <col min="1" max="1" width="25.5" style="1" customWidth="1"/>
    <col min="2" max="2" width="9" style="1"/>
    <col min="3" max="3" width="17.25" style="1" customWidth="1"/>
    <col min="4" max="4" width="11.75" style="1" customWidth="1"/>
    <col min="5" max="5" width="17.5" style="1" bestFit="1" customWidth="1"/>
    <col min="6" max="6" width="9.25" style="1" bestFit="1" customWidth="1"/>
    <col min="7" max="7" width="17.25" style="1" customWidth="1"/>
    <col min="8" max="8" width="11.75" style="1" customWidth="1"/>
    <col min="9" max="9" width="17.5" style="1" bestFit="1" customWidth="1"/>
    <col min="10" max="10" width="18.625" style="1" customWidth="1"/>
    <col min="11" max="11" width="16.5" style="1" customWidth="1"/>
    <col min="12" max="12" width="24" style="1" hidden="1" customWidth="1"/>
    <col min="13" max="13" width="0" style="1" hidden="1" customWidth="1"/>
    <col min="14" max="16384" width="9" style="1"/>
  </cols>
  <sheetData>
    <row r="1" spans="1:13" ht="27" customHeight="1" thickBot="1" x14ac:dyDescent="0.2">
      <c r="A1" s="62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18.75" customHeight="1" thickBot="1" x14ac:dyDescent="0.2">
      <c r="A2" s="55" t="s">
        <v>57</v>
      </c>
      <c r="B2" s="56" t="s">
        <v>44</v>
      </c>
      <c r="C2" s="56" t="s">
        <v>40</v>
      </c>
      <c r="D2" s="56" t="s">
        <v>41</v>
      </c>
      <c r="E2" s="56" t="s">
        <v>43</v>
      </c>
      <c r="F2" s="57" t="s">
        <v>44</v>
      </c>
      <c r="G2" s="57" t="s">
        <v>42</v>
      </c>
      <c r="H2" s="57" t="s">
        <v>41</v>
      </c>
      <c r="I2" s="57" t="s">
        <v>43</v>
      </c>
      <c r="J2" s="57" t="s">
        <v>2</v>
      </c>
      <c r="K2" s="58" t="s">
        <v>58</v>
      </c>
      <c r="L2" s="1" t="s">
        <v>19</v>
      </c>
      <c r="M2" s="1" t="s">
        <v>45</v>
      </c>
    </row>
    <row r="3" spans="1:13" ht="18.75" customHeight="1" thickTop="1" x14ac:dyDescent="0.15">
      <c r="A3" s="35"/>
      <c r="B3" s="32"/>
      <c r="C3" s="33"/>
      <c r="D3" s="32"/>
      <c r="E3" s="32"/>
      <c r="F3" s="31"/>
      <c r="G3" s="34" t="str">
        <f t="shared" ref="G3:I4" si="0">IF(COUNTIF($A3,"*シングルス*"),"－－－","")</f>
        <v/>
      </c>
      <c r="H3" s="31" t="str">
        <f t="shared" si="0"/>
        <v/>
      </c>
      <c r="I3" s="31" t="str">
        <f t="shared" si="0"/>
        <v/>
      </c>
      <c r="J3" s="31" t="str">
        <f>IF($A3=""," ",$B$35)</f>
        <v xml:space="preserve"> </v>
      </c>
      <c r="K3" s="36"/>
      <c r="L3" s="1" t="s">
        <v>20</v>
      </c>
      <c r="M3" s="1" t="s">
        <v>46</v>
      </c>
    </row>
    <row r="4" spans="1:13" ht="18.75" customHeight="1" x14ac:dyDescent="0.15">
      <c r="A4" s="37"/>
      <c r="B4" s="26"/>
      <c r="C4" s="27"/>
      <c r="D4" s="26"/>
      <c r="E4" s="26"/>
      <c r="F4" s="25"/>
      <c r="G4" s="28" t="str">
        <f t="shared" si="0"/>
        <v/>
      </c>
      <c r="H4" s="25" t="str">
        <f t="shared" si="0"/>
        <v/>
      </c>
      <c r="I4" s="25" t="str">
        <f t="shared" si="0"/>
        <v/>
      </c>
      <c r="J4" s="31" t="str">
        <f t="shared" ref="J4:J32" si="1">IF($A4=""," ",$B$35)</f>
        <v xml:space="preserve"> </v>
      </c>
      <c r="K4" s="38"/>
      <c r="L4" s="1" t="s">
        <v>21</v>
      </c>
      <c r="M4" s="1" t="s">
        <v>47</v>
      </c>
    </row>
    <row r="5" spans="1:13" ht="18.75" customHeight="1" x14ac:dyDescent="0.15">
      <c r="A5" s="37"/>
      <c r="B5" s="26"/>
      <c r="C5" s="27"/>
      <c r="D5" s="26"/>
      <c r="E5" s="26"/>
      <c r="F5" s="25"/>
      <c r="G5" s="28" t="str">
        <f t="shared" ref="G5:I22" si="2">IF(COUNTIF($A5,"*シングルス*"),"－－－","")</f>
        <v/>
      </c>
      <c r="H5" s="25" t="str">
        <f t="shared" si="2"/>
        <v/>
      </c>
      <c r="I5" s="25" t="str">
        <f t="shared" si="2"/>
        <v/>
      </c>
      <c r="J5" s="31" t="str">
        <f t="shared" si="1"/>
        <v xml:space="preserve"> </v>
      </c>
      <c r="K5" s="38"/>
      <c r="L5" s="1" t="s">
        <v>22</v>
      </c>
      <c r="M5" s="1" t="s">
        <v>48</v>
      </c>
    </row>
    <row r="6" spans="1:13" ht="18.75" customHeight="1" x14ac:dyDescent="0.15">
      <c r="A6" s="37"/>
      <c r="B6" s="26"/>
      <c r="C6" s="27"/>
      <c r="D6" s="26"/>
      <c r="E6" s="26"/>
      <c r="F6" s="25"/>
      <c r="G6" s="28" t="str">
        <f t="shared" si="2"/>
        <v/>
      </c>
      <c r="H6" s="25" t="str">
        <f t="shared" si="2"/>
        <v/>
      </c>
      <c r="I6" s="25" t="str">
        <f t="shared" si="2"/>
        <v/>
      </c>
      <c r="J6" s="31" t="str">
        <f t="shared" si="1"/>
        <v xml:space="preserve"> </v>
      </c>
      <c r="K6" s="38"/>
      <c r="L6" s="1" t="s">
        <v>23</v>
      </c>
      <c r="M6" s="1" t="s">
        <v>49</v>
      </c>
    </row>
    <row r="7" spans="1:13" ht="18.75" customHeight="1" x14ac:dyDescent="0.15">
      <c r="A7" s="37"/>
      <c r="B7" s="26"/>
      <c r="C7" s="27"/>
      <c r="D7" s="26"/>
      <c r="E7" s="26"/>
      <c r="F7" s="25"/>
      <c r="G7" s="28" t="str">
        <f t="shared" si="2"/>
        <v/>
      </c>
      <c r="H7" s="25" t="str">
        <f t="shared" si="2"/>
        <v/>
      </c>
      <c r="I7" s="25" t="str">
        <f t="shared" si="2"/>
        <v/>
      </c>
      <c r="J7" s="31" t="str">
        <f t="shared" si="1"/>
        <v xml:space="preserve"> </v>
      </c>
      <c r="K7" s="38"/>
      <c r="L7" s="1" t="s">
        <v>24</v>
      </c>
      <c r="M7" s="1" t="s">
        <v>50</v>
      </c>
    </row>
    <row r="8" spans="1:13" ht="18.75" customHeight="1" x14ac:dyDescent="0.15">
      <c r="A8" s="37"/>
      <c r="B8" s="26"/>
      <c r="C8" s="27"/>
      <c r="D8" s="26"/>
      <c r="E8" s="26"/>
      <c r="F8" s="25"/>
      <c r="G8" s="28" t="str">
        <f t="shared" si="2"/>
        <v/>
      </c>
      <c r="H8" s="25" t="str">
        <f t="shared" si="2"/>
        <v/>
      </c>
      <c r="I8" s="25" t="str">
        <f t="shared" si="2"/>
        <v/>
      </c>
      <c r="J8" s="31" t="str">
        <f t="shared" si="1"/>
        <v xml:space="preserve"> </v>
      </c>
      <c r="K8" s="38"/>
      <c r="L8" s="1" t="s">
        <v>25</v>
      </c>
      <c r="M8" s="1" t="s">
        <v>51</v>
      </c>
    </row>
    <row r="9" spans="1:13" ht="18.75" customHeight="1" x14ac:dyDescent="0.15">
      <c r="A9" s="37"/>
      <c r="B9" s="26"/>
      <c r="C9" s="27"/>
      <c r="D9" s="26"/>
      <c r="E9" s="26"/>
      <c r="F9" s="25"/>
      <c r="G9" s="28" t="str">
        <f t="shared" si="2"/>
        <v/>
      </c>
      <c r="H9" s="25" t="str">
        <f t="shared" si="2"/>
        <v/>
      </c>
      <c r="I9" s="25" t="str">
        <f t="shared" si="2"/>
        <v/>
      </c>
      <c r="J9" s="31" t="str">
        <f t="shared" si="1"/>
        <v xml:space="preserve"> </v>
      </c>
      <c r="K9" s="38"/>
      <c r="L9" s="1" t="s">
        <v>26</v>
      </c>
      <c r="M9" s="1" t="s">
        <v>52</v>
      </c>
    </row>
    <row r="10" spans="1:13" ht="18.75" customHeight="1" x14ac:dyDescent="0.15">
      <c r="A10" s="37"/>
      <c r="B10" s="26"/>
      <c r="C10" s="27"/>
      <c r="D10" s="26"/>
      <c r="E10" s="26"/>
      <c r="F10" s="25"/>
      <c r="G10" s="28" t="str">
        <f t="shared" si="2"/>
        <v/>
      </c>
      <c r="H10" s="25" t="str">
        <f t="shared" si="2"/>
        <v/>
      </c>
      <c r="I10" s="25" t="str">
        <f t="shared" si="2"/>
        <v/>
      </c>
      <c r="J10" s="31" t="str">
        <f t="shared" si="1"/>
        <v xml:space="preserve"> </v>
      </c>
      <c r="K10" s="38"/>
      <c r="L10" s="1" t="s">
        <v>27</v>
      </c>
      <c r="M10" s="1" t="s">
        <v>53</v>
      </c>
    </row>
    <row r="11" spans="1:13" ht="18.75" customHeight="1" x14ac:dyDescent="0.15">
      <c r="A11" s="37"/>
      <c r="B11" s="26"/>
      <c r="C11" s="27"/>
      <c r="D11" s="26"/>
      <c r="E11" s="26"/>
      <c r="F11" s="25"/>
      <c r="G11" s="28" t="str">
        <f t="shared" si="2"/>
        <v/>
      </c>
      <c r="H11" s="25" t="str">
        <f t="shared" si="2"/>
        <v/>
      </c>
      <c r="I11" s="25" t="str">
        <f t="shared" si="2"/>
        <v/>
      </c>
      <c r="J11" s="31" t="str">
        <f t="shared" si="1"/>
        <v xml:space="preserve"> </v>
      </c>
      <c r="K11" s="38"/>
      <c r="L11" s="1" t="s">
        <v>28</v>
      </c>
      <c r="M11" s="1" t="s">
        <v>54</v>
      </c>
    </row>
    <row r="12" spans="1:13" ht="18.75" customHeight="1" x14ac:dyDescent="0.15">
      <c r="A12" s="37"/>
      <c r="B12" s="26"/>
      <c r="C12" s="27"/>
      <c r="D12" s="26"/>
      <c r="E12" s="26"/>
      <c r="F12" s="25"/>
      <c r="G12" s="28" t="str">
        <f t="shared" si="2"/>
        <v/>
      </c>
      <c r="H12" s="25" t="str">
        <f t="shared" si="2"/>
        <v/>
      </c>
      <c r="I12" s="25" t="str">
        <f t="shared" si="2"/>
        <v/>
      </c>
      <c r="J12" s="31" t="str">
        <f t="shared" si="1"/>
        <v xml:space="preserve"> </v>
      </c>
      <c r="K12" s="38"/>
      <c r="L12" s="1" t="s">
        <v>29</v>
      </c>
      <c r="M12" s="1" t="s">
        <v>55</v>
      </c>
    </row>
    <row r="13" spans="1:13" ht="18.75" customHeight="1" x14ac:dyDescent="0.15">
      <c r="A13" s="37"/>
      <c r="B13" s="26"/>
      <c r="C13" s="27"/>
      <c r="D13" s="26"/>
      <c r="E13" s="26"/>
      <c r="F13" s="25"/>
      <c r="G13" s="28" t="str">
        <f t="shared" si="2"/>
        <v/>
      </c>
      <c r="H13" s="25" t="str">
        <f t="shared" si="2"/>
        <v/>
      </c>
      <c r="I13" s="25" t="str">
        <f t="shared" si="2"/>
        <v/>
      </c>
      <c r="J13" s="31" t="str">
        <f t="shared" si="1"/>
        <v xml:space="preserve"> </v>
      </c>
      <c r="K13" s="38"/>
      <c r="L13" s="1" t="s">
        <v>30</v>
      </c>
      <c r="M13" s="1" t="s">
        <v>56</v>
      </c>
    </row>
    <row r="14" spans="1:13" ht="18.75" customHeight="1" x14ac:dyDescent="0.15">
      <c r="A14" s="37"/>
      <c r="B14" s="26"/>
      <c r="C14" s="27"/>
      <c r="D14" s="26"/>
      <c r="E14" s="26"/>
      <c r="F14" s="25"/>
      <c r="G14" s="28" t="str">
        <f t="shared" si="2"/>
        <v/>
      </c>
      <c r="H14" s="25" t="str">
        <f t="shared" si="2"/>
        <v/>
      </c>
      <c r="I14" s="25" t="str">
        <f t="shared" si="2"/>
        <v/>
      </c>
      <c r="J14" s="31" t="str">
        <f t="shared" si="1"/>
        <v xml:space="preserve"> </v>
      </c>
      <c r="K14" s="38"/>
      <c r="L14" s="1" t="s">
        <v>31</v>
      </c>
    </row>
    <row r="15" spans="1:13" ht="18.75" customHeight="1" x14ac:dyDescent="0.15">
      <c r="A15" s="37"/>
      <c r="B15" s="26"/>
      <c r="C15" s="27"/>
      <c r="D15" s="26"/>
      <c r="E15" s="26"/>
      <c r="F15" s="25"/>
      <c r="G15" s="28" t="str">
        <f t="shared" si="2"/>
        <v/>
      </c>
      <c r="H15" s="25" t="str">
        <f t="shared" si="2"/>
        <v/>
      </c>
      <c r="I15" s="25" t="str">
        <f t="shared" si="2"/>
        <v/>
      </c>
      <c r="J15" s="31" t="str">
        <f t="shared" si="1"/>
        <v xml:space="preserve"> </v>
      </c>
      <c r="K15" s="38"/>
      <c r="L15" s="1" t="s">
        <v>32</v>
      </c>
    </row>
    <row r="16" spans="1:13" ht="18.75" customHeight="1" x14ac:dyDescent="0.15">
      <c r="A16" s="37"/>
      <c r="B16" s="26"/>
      <c r="C16" s="27"/>
      <c r="D16" s="26"/>
      <c r="E16" s="26"/>
      <c r="F16" s="25"/>
      <c r="G16" s="28" t="str">
        <f t="shared" si="2"/>
        <v/>
      </c>
      <c r="H16" s="25" t="str">
        <f t="shared" si="2"/>
        <v/>
      </c>
      <c r="I16" s="25" t="str">
        <f t="shared" si="2"/>
        <v/>
      </c>
      <c r="J16" s="31" t="str">
        <f t="shared" si="1"/>
        <v xml:space="preserve"> </v>
      </c>
      <c r="K16" s="38"/>
      <c r="L16" s="1" t="s">
        <v>33</v>
      </c>
    </row>
    <row r="17" spans="1:13" ht="18.75" customHeight="1" x14ac:dyDescent="0.15">
      <c r="A17" s="37"/>
      <c r="B17" s="26"/>
      <c r="C17" s="27"/>
      <c r="D17" s="26"/>
      <c r="E17" s="26"/>
      <c r="F17" s="25"/>
      <c r="G17" s="28" t="str">
        <f t="shared" si="2"/>
        <v/>
      </c>
      <c r="H17" s="25" t="str">
        <f t="shared" si="2"/>
        <v/>
      </c>
      <c r="I17" s="25" t="str">
        <f t="shared" si="2"/>
        <v/>
      </c>
      <c r="J17" s="31" t="str">
        <f t="shared" si="1"/>
        <v xml:space="preserve"> </v>
      </c>
      <c r="K17" s="38"/>
      <c r="L17" s="1" t="s">
        <v>34</v>
      </c>
    </row>
    <row r="18" spans="1:13" ht="18.75" customHeight="1" x14ac:dyDescent="0.15">
      <c r="A18" s="37"/>
      <c r="B18" s="26"/>
      <c r="C18" s="27"/>
      <c r="D18" s="26"/>
      <c r="E18" s="26"/>
      <c r="F18" s="25"/>
      <c r="G18" s="28" t="str">
        <f t="shared" si="2"/>
        <v/>
      </c>
      <c r="H18" s="25" t="str">
        <f t="shared" si="2"/>
        <v/>
      </c>
      <c r="I18" s="25" t="str">
        <f t="shared" si="2"/>
        <v/>
      </c>
      <c r="J18" s="31" t="str">
        <f t="shared" si="1"/>
        <v xml:space="preserve"> </v>
      </c>
      <c r="K18" s="38"/>
    </row>
    <row r="19" spans="1:13" ht="18.75" customHeight="1" x14ac:dyDescent="0.15">
      <c r="A19" s="37"/>
      <c r="B19" s="26"/>
      <c r="C19" s="27"/>
      <c r="D19" s="26"/>
      <c r="E19" s="26"/>
      <c r="F19" s="25"/>
      <c r="G19" s="28" t="str">
        <f t="shared" si="2"/>
        <v/>
      </c>
      <c r="H19" s="25" t="str">
        <f t="shared" si="2"/>
        <v/>
      </c>
      <c r="I19" s="25" t="str">
        <f t="shared" si="2"/>
        <v/>
      </c>
      <c r="J19" s="31" t="str">
        <f t="shared" si="1"/>
        <v xml:space="preserve"> </v>
      </c>
      <c r="K19" s="38"/>
    </row>
    <row r="20" spans="1:13" ht="18.75" customHeight="1" x14ac:dyDescent="0.15">
      <c r="A20" s="37"/>
      <c r="B20" s="26"/>
      <c r="C20" s="27"/>
      <c r="D20" s="26"/>
      <c r="E20" s="26"/>
      <c r="F20" s="25"/>
      <c r="G20" s="28" t="str">
        <f t="shared" si="2"/>
        <v/>
      </c>
      <c r="H20" s="25" t="str">
        <f t="shared" si="2"/>
        <v/>
      </c>
      <c r="I20" s="25" t="str">
        <f t="shared" si="2"/>
        <v/>
      </c>
      <c r="J20" s="31" t="str">
        <f t="shared" si="1"/>
        <v xml:space="preserve"> </v>
      </c>
      <c r="K20" s="38"/>
    </row>
    <row r="21" spans="1:13" ht="18.75" customHeight="1" x14ac:dyDescent="0.15">
      <c r="A21" s="37"/>
      <c r="B21" s="26"/>
      <c r="C21" s="27"/>
      <c r="D21" s="26"/>
      <c r="E21" s="26"/>
      <c r="F21" s="25"/>
      <c r="G21" s="28" t="str">
        <f t="shared" si="2"/>
        <v/>
      </c>
      <c r="H21" s="25" t="str">
        <f t="shared" si="2"/>
        <v/>
      </c>
      <c r="I21" s="25" t="str">
        <f t="shared" si="2"/>
        <v/>
      </c>
      <c r="J21" s="31" t="str">
        <f t="shared" si="1"/>
        <v xml:space="preserve"> </v>
      </c>
      <c r="K21" s="38"/>
    </row>
    <row r="22" spans="1:13" ht="18.75" customHeight="1" x14ac:dyDescent="0.15">
      <c r="A22" s="37"/>
      <c r="B22" s="26"/>
      <c r="C22" s="27"/>
      <c r="D22" s="26"/>
      <c r="E22" s="26"/>
      <c r="F22" s="25"/>
      <c r="G22" s="28" t="str">
        <f t="shared" si="2"/>
        <v/>
      </c>
      <c r="H22" s="25" t="str">
        <f t="shared" si="2"/>
        <v/>
      </c>
      <c r="I22" s="25" t="str">
        <f t="shared" si="2"/>
        <v/>
      </c>
      <c r="J22" s="31" t="str">
        <f t="shared" si="1"/>
        <v xml:space="preserve"> </v>
      </c>
      <c r="K22" s="38"/>
    </row>
    <row r="23" spans="1:13" ht="18.75" customHeight="1" x14ac:dyDescent="0.15">
      <c r="A23" s="37"/>
      <c r="B23" s="26"/>
      <c r="C23" s="27"/>
      <c r="D23" s="26"/>
      <c r="E23" s="26"/>
      <c r="F23" s="25"/>
      <c r="G23" s="28" t="str">
        <f t="shared" ref="G23:I24" si="3">IF(COUNTIF($A23,"*シングルス*"),"－－－","")</f>
        <v/>
      </c>
      <c r="H23" s="25" t="str">
        <f t="shared" si="3"/>
        <v/>
      </c>
      <c r="I23" s="25" t="str">
        <f t="shared" si="3"/>
        <v/>
      </c>
      <c r="J23" s="31" t="str">
        <f t="shared" si="1"/>
        <v xml:space="preserve"> </v>
      </c>
      <c r="K23" s="38"/>
      <c r="L23" s="1" t="s">
        <v>20</v>
      </c>
      <c r="M23" s="1" t="s">
        <v>46</v>
      </c>
    </row>
    <row r="24" spans="1:13" ht="18.75" customHeight="1" x14ac:dyDescent="0.15">
      <c r="A24" s="37"/>
      <c r="B24" s="26"/>
      <c r="C24" s="27"/>
      <c r="D24" s="26"/>
      <c r="E24" s="26"/>
      <c r="F24" s="25"/>
      <c r="G24" s="28" t="str">
        <f t="shared" si="3"/>
        <v/>
      </c>
      <c r="H24" s="25" t="str">
        <f t="shared" si="3"/>
        <v/>
      </c>
      <c r="I24" s="25" t="str">
        <f t="shared" si="3"/>
        <v/>
      </c>
      <c r="J24" s="31" t="str">
        <f t="shared" si="1"/>
        <v xml:space="preserve"> </v>
      </c>
      <c r="K24" s="38"/>
      <c r="L24" s="1" t="s">
        <v>21</v>
      </c>
      <c r="M24" s="1" t="s">
        <v>47</v>
      </c>
    </row>
    <row r="25" spans="1:13" ht="18.75" customHeight="1" x14ac:dyDescent="0.15">
      <c r="A25" s="37"/>
      <c r="B25" s="26"/>
      <c r="C25" s="27"/>
      <c r="D25" s="26"/>
      <c r="E25" s="26"/>
      <c r="F25" s="25"/>
      <c r="G25" s="28" t="str">
        <f t="shared" ref="G25:I32" si="4">IF(COUNTIF($A25,"*シングルス*"),"－－－","")</f>
        <v/>
      </c>
      <c r="H25" s="25" t="str">
        <f t="shared" si="4"/>
        <v/>
      </c>
      <c r="I25" s="25" t="str">
        <f t="shared" si="4"/>
        <v/>
      </c>
      <c r="J25" s="31" t="str">
        <f t="shared" si="1"/>
        <v xml:space="preserve"> </v>
      </c>
      <c r="K25" s="38"/>
      <c r="L25" s="1" t="s">
        <v>22</v>
      </c>
      <c r="M25" s="1" t="s">
        <v>48</v>
      </c>
    </row>
    <row r="26" spans="1:13" ht="18.75" customHeight="1" x14ac:dyDescent="0.15">
      <c r="A26" s="37"/>
      <c r="B26" s="26"/>
      <c r="C26" s="27"/>
      <c r="D26" s="26"/>
      <c r="E26" s="26"/>
      <c r="F26" s="25"/>
      <c r="G26" s="28" t="str">
        <f t="shared" si="4"/>
        <v/>
      </c>
      <c r="H26" s="25" t="str">
        <f t="shared" si="4"/>
        <v/>
      </c>
      <c r="I26" s="25" t="str">
        <f t="shared" si="4"/>
        <v/>
      </c>
      <c r="J26" s="31" t="str">
        <f t="shared" si="1"/>
        <v xml:space="preserve"> </v>
      </c>
      <c r="K26" s="38"/>
      <c r="L26" s="1" t="s">
        <v>23</v>
      </c>
      <c r="M26" s="1" t="s">
        <v>49</v>
      </c>
    </row>
    <row r="27" spans="1:13" ht="18.75" customHeight="1" x14ac:dyDescent="0.15">
      <c r="A27" s="37"/>
      <c r="B27" s="26"/>
      <c r="C27" s="27"/>
      <c r="D27" s="26"/>
      <c r="E27" s="26"/>
      <c r="F27" s="25"/>
      <c r="G27" s="28" t="str">
        <f t="shared" si="4"/>
        <v/>
      </c>
      <c r="H27" s="25" t="str">
        <f t="shared" si="4"/>
        <v/>
      </c>
      <c r="I27" s="25" t="str">
        <f t="shared" si="4"/>
        <v/>
      </c>
      <c r="J27" s="31" t="str">
        <f t="shared" si="1"/>
        <v xml:space="preserve"> </v>
      </c>
      <c r="K27" s="38"/>
      <c r="L27" s="1" t="s">
        <v>24</v>
      </c>
      <c r="M27" s="1" t="s">
        <v>50</v>
      </c>
    </row>
    <row r="28" spans="1:13" ht="18.75" customHeight="1" x14ac:dyDescent="0.15">
      <c r="A28" s="37"/>
      <c r="B28" s="26"/>
      <c r="C28" s="27"/>
      <c r="D28" s="26"/>
      <c r="E28" s="26"/>
      <c r="F28" s="25"/>
      <c r="G28" s="28" t="str">
        <f t="shared" si="4"/>
        <v/>
      </c>
      <c r="H28" s="25" t="str">
        <f t="shared" si="4"/>
        <v/>
      </c>
      <c r="I28" s="25" t="str">
        <f t="shared" si="4"/>
        <v/>
      </c>
      <c r="J28" s="31" t="str">
        <f t="shared" si="1"/>
        <v xml:space="preserve"> </v>
      </c>
      <c r="K28" s="38"/>
      <c r="L28" s="1" t="s">
        <v>25</v>
      </c>
      <c r="M28" s="1" t="s">
        <v>51</v>
      </c>
    </row>
    <row r="29" spans="1:13" ht="18.75" customHeight="1" x14ac:dyDescent="0.15">
      <c r="A29" s="37"/>
      <c r="B29" s="26"/>
      <c r="C29" s="27"/>
      <c r="D29" s="26"/>
      <c r="E29" s="26"/>
      <c r="F29" s="25"/>
      <c r="G29" s="28" t="str">
        <f t="shared" si="4"/>
        <v/>
      </c>
      <c r="H29" s="25" t="str">
        <f t="shared" si="4"/>
        <v/>
      </c>
      <c r="I29" s="25" t="str">
        <f t="shared" si="4"/>
        <v/>
      </c>
      <c r="J29" s="31" t="str">
        <f t="shared" si="1"/>
        <v xml:space="preserve"> </v>
      </c>
      <c r="K29" s="38"/>
      <c r="L29" s="1" t="s">
        <v>26</v>
      </c>
      <c r="M29" s="1" t="s">
        <v>52</v>
      </c>
    </row>
    <row r="30" spans="1:13" ht="18.75" customHeight="1" x14ac:dyDescent="0.15">
      <c r="A30" s="37"/>
      <c r="B30" s="26"/>
      <c r="C30" s="27"/>
      <c r="D30" s="26"/>
      <c r="E30" s="26"/>
      <c r="F30" s="25"/>
      <c r="G30" s="28" t="str">
        <f t="shared" si="4"/>
        <v/>
      </c>
      <c r="H30" s="25" t="str">
        <f t="shared" si="4"/>
        <v/>
      </c>
      <c r="I30" s="25" t="str">
        <f t="shared" si="4"/>
        <v/>
      </c>
      <c r="J30" s="31" t="str">
        <f t="shared" si="1"/>
        <v xml:space="preserve"> </v>
      </c>
      <c r="K30" s="38"/>
      <c r="L30" s="1" t="s">
        <v>27</v>
      </c>
      <c r="M30" s="1" t="s">
        <v>53</v>
      </c>
    </row>
    <row r="31" spans="1:13" ht="18.75" customHeight="1" x14ac:dyDescent="0.15">
      <c r="A31" s="37"/>
      <c r="B31" s="26"/>
      <c r="C31" s="27"/>
      <c r="D31" s="26"/>
      <c r="E31" s="26"/>
      <c r="F31" s="25"/>
      <c r="G31" s="28" t="str">
        <f t="shared" si="4"/>
        <v/>
      </c>
      <c r="H31" s="25" t="str">
        <f t="shared" si="4"/>
        <v/>
      </c>
      <c r="I31" s="25" t="str">
        <f t="shared" si="4"/>
        <v/>
      </c>
      <c r="J31" s="31" t="str">
        <f t="shared" si="1"/>
        <v xml:space="preserve"> </v>
      </c>
      <c r="K31" s="38"/>
      <c r="L31" s="1" t="s">
        <v>28</v>
      </c>
      <c r="M31" s="1" t="s">
        <v>54</v>
      </c>
    </row>
    <row r="32" spans="1:13" ht="18.75" customHeight="1" thickBot="1" x14ac:dyDescent="0.2">
      <c r="A32" s="39"/>
      <c r="B32" s="40"/>
      <c r="C32" s="41"/>
      <c r="D32" s="40"/>
      <c r="E32" s="40"/>
      <c r="F32" s="42"/>
      <c r="G32" s="43" t="str">
        <f t="shared" si="4"/>
        <v/>
      </c>
      <c r="H32" s="42" t="str">
        <f t="shared" si="4"/>
        <v/>
      </c>
      <c r="I32" s="42" t="str">
        <f t="shared" si="4"/>
        <v/>
      </c>
      <c r="J32" s="54" t="str">
        <f t="shared" si="1"/>
        <v xml:space="preserve"> </v>
      </c>
      <c r="K32" s="44"/>
      <c r="L32" s="1" t="s">
        <v>29</v>
      </c>
      <c r="M32" s="1" t="s">
        <v>55</v>
      </c>
    </row>
    <row r="33" spans="1:11" ht="9" customHeight="1" x14ac:dyDescent="0.15">
      <c r="A33" s="29"/>
      <c r="B33" s="59"/>
      <c r="C33" s="60"/>
      <c r="D33" s="59"/>
      <c r="E33" s="59"/>
      <c r="F33" s="29"/>
      <c r="G33" s="30"/>
      <c r="H33" s="29"/>
      <c r="I33" s="29"/>
      <c r="J33" s="29"/>
      <c r="K33" s="29"/>
    </row>
    <row r="34" spans="1:11" ht="19.5" customHeight="1" thickBot="1" x14ac:dyDescent="0.2">
      <c r="A34" s="61" t="s">
        <v>69</v>
      </c>
    </row>
    <row r="35" spans="1:11" ht="29.25" customHeight="1" x14ac:dyDescent="0.15">
      <c r="A35" s="45" t="s">
        <v>2</v>
      </c>
      <c r="B35" s="75"/>
      <c r="C35" s="75"/>
      <c r="D35" s="75"/>
      <c r="E35" s="75"/>
      <c r="F35" s="75"/>
      <c r="G35" s="46" t="s">
        <v>59</v>
      </c>
      <c r="H35" s="75"/>
      <c r="I35" s="75"/>
      <c r="J35" s="75"/>
      <c r="K35" s="76"/>
    </row>
    <row r="36" spans="1:11" ht="29.25" customHeight="1" x14ac:dyDescent="0.15">
      <c r="A36" s="47" t="s">
        <v>60</v>
      </c>
      <c r="B36" s="77"/>
      <c r="C36" s="77"/>
      <c r="D36" s="77"/>
      <c r="E36" s="77"/>
      <c r="F36" s="77"/>
      <c r="G36" s="24" t="s">
        <v>4</v>
      </c>
      <c r="H36" s="77"/>
      <c r="I36" s="77"/>
      <c r="J36" s="77"/>
      <c r="K36" s="78"/>
    </row>
    <row r="37" spans="1:11" ht="29.25" customHeight="1" x14ac:dyDescent="0.15">
      <c r="A37" s="47" t="s">
        <v>61</v>
      </c>
      <c r="B37" s="67"/>
      <c r="C37" s="68"/>
      <c r="D37" s="68"/>
      <c r="E37" s="68"/>
      <c r="F37" s="68"/>
      <c r="G37" s="68"/>
      <c r="H37" s="68"/>
      <c r="I37" s="68"/>
      <c r="J37" s="68"/>
      <c r="K37" s="69"/>
    </row>
    <row r="38" spans="1:11" ht="25.5" customHeight="1" x14ac:dyDescent="0.15">
      <c r="A38" s="47" t="s">
        <v>62</v>
      </c>
      <c r="B38" s="79" t="s">
        <v>66</v>
      </c>
      <c r="C38" s="80"/>
      <c r="D38" s="49"/>
      <c r="E38" s="50" t="s">
        <v>64</v>
      </c>
      <c r="F38" s="81">
        <f>2000*D38</f>
        <v>0</v>
      </c>
      <c r="G38" s="82"/>
      <c r="H38" s="65" t="s">
        <v>10</v>
      </c>
      <c r="I38" s="70"/>
      <c r="J38" s="71"/>
      <c r="K38" s="72"/>
    </row>
    <row r="39" spans="1:11" ht="25.5" customHeight="1" thickBot="1" x14ac:dyDescent="0.2">
      <c r="A39" s="48" t="s">
        <v>63</v>
      </c>
      <c r="B39" s="83" t="s">
        <v>67</v>
      </c>
      <c r="C39" s="84"/>
      <c r="D39" s="51"/>
      <c r="E39" s="52" t="s">
        <v>65</v>
      </c>
      <c r="F39" s="63">
        <f>1000*D39</f>
        <v>0</v>
      </c>
      <c r="G39" s="64"/>
      <c r="H39" s="66"/>
      <c r="I39" s="53" t="s">
        <v>68</v>
      </c>
      <c r="J39" s="73">
        <f>F38+F39</f>
        <v>0</v>
      </c>
      <c r="K39" s="74"/>
    </row>
  </sheetData>
  <customSheetViews>
    <customSheetView guid="{6B7724AB-1E92-450A-972F-0E5B34C98DAD}">
      <selection activeCell="A2" sqref="A2"/>
      <pageMargins left="0.7" right="0.7" top="0.75" bottom="0.75" header="0.3" footer="0.3"/>
    </customSheetView>
  </customSheetViews>
  <mergeCells count="13">
    <mergeCell ref="A1:K1"/>
    <mergeCell ref="F39:G39"/>
    <mergeCell ref="H38:H39"/>
    <mergeCell ref="B37:K37"/>
    <mergeCell ref="I38:K38"/>
    <mergeCell ref="J39:K39"/>
    <mergeCell ref="B35:F35"/>
    <mergeCell ref="H35:K35"/>
    <mergeCell ref="B36:F36"/>
    <mergeCell ref="H36:K36"/>
    <mergeCell ref="B38:C38"/>
    <mergeCell ref="F38:G38"/>
    <mergeCell ref="B39:C39"/>
  </mergeCells>
  <phoneticPr fontId="2"/>
  <dataValidations count="5">
    <dataValidation type="list" allowBlank="1" showInputMessage="1" showErrorMessage="1" sqref="A3:A33">
      <formula1>$L$2:$L$17</formula1>
    </dataValidation>
    <dataValidation imeMode="halfKatakana" allowBlank="1" showInputMessage="1" showErrorMessage="1" sqref="H3:H33 D3:D33"/>
    <dataValidation type="list" allowBlank="1" showInputMessage="1" showErrorMessage="1" sqref="F3:F33 B3:B33">
      <formula1>$M$2:$M$13</formula1>
    </dataValidation>
    <dataValidation imeMode="fullAlpha" allowBlank="1" showInputMessage="1" showErrorMessage="1" sqref="F38:G39"/>
    <dataValidation imeMode="halfAlpha" allowBlank="1" showInputMessage="1" showErrorMessage="1" sqref="B37:K37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13" zoomScaleNormal="100" workbookViewId="0">
      <selection activeCell="A29" sqref="A29"/>
    </sheetView>
  </sheetViews>
  <sheetFormatPr defaultRowHeight="13.5" x14ac:dyDescent="0.15"/>
  <cols>
    <col min="1" max="1" width="9" style="2"/>
    <col min="2" max="7" width="20.25" style="2" customWidth="1"/>
    <col min="8" max="9" width="9" style="2"/>
    <col min="10" max="10" width="0" style="2" hidden="1" customWidth="1"/>
    <col min="11" max="16384" width="9" style="2"/>
  </cols>
  <sheetData>
    <row r="1" spans="1:10" ht="25.5" customHeight="1" x14ac:dyDescent="0.15">
      <c r="A1" s="11" t="s">
        <v>71</v>
      </c>
    </row>
    <row r="2" spans="1:10" ht="18.75" customHeight="1" x14ac:dyDescent="0.15">
      <c r="A2" s="106" t="s">
        <v>70</v>
      </c>
      <c r="B2" s="106"/>
      <c r="C2" s="106"/>
      <c r="D2" s="106"/>
      <c r="E2" s="106"/>
      <c r="F2" s="106"/>
      <c r="G2" s="106"/>
    </row>
    <row r="3" spans="1:10" ht="14.25" thickBot="1" x14ac:dyDescent="0.2"/>
    <row r="4" spans="1:10" ht="23.25" customHeight="1" thickBot="1" x14ac:dyDescent="0.2">
      <c r="A4" s="3" t="s">
        <v>9</v>
      </c>
      <c r="B4" s="4"/>
      <c r="D4" s="91" t="s">
        <v>16</v>
      </c>
      <c r="E4" s="91"/>
      <c r="F4" s="91"/>
      <c r="G4" s="91"/>
      <c r="J4" t="s">
        <v>35</v>
      </c>
    </row>
    <row r="5" spans="1:10" s="6" customFormat="1" ht="23.25" customHeight="1" thickBot="1" x14ac:dyDescent="0.2">
      <c r="A5" s="3" t="s">
        <v>0</v>
      </c>
      <c r="B5" s="92"/>
      <c r="C5" s="92"/>
      <c r="D5" s="93"/>
      <c r="E5" s="5" t="s">
        <v>18</v>
      </c>
      <c r="F5" s="94"/>
      <c r="G5" s="95"/>
      <c r="J5" t="s">
        <v>36</v>
      </c>
    </row>
    <row r="6" spans="1:10" ht="23.25" customHeight="1" thickBot="1" x14ac:dyDescent="0.2">
      <c r="A6" s="3" t="s">
        <v>1</v>
      </c>
      <c r="B6" s="7"/>
      <c r="C6" s="8"/>
      <c r="D6" s="8"/>
      <c r="E6" s="8"/>
      <c r="F6" s="8"/>
      <c r="G6" s="4"/>
      <c r="J6" t="s">
        <v>37</v>
      </c>
    </row>
    <row r="7" spans="1:10" x14ac:dyDescent="0.15">
      <c r="A7" s="9"/>
      <c r="B7" s="9"/>
      <c r="C7" s="9"/>
      <c r="D7" s="9"/>
      <c r="E7" s="9"/>
      <c r="F7" s="9"/>
      <c r="G7" s="9"/>
      <c r="J7" t="s">
        <v>38</v>
      </c>
    </row>
    <row r="8" spans="1:10" ht="14.25" thickBot="1" x14ac:dyDescent="0.2">
      <c r="J8" t="s">
        <v>39</v>
      </c>
    </row>
    <row r="9" spans="1:10" ht="23.25" customHeight="1" thickBot="1" x14ac:dyDescent="0.2">
      <c r="A9" s="3" t="s">
        <v>9</v>
      </c>
      <c r="B9" s="4"/>
      <c r="F9" s="10"/>
      <c r="G9" s="10"/>
    </row>
    <row r="10" spans="1:10" s="6" customFormat="1" ht="23.25" customHeight="1" thickBot="1" x14ac:dyDescent="0.2">
      <c r="A10" s="3" t="s">
        <v>0</v>
      </c>
      <c r="B10" s="92"/>
      <c r="C10" s="92"/>
      <c r="D10" s="93"/>
      <c r="E10" s="5" t="s">
        <v>18</v>
      </c>
      <c r="F10" s="94"/>
      <c r="G10" s="95"/>
    </row>
    <row r="11" spans="1:10" ht="23.25" customHeight="1" thickBot="1" x14ac:dyDescent="0.2">
      <c r="A11" s="3" t="s">
        <v>1</v>
      </c>
      <c r="B11" s="7"/>
      <c r="C11" s="8"/>
      <c r="D11" s="8"/>
      <c r="E11" s="8"/>
      <c r="F11" s="8"/>
      <c r="G11" s="4"/>
    </row>
    <row r="12" spans="1:10" x14ac:dyDescent="0.15">
      <c r="A12" s="9"/>
      <c r="B12" s="9"/>
      <c r="C12" s="9"/>
      <c r="D12" s="9"/>
      <c r="E12" s="9"/>
      <c r="F12" s="9"/>
      <c r="G12" s="9"/>
    </row>
    <row r="13" spans="1:10" ht="14.25" thickBot="1" x14ac:dyDescent="0.2"/>
    <row r="14" spans="1:10" ht="23.25" customHeight="1" thickBot="1" x14ac:dyDescent="0.2">
      <c r="A14" s="3" t="s">
        <v>9</v>
      </c>
      <c r="B14" s="4"/>
      <c r="F14" s="10"/>
      <c r="G14" s="10"/>
    </row>
    <row r="15" spans="1:10" s="6" customFormat="1" ht="23.25" customHeight="1" thickBot="1" x14ac:dyDescent="0.2">
      <c r="A15" s="3" t="s">
        <v>0</v>
      </c>
      <c r="B15" s="92"/>
      <c r="C15" s="92"/>
      <c r="D15" s="93"/>
      <c r="E15" s="5" t="s">
        <v>18</v>
      </c>
      <c r="F15" s="94"/>
      <c r="G15" s="95"/>
    </row>
    <row r="16" spans="1:10" ht="23.25" customHeight="1" thickBot="1" x14ac:dyDescent="0.2">
      <c r="A16" s="3" t="s">
        <v>1</v>
      </c>
      <c r="B16" s="7"/>
      <c r="C16" s="8"/>
      <c r="D16" s="8"/>
      <c r="E16" s="8"/>
      <c r="F16" s="8"/>
      <c r="G16" s="4"/>
    </row>
    <row r="17" spans="1:7" x14ac:dyDescent="0.15">
      <c r="A17" s="9"/>
      <c r="B17" s="9"/>
      <c r="C17" s="9"/>
      <c r="D17" s="9"/>
      <c r="E17" s="9"/>
      <c r="F17" s="9"/>
      <c r="G17" s="9"/>
    </row>
    <row r="18" spans="1:7" ht="14.25" thickBot="1" x14ac:dyDescent="0.2"/>
    <row r="19" spans="1:7" ht="23.25" customHeight="1" thickBot="1" x14ac:dyDescent="0.2">
      <c r="A19" s="3" t="s">
        <v>9</v>
      </c>
      <c r="B19" s="4"/>
      <c r="F19" s="10"/>
      <c r="G19" s="10"/>
    </row>
    <row r="20" spans="1:7" s="6" customFormat="1" ht="23.25" customHeight="1" thickBot="1" x14ac:dyDescent="0.2">
      <c r="A20" s="3" t="s">
        <v>0</v>
      </c>
      <c r="B20" s="92"/>
      <c r="C20" s="92"/>
      <c r="D20" s="93"/>
      <c r="E20" s="5" t="s">
        <v>18</v>
      </c>
      <c r="F20" s="94"/>
      <c r="G20" s="95"/>
    </row>
    <row r="21" spans="1:7" ht="23.25" customHeight="1" thickBot="1" x14ac:dyDescent="0.2">
      <c r="A21" s="3" t="s">
        <v>1</v>
      </c>
      <c r="B21" s="7"/>
      <c r="C21" s="8"/>
      <c r="D21" s="8"/>
      <c r="E21" s="8"/>
      <c r="F21" s="8"/>
      <c r="G21" s="4"/>
    </row>
    <row r="23" spans="1:7" ht="14.25" thickBot="1" x14ac:dyDescent="0.2">
      <c r="A23" s="11" t="s">
        <v>15</v>
      </c>
    </row>
    <row r="24" spans="1:7" ht="27.75" customHeight="1" x14ac:dyDescent="0.15">
      <c r="A24" s="12" t="s">
        <v>2</v>
      </c>
      <c r="B24" s="88"/>
      <c r="C24" s="89"/>
      <c r="D24" s="90"/>
      <c r="E24" s="13" t="s">
        <v>11</v>
      </c>
      <c r="F24" s="90"/>
      <c r="G24" s="102"/>
    </row>
    <row r="25" spans="1:7" ht="27.75" customHeight="1" x14ac:dyDescent="0.15">
      <c r="A25" s="14" t="s">
        <v>3</v>
      </c>
      <c r="B25" s="99"/>
      <c r="C25" s="100"/>
      <c r="D25" s="101"/>
      <c r="E25" s="15" t="s">
        <v>4</v>
      </c>
      <c r="F25" s="101"/>
      <c r="G25" s="103"/>
    </row>
    <row r="26" spans="1:7" ht="24" customHeight="1" x14ac:dyDescent="0.15">
      <c r="A26" s="16" t="s">
        <v>7</v>
      </c>
      <c r="B26" s="96"/>
      <c r="C26" s="97"/>
      <c r="D26" s="97"/>
      <c r="E26" s="98"/>
      <c r="F26" s="104" t="s">
        <v>12</v>
      </c>
      <c r="G26" s="105"/>
    </row>
    <row r="27" spans="1:7" ht="19.5" customHeight="1" x14ac:dyDescent="0.15">
      <c r="A27" s="14" t="s">
        <v>5</v>
      </c>
      <c r="B27" s="17" t="s">
        <v>13</v>
      </c>
      <c r="C27" s="18"/>
      <c r="D27" s="19" t="s">
        <v>14</v>
      </c>
      <c r="E27" s="20">
        <f>8000*C27</f>
        <v>0</v>
      </c>
      <c r="F27" s="21" t="s">
        <v>6</v>
      </c>
      <c r="G27" s="22"/>
    </row>
    <row r="28" spans="1:7" ht="21.75" customHeight="1" thickBot="1" x14ac:dyDescent="0.2">
      <c r="A28" s="23" t="s">
        <v>10</v>
      </c>
      <c r="B28" s="85"/>
      <c r="C28" s="86"/>
      <c r="D28" s="86"/>
      <c r="E28" s="86"/>
      <c r="F28" s="86"/>
      <c r="G28" s="87"/>
    </row>
  </sheetData>
  <sheetProtection selectLockedCells="1" selectUnlockedCells="1"/>
  <customSheetViews>
    <customSheetView guid="{6B7724AB-1E92-450A-972F-0E5B34C98DAD}" showPageBreaks="1" fitToPage="1">
      <selection activeCell="D11" sqref="D11"/>
      <pageMargins left="0.70866141732283472" right="0.70866141732283472" top="0.35433070866141736" bottom="0.35433070866141736" header="0.31496062992125984" footer="0.31496062992125984"/>
      <printOptions horizontalCentered="1" verticalCentered="1"/>
      <pageSetup paperSize="9" scale="92" orientation="landscape" horizontalDpi="4294967293" r:id="rId1"/>
    </customSheetView>
  </customSheetViews>
  <mergeCells count="17">
    <mergeCell ref="A2:G2"/>
    <mergeCell ref="B10:D10"/>
    <mergeCell ref="F10:G10"/>
    <mergeCell ref="B15:D15"/>
    <mergeCell ref="F15:G15"/>
    <mergeCell ref="B28:G28"/>
    <mergeCell ref="B24:D24"/>
    <mergeCell ref="D4:G4"/>
    <mergeCell ref="B20:D20"/>
    <mergeCell ref="F20:G20"/>
    <mergeCell ref="B26:E26"/>
    <mergeCell ref="B25:D25"/>
    <mergeCell ref="F24:G24"/>
    <mergeCell ref="F25:G25"/>
    <mergeCell ref="F26:G26"/>
    <mergeCell ref="B5:D5"/>
    <mergeCell ref="F5:G5"/>
  </mergeCells>
  <phoneticPr fontId="2"/>
  <dataValidations count="2">
    <dataValidation imeMode="halfKatakana" allowBlank="1" showInputMessage="1" showErrorMessage="1" sqref="F5:G5 F10:G10 F15:G15 F20:G20"/>
    <dataValidation type="list" allowBlank="1" showInputMessage="1" showErrorMessage="1" sqref="B4 B19 B14 B9">
      <formula1>$J$4:$J$8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8" orientation="landscape" horizontalDpi="4294967293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4" sqref="D4"/>
    </sheetView>
  </sheetViews>
  <sheetFormatPr defaultRowHeight="13.5" x14ac:dyDescent="0.15"/>
  <cols>
    <col min="1" max="1" width="7.375" style="1" bestFit="1" customWidth="1"/>
    <col min="2" max="2" width="10.5" style="1" bestFit="1" customWidth="1"/>
    <col min="3" max="4" width="11.25" style="1" bestFit="1" customWidth="1"/>
    <col min="5" max="5" width="13.25" style="1" bestFit="1" customWidth="1"/>
    <col min="6" max="7" width="15.375" style="1" bestFit="1" customWidth="1"/>
    <col min="8" max="8" width="11.25" style="1" bestFit="1" customWidth="1"/>
    <col min="9" max="9" width="13.25" style="1" bestFit="1" customWidth="1"/>
    <col min="10" max="10" width="11.25" style="1" bestFit="1" customWidth="1"/>
    <col min="11" max="16384" width="9" style="1"/>
  </cols>
  <sheetData>
    <row r="1" spans="1:10" x14ac:dyDescent="0.15">
      <c r="A1" s="1" t="s">
        <v>9</v>
      </c>
      <c r="B1" s="1" t="s">
        <v>0</v>
      </c>
      <c r="C1" s="1" t="s">
        <v>8</v>
      </c>
      <c r="D1" s="1" t="s">
        <v>1</v>
      </c>
      <c r="J1" s="1" t="s">
        <v>17</v>
      </c>
    </row>
    <row r="2" spans="1:10" x14ac:dyDescent="0.15">
      <c r="A2" s="1">
        <f>【団体戦】参加申込書!B4</f>
        <v>0</v>
      </c>
      <c r="B2" s="1">
        <f>【団体戦】参加申込書!B5</f>
        <v>0</v>
      </c>
      <c r="C2" s="1">
        <f>【団体戦】参加申込書!F5</f>
        <v>0</v>
      </c>
      <c r="D2" s="1">
        <f>【団体戦】参加申込書!B6</f>
        <v>0</v>
      </c>
      <c r="E2" s="1">
        <f>【団体戦】参加申込書!C6</f>
        <v>0</v>
      </c>
      <c r="F2" s="1">
        <f>【団体戦】参加申込書!D6</f>
        <v>0</v>
      </c>
      <c r="G2" s="1">
        <f>【団体戦】参加申込書!E6</f>
        <v>0</v>
      </c>
      <c r="H2" s="1">
        <f>【団体戦】参加申込書!F6</f>
        <v>0</v>
      </c>
      <c r="I2" s="1">
        <f>【団体戦】参加申込書!G6</f>
        <v>0</v>
      </c>
      <c r="J2" s="1">
        <f>【団体戦】参加申込書!$B$24</f>
        <v>0</v>
      </c>
    </row>
    <row r="3" spans="1:10" x14ac:dyDescent="0.15">
      <c r="A3" s="1">
        <f>【団体戦】参加申込書!B9</f>
        <v>0</v>
      </c>
      <c r="B3" s="1">
        <f>【団体戦】参加申込書!B10</f>
        <v>0</v>
      </c>
      <c r="C3" s="1">
        <f>【団体戦】参加申込書!F10</f>
        <v>0</v>
      </c>
      <c r="D3" s="1">
        <f>【団体戦】参加申込書!B11</f>
        <v>0</v>
      </c>
      <c r="E3" s="1">
        <f>【団体戦】参加申込書!C11</f>
        <v>0</v>
      </c>
      <c r="F3" s="1">
        <f>【団体戦】参加申込書!D11</f>
        <v>0</v>
      </c>
      <c r="G3" s="1">
        <f>【団体戦】参加申込書!E11</f>
        <v>0</v>
      </c>
      <c r="H3" s="1">
        <f>【団体戦】参加申込書!F11</f>
        <v>0</v>
      </c>
      <c r="I3" s="1">
        <f>【団体戦】参加申込書!G11</f>
        <v>0</v>
      </c>
      <c r="J3" s="1">
        <f>【団体戦】参加申込書!$B$24</f>
        <v>0</v>
      </c>
    </row>
    <row r="4" spans="1:10" x14ac:dyDescent="0.15">
      <c r="A4" s="1">
        <f>【団体戦】参加申込書!B14</f>
        <v>0</v>
      </c>
      <c r="B4" s="1">
        <f>【団体戦】参加申込書!B15</f>
        <v>0</v>
      </c>
      <c r="C4" s="1">
        <f>【団体戦】参加申込書!F15</f>
        <v>0</v>
      </c>
      <c r="D4" s="1">
        <f>【団体戦】参加申込書!B16</f>
        <v>0</v>
      </c>
      <c r="E4" s="1">
        <f>【団体戦】参加申込書!C16</f>
        <v>0</v>
      </c>
      <c r="F4" s="1">
        <f>【団体戦】参加申込書!D16</f>
        <v>0</v>
      </c>
      <c r="G4" s="1">
        <f>【団体戦】参加申込書!E16</f>
        <v>0</v>
      </c>
      <c r="H4" s="1">
        <f>【団体戦】参加申込書!F16</f>
        <v>0</v>
      </c>
      <c r="I4" s="1">
        <f>【団体戦】参加申込書!G16</f>
        <v>0</v>
      </c>
      <c r="J4" s="1">
        <f>【団体戦】参加申込書!$B$24</f>
        <v>0</v>
      </c>
    </row>
    <row r="5" spans="1:10" x14ac:dyDescent="0.15">
      <c r="A5" s="1">
        <f>【団体戦】参加申込書!B19</f>
        <v>0</v>
      </c>
      <c r="B5" s="1">
        <f>【団体戦】参加申込書!B20</f>
        <v>0</v>
      </c>
      <c r="C5" s="1">
        <f>【団体戦】参加申込書!F20</f>
        <v>0</v>
      </c>
      <c r="D5" s="1">
        <f>【団体戦】参加申込書!B21</f>
        <v>0</v>
      </c>
      <c r="E5" s="1">
        <f>【団体戦】参加申込書!C21</f>
        <v>0</v>
      </c>
      <c r="F5" s="1">
        <f>【団体戦】参加申込書!D21</f>
        <v>0</v>
      </c>
      <c r="G5" s="1">
        <f>【団体戦】参加申込書!E21</f>
        <v>0</v>
      </c>
      <c r="H5" s="1">
        <f>【団体戦】参加申込書!F21</f>
        <v>0</v>
      </c>
      <c r="I5" s="1">
        <f>【団体戦】参加申込書!G21</f>
        <v>0</v>
      </c>
      <c r="J5" s="1">
        <f>【団体戦】参加申込書!$B$24</f>
        <v>0</v>
      </c>
    </row>
  </sheetData>
  <sheetProtection password="8C73" sheet="1" objects="1" scenarios="1"/>
  <customSheetViews>
    <customSheetView guid="{6B7724AB-1E92-450A-972F-0E5B34C98DAD}">
      <selection activeCell="C8" sqref="C8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【ジュニア】参加申込書</vt:lpstr>
      <vt:lpstr>【団体戦】参加申込書</vt:lpstr>
      <vt:lpstr>【団体戦】集計シート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Ｓａｔｏｕ</dc:creator>
  <cp:lastModifiedBy>島原市バドミントン協会</cp:lastModifiedBy>
  <cp:lastPrinted>2019-10-30T15:00:05Z</cp:lastPrinted>
  <dcterms:created xsi:type="dcterms:W3CDTF">2003-09-16T10:16:15Z</dcterms:created>
  <dcterms:modified xsi:type="dcterms:W3CDTF">2019-11-03T00:32:25Z</dcterms:modified>
</cp:coreProperties>
</file>