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団体申込書" sheetId="5" r:id="rId1"/>
    <sheet name="ダブルス申込書" sheetId="4" r:id="rId2"/>
  </sheets>
  <definedNames>
    <definedName name="_xlnm.Print_Area" localSheetId="1">ダブルス申込書!$A$1:$K$113</definedName>
    <definedName name="_xlnm.Print_Area" localSheetId="0">団体申込書!$A$1:$I$71</definedName>
  </definedNames>
  <calcPr calcId="152511"/>
</workbook>
</file>

<file path=xl/calcChain.xml><?xml version="1.0" encoding="utf-8"?>
<calcChain xmlns="http://schemas.openxmlformats.org/spreadsheetml/2006/main">
  <c r="I66" i="5" l="1"/>
  <c r="I65" i="5"/>
  <c r="I64" i="5"/>
  <c r="I63" i="5"/>
  <c r="H69" i="5" s="1"/>
  <c r="I50" i="5"/>
  <c r="I49" i="5"/>
  <c r="I48" i="5"/>
  <c r="I47" i="5"/>
  <c r="H53" i="5" s="1"/>
  <c r="I30" i="5"/>
  <c r="I29" i="5"/>
  <c r="I28" i="5"/>
  <c r="I27" i="5"/>
  <c r="H33" i="5" s="1"/>
  <c r="I14" i="5"/>
  <c r="I13" i="5"/>
  <c r="I12" i="5"/>
  <c r="I11" i="5"/>
  <c r="H17" i="5" s="1"/>
  <c r="F15" i="5"/>
  <c r="F12" i="5"/>
  <c r="F31" i="5"/>
  <c r="F68" i="5"/>
  <c r="F65" i="5"/>
  <c r="F63" i="5"/>
  <c r="F67" i="5"/>
  <c r="F64" i="5"/>
  <c r="F52" i="5"/>
  <c r="F49" i="5"/>
  <c r="F47" i="5"/>
  <c r="F28" i="5"/>
  <c r="F16" i="5"/>
  <c r="F13" i="5"/>
  <c r="F11" i="5"/>
  <c r="F51" i="5"/>
  <c r="F48" i="5"/>
  <c r="F32" i="5"/>
  <c r="F29" i="5"/>
  <c r="F27" i="5"/>
  <c r="K107" i="4" l="1"/>
  <c r="J107" i="4"/>
  <c r="K106" i="4"/>
  <c r="J106" i="4"/>
  <c r="K105" i="4"/>
  <c r="J105" i="4"/>
  <c r="K104" i="4"/>
  <c r="J104" i="4"/>
  <c r="K103" i="4"/>
  <c r="J103" i="4"/>
  <c r="K102" i="4"/>
  <c r="J102" i="4"/>
  <c r="K101" i="4"/>
  <c r="J101" i="4"/>
  <c r="K100" i="4"/>
  <c r="J100" i="4"/>
  <c r="K99" i="4"/>
  <c r="J99" i="4"/>
  <c r="K98" i="4"/>
  <c r="J98" i="4"/>
  <c r="K97" i="4"/>
  <c r="J97" i="4"/>
  <c r="K96" i="4"/>
  <c r="J96" i="4"/>
  <c r="K95" i="4"/>
  <c r="J95" i="4"/>
  <c r="K94" i="4"/>
  <c r="J94" i="4"/>
  <c r="K93" i="4"/>
  <c r="J93" i="4"/>
  <c r="K92" i="4"/>
  <c r="J92" i="4"/>
  <c r="K91" i="4"/>
  <c r="J91" i="4"/>
  <c r="K90" i="4"/>
  <c r="J90" i="4"/>
  <c r="K89" i="4"/>
  <c r="J89" i="4"/>
  <c r="K88" i="4"/>
  <c r="J88" i="4"/>
  <c r="J108" i="4" s="1"/>
  <c r="K69" i="4"/>
  <c r="J69" i="4"/>
  <c r="K68" i="4"/>
  <c r="J68" i="4"/>
  <c r="K67" i="4"/>
  <c r="J67" i="4"/>
  <c r="K66" i="4"/>
  <c r="J66" i="4"/>
  <c r="K65" i="4"/>
  <c r="J65" i="4"/>
  <c r="K64" i="4"/>
  <c r="J64" i="4"/>
  <c r="K63" i="4"/>
  <c r="J63" i="4"/>
  <c r="K62" i="4"/>
  <c r="J62" i="4"/>
  <c r="K61" i="4"/>
  <c r="J61" i="4"/>
  <c r="K60" i="4"/>
  <c r="J60" i="4"/>
  <c r="K59" i="4"/>
  <c r="J59" i="4"/>
  <c r="K58" i="4"/>
  <c r="J58" i="4"/>
  <c r="K57" i="4"/>
  <c r="J57" i="4"/>
  <c r="K56" i="4"/>
  <c r="J56" i="4"/>
  <c r="K55" i="4"/>
  <c r="J55" i="4"/>
  <c r="K54" i="4"/>
  <c r="J54" i="4"/>
  <c r="K53" i="4"/>
  <c r="J53" i="4"/>
  <c r="K52" i="4"/>
  <c r="J52" i="4"/>
  <c r="K51" i="4"/>
  <c r="J51" i="4"/>
  <c r="K50" i="4"/>
  <c r="J50" i="4"/>
  <c r="J70" i="4" s="1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6" i="4"/>
  <c r="J16" i="4"/>
  <c r="K15" i="4"/>
  <c r="J15" i="4"/>
  <c r="K14" i="4"/>
  <c r="J14" i="4"/>
  <c r="K13" i="4"/>
  <c r="J13" i="4"/>
  <c r="K12" i="4"/>
  <c r="J12" i="4"/>
  <c r="J32" i="4" s="1"/>
  <c r="D104" i="4"/>
  <c r="D100" i="4"/>
  <c r="D96" i="4"/>
  <c r="D92" i="4"/>
  <c r="D88" i="4"/>
  <c r="D69" i="4"/>
  <c r="D65" i="4"/>
  <c r="D61" i="4"/>
  <c r="D57" i="4"/>
  <c r="D53" i="4"/>
  <c r="D30" i="4"/>
  <c r="D26" i="4"/>
  <c r="D22" i="4"/>
  <c r="D18" i="4"/>
  <c r="D14" i="4"/>
  <c r="D12" i="4"/>
  <c r="D17" i="4"/>
  <c r="D105" i="4"/>
  <c r="D101" i="4"/>
  <c r="D97" i="4"/>
  <c r="D93" i="4"/>
  <c r="D89" i="4"/>
  <c r="D66" i="4"/>
  <c r="D62" i="4"/>
  <c r="D58" i="4"/>
  <c r="D54" i="4"/>
  <c r="D50" i="4"/>
  <c r="D31" i="4"/>
  <c r="D27" i="4"/>
  <c r="D23" i="4"/>
  <c r="D19" i="4"/>
  <c r="D15" i="4"/>
  <c r="D91" i="4"/>
  <c r="D64" i="4"/>
  <c r="D13" i="4"/>
  <c r="D106" i="4"/>
  <c r="D102" i="4"/>
  <c r="D98" i="4"/>
  <c r="D94" i="4"/>
  <c r="D90" i="4"/>
  <c r="D67" i="4"/>
  <c r="D63" i="4"/>
  <c r="D59" i="4"/>
  <c r="D55" i="4"/>
  <c r="D51" i="4"/>
  <c r="D28" i="4"/>
  <c r="D24" i="4"/>
  <c r="D20" i="4"/>
  <c r="D16" i="4"/>
  <c r="D95" i="4"/>
  <c r="D68" i="4"/>
  <c r="D60" i="4"/>
  <c r="D52" i="4"/>
  <c r="D25" i="4"/>
  <c r="D107" i="4"/>
  <c r="D103" i="4"/>
  <c r="D99" i="4"/>
  <c r="D56" i="4"/>
  <c r="D29" i="4"/>
  <c r="D21" i="4"/>
</calcChain>
</file>

<file path=xl/comments1.xml><?xml version="1.0" encoding="utf-8"?>
<comments xmlns="http://schemas.openxmlformats.org/spreadsheetml/2006/main">
  <authors>
    <author>作成者</author>
  </authors>
  <commentList>
    <comment ref="B12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0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88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</commentList>
</comments>
</file>

<file path=xl/sharedStrings.xml><?xml version="1.0" encoding="utf-8"?>
<sst xmlns="http://schemas.openxmlformats.org/spreadsheetml/2006/main" count="186" uniqueCount="71">
  <si>
    <t>大会名</t>
    <rPh sb="0" eb="2">
      <t>タイカイ</t>
    </rPh>
    <rPh sb="2" eb="3">
      <t>メイ</t>
    </rPh>
    <phoneticPr fontId="4"/>
  </si>
  <si>
    <t>バドミントン大会</t>
    <rPh sb="6" eb="8">
      <t>たいかい</t>
    </rPh>
    <phoneticPr fontId="4" type="Hiragana"/>
  </si>
  <si>
    <t>個人参加申込書</t>
    <rPh sb="0" eb="2">
      <t>コジン</t>
    </rPh>
    <rPh sb="2" eb="4">
      <t>サンカ</t>
    </rPh>
    <rPh sb="4" eb="7">
      <t>モウシコミショ</t>
    </rPh>
    <phoneticPr fontId="4"/>
  </si>
  <si>
    <t>№１</t>
    <phoneticPr fontId="1" type="Hiragana"/>
  </si>
  <si>
    <t>ダブルス</t>
    <phoneticPr fontId="1"/>
  </si>
  <si>
    <t>男子</t>
    <rPh sb="0" eb="2">
      <t>ダンシ</t>
    </rPh>
    <phoneticPr fontId="4"/>
  </si>
  <si>
    <t>女子</t>
    <rPh sb="0" eb="2">
      <t>ジョシ</t>
    </rPh>
    <phoneticPr fontId="4"/>
  </si>
  <si>
    <t>※選択して下さい</t>
    <rPh sb="1" eb="3">
      <t>センタク</t>
    </rPh>
    <rPh sb="5" eb="6">
      <t>クダ</t>
    </rPh>
    <phoneticPr fontId="4"/>
  </si>
  <si>
    <t>※クラス⇒Ａ級・Ｂ級・Ｃ級，   区分⇒一般・高校生・中学生以下</t>
    <rPh sb="17" eb="19">
      <t>クブン</t>
    </rPh>
    <rPh sb="20" eb="22">
      <t>イッパン</t>
    </rPh>
    <rPh sb="23" eb="26">
      <t>コウコウセイ</t>
    </rPh>
    <rPh sb="27" eb="30">
      <t>チュウガクセイ</t>
    </rPh>
    <rPh sb="30" eb="32">
      <t>イカ</t>
    </rPh>
    <phoneticPr fontId="4"/>
  </si>
  <si>
    <t>№</t>
    <phoneticPr fontId="4" type="Hiragana"/>
  </si>
  <si>
    <t>クラス</t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</si>
  <si>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</si>
  <si>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ふりがな</t>
    <phoneticPr fontId="4"/>
  </si>
  <si>
    <t>区　　分</t>
    <rPh sb="0" eb="1">
      <t>ク</t>
    </rPh>
    <rPh sb="3" eb="4">
      <t>フン</t>
    </rPh>
    <phoneticPr fontId="4"/>
  </si>
  <si>
    <t>登録の有無</t>
    <rPh sb="0" eb="2">
      <t>トウロク</t>
    </rPh>
    <rPh sb="3" eb="5">
      <t>ウム</t>
    </rPh>
    <phoneticPr fontId="4"/>
  </si>
  <si>
    <t>所属チーム・　　　学校名</t>
    <rPh sb="0" eb="2">
      <t>ショゾク</t>
    </rPh>
    <rPh sb="9" eb="10">
      <t>ガク</t>
    </rPh>
    <rPh sb="10" eb="11">
      <t>コウ</t>
    </rPh>
    <rPh sb="11" eb="12">
      <t>メイ</t>
    </rPh>
    <phoneticPr fontId="4"/>
  </si>
  <si>
    <t>金　額</t>
    <rPh sb="0" eb="1">
      <t>カネ</t>
    </rPh>
    <rPh sb="2" eb="3">
      <t>ガク</t>
    </rPh>
    <phoneticPr fontId="4"/>
  </si>
  <si>
    <t>参加費</t>
    <rPh sb="0" eb="3">
      <t>サンカヒ</t>
    </rPh>
    <phoneticPr fontId="4"/>
  </si>
  <si>
    <t>登録費</t>
    <rPh sb="0" eb="2">
      <t>トウロク</t>
    </rPh>
    <rPh sb="2" eb="3">
      <t>ヒ</t>
    </rPh>
    <phoneticPr fontId="4"/>
  </si>
  <si>
    <t>例</t>
    <rPh sb="0" eb="1">
      <t>レイ</t>
    </rPh>
    <phoneticPr fontId="4"/>
  </si>
  <si>
    <t>A</t>
  </si>
  <si>
    <t>大島太郎</t>
    <rPh sb="0" eb="2">
      <t>オオシマ</t>
    </rPh>
    <rPh sb="2" eb="4">
      <t>タロウ</t>
    </rPh>
    <phoneticPr fontId="4"/>
  </si>
  <si>
    <t>おおしまたろう</t>
    <phoneticPr fontId="4" type="Hiragana"/>
  </si>
  <si>
    <t>一般</t>
  </si>
  <si>
    <t>有</t>
  </si>
  <si>
    <t>大島連盟</t>
    <rPh sb="0" eb="2">
      <t>オオシマ</t>
    </rPh>
    <rPh sb="2" eb="4">
      <t>レンメイ</t>
    </rPh>
    <phoneticPr fontId="4"/>
  </si>
  <si>
    <t>大島二郎</t>
    <rPh sb="0" eb="2">
      <t>おおしま</t>
    </rPh>
    <rPh sb="2" eb="4">
      <t>じろう</t>
    </rPh>
    <phoneticPr fontId="4" type="Hiragana"/>
  </si>
  <si>
    <t>おおしまじろう</t>
    <phoneticPr fontId="4" type="Hiragana"/>
  </si>
  <si>
    <t>参加費(１人)：　一般(専門学生・大学生含む)⇒1,200円　　高校生⇒800円　　中学生⇒700円　　小学生以下⇒600円</t>
    <rPh sb="0" eb="3">
      <t>サンカヒ</t>
    </rPh>
    <rPh sb="5" eb="6">
      <t>ニン</t>
    </rPh>
    <rPh sb="9" eb="11">
      <t>イッパン</t>
    </rPh>
    <rPh sb="12" eb="14">
      <t>センモン</t>
    </rPh>
    <rPh sb="14" eb="16">
      <t>ガクセイ</t>
    </rPh>
    <rPh sb="17" eb="20">
      <t>ダイガクセイ</t>
    </rPh>
    <rPh sb="20" eb="21">
      <t>フク</t>
    </rPh>
    <rPh sb="29" eb="30">
      <t>エン</t>
    </rPh>
    <rPh sb="32" eb="35">
      <t>コウコウセイ</t>
    </rPh>
    <rPh sb="39" eb="40">
      <t>エン</t>
    </rPh>
    <rPh sb="42" eb="45">
      <t>チュウガクセイ</t>
    </rPh>
    <rPh sb="49" eb="50">
      <t>エン</t>
    </rPh>
    <rPh sb="52" eb="55">
      <t>ショウガクセイ</t>
    </rPh>
    <rPh sb="55" eb="57">
      <t>イカ</t>
    </rPh>
    <rPh sb="61" eb="62">
      <t>エン</t>
    </rPh>
    <phoneticPr fontId="4"/>
  </si>
  <si>
    <t>登録費(１人)：　一般⇒1,000円　　高校生以下⇒500円</t>
    <rPh sb="0" eb="2">
      <t>トウロク</t>
    </rPh>
    <rPh sb="2" eb="3">
      <t>ヒ</t>
    </rPh>
    <rPh sb="5" eb="6">
      <t>ニン</t>
    </rPh>
    <rPh sb="9" eb="11">
      <t>イッパン</t>
    </rPh>
    <rPh sb="17" eb="18">
      <t>エン</t>
    </rPh>
    <rPh sb="20" eb="23">
      <t>コウコウセイ</t>
    </rPh>
    <rPh sb="23" eb="25">
      <t>イカ</t>
    </rPh>
    <rPh sb="29" eb="30">
      <t>エン</t>
    </rPh>
    <phoneticPr fontId="4"/>
  </si>
  <si>
    <t>記入者氏名：　</t>
    <rPh sb="0" eb="2">
      <t>キニュウ</t>
    </rPh>
    <rPh sb="2" eb="3">
      <t>シャ</t>
    </rPh>
    <rPh sb="3" eb="5">
      <t>シメイ</t>
    </rPh>
    <phoneticPr fontId="4"/>
  </si>
  <si>
    <t>連絡先：　</t>
    <rPh sb="0" eb="3">
      <t>レンラクサキ</t>
    </rPh>
    <phoneticPr fontId="4"/>
  </si>
  <si>
    <t>№2</t>
    <phoneticPr fontId="1" type="Hiragana"/>
  </si>
  <si>
    <t>ダブルス</t>
    <phoneticPr fontId="1"/>
  </si>
  <si>
    <t>クラス</t>
    <phoneticPr fontId="4"/>
  </si>
  <si>
    <t>ふりがな</t>
    <phoneticPr fontId="4"/>
  </si>
  <si>
    <t>おおしまたろう</t>
    <phoneticPr fontId="4" type="Hiragana"/>
  </si>
  <si>
    <t>おおしまじろう</t>
    <phoneticPr fontId="4" type="Hiragana"/>
  </si>
  <si>
    <t>№3</t>
    <phoneticPr fontId="1" type="Hiragana"/>
  </si>
  <si>
    <t>ダブルス</t>
    <phoneticPr fontId="1"/>
  </si>
  <si>
    <t>№</t>
    <phoneticPr fontId="4" type="Hiragana"/>
  </si>
  <si>
    <t>クラス</t>
    <phoneticPr fontId="4"/>
  </si>
  <si>
    <t>おおしまたろう</t>
    <phoneticPr fontId="4" type="Hiragana"/>
  </si>
  <si>
    <t>おおしまじろう</t>
    <phoneticPr fontId="4" type="Hiragana"/>
  </si>
  <si>
    <t>第2回栂野尾杯</t>
  </si>
  <si>
    <t>バドミントン大会</t>
    <rPh sb="6" eb="8">
      <t>タイカイ</t>
    </rPh>
    <phoneticPr fontId="4"/>
  </si>
  <si>
    <t>団体参加申込書</t>
    <rPh sb="0" eb="2">
      <t>ダンタイ</t>
    </rPh>
    <rPh sb="2" eb="4">
      <t>サンカ</t>
    </rPh>
    <rPh sb="4" eb="7">
      <t>モウシコミショ</t>
    </rPh>
    <phoneticPr fontId="4"/>
  </si>
  <si>
    <t>団体名①</t>
    <rPh sb="0" eb="2">
      <t>ダンタイ</t>
    </rPh>
    <rPh sb="2" eb="3">
      <t>メイ</t>
    </rPh>
    <phoneticPr fontId="4"/>
  </si>
  <si>
    <t>A級</t>
    <rPh sb="1" eb="2">
      <t>キュウ</t>
    </rPh>
    <phoneticPr fontId="4"/>
  </si>
  <si>
    <t>B級</t>
    <rPh sb="1" eb="2">
      <t>キュウ</t>
    </rPh>
    <phoneticPr fontId="4"/>
  </si>
  <si>
    <t>※区分：一般・高校生・中学生・小学生以下</t>
    <rPh sb="1" eb="3">
      <t>クブン</t>
    </rPh>
    <rPh sb="4" eb="6">
      <t>イッパン</t>
    </rPh>
    <rPh sb="7" eb="10">
      <t>コウコウセイ</t>
    </rPh>
    <rPh sb="11" eb="14">
      <t>チュウガクセイ</t>
    </rPh>
    <rPh sb="15" eb="18">
      <t>ショウガクセイ</t>
    </rPh>
    <rPh sb="18" eb="20">
      <t>イカ</t>
    </rPh>
    <phoneticPr fontId="4"/>
  </si>
  <si>
    <t>№</t>
    <phoneticPr fontId="4" type="Hiragana"/>
  </si>
  <si>
    <t>選手名</t>
    <rPh sb="0" eb="2">
      <t>センシュ</t>
    </rPh>
    <rPh sb="2" eb="3">
      <t>メイ</t>
    </rPh>
    <phoneticPr fontId="4"/>
  </si>
  <si>
    <t>区分</t>
    <rPh sb="0" eb="2">
      <t>クブン</t>
    </rPh>
    <phoneticPr fontId="4"/>
  </si>
  <si>
    <t>金額</t>
    <rPh sb="0" eb="2">
      <t>きんがく</t>
    </rPh>
    <phoneticPr fontId="4" type="Hiragana"/>
  </si>
  <si>
    <t>大島太郎</t>
    <rPh sb="0" eb="2">
      <t>おおしま</t>
    </rPh>
    <rPh sb="2" eb="4">
      <t>たろう</t>
    </rPh>
    <phoneticPr fontId="4" type="Hiragana"/>
  </si>
  <si>
    <t>一般</t>
    <rPh sb="0" eb="1">
      <t>いつ</t>
    </rPh>
    <rPh sb="1" eb="2">
      <t>はん</t>
    </rPh>
    <phoneticPr fontId="4" type="Hiragana"/>
  </si>
  <si>
    <t>大会参加費</t>
    <rPh sb="0" eb="2">
      <t>タイカイ</t>
    </rPh>
    <rPh sb="2" eb="4">
      <t>サンカ</t>
    </rPh>
    <rPh sb="4" eb="5">
      <t>ヒ</t>
    </rPh>
    <phoneticPr fontId="4"/>
  </si>
  <si>
    <t>団体名②</t>
    <rPh sb="0" eb="2">
      <t>ダンタイ</t>
    </rPh>
    <rPh sb="2" eb="3">
      <t>メイ</t>
    </rPh>
    <phoneticPr fontId="4"/>
  </si>
  <si>
    <t>№</t>
    <phoneticPr fontId="4" type="Hiragana"/>
  </si>
  <si>
    <t>ふりがな</t>
    <phoneticPr fontId="4"/>
  </si>
  <si>
    <t>おおしまたろう</t>
    <phoneticPr fontId="4" type="Hiragana"/>
  </si>
  <si>
    <t>記入者氏名：</t>
    <rPh sb="0" eb="2">
      <t>キニュウ</t>
    </rPh>
    <rPh sb="2" eb="3">
      <t>シャ</t>
    </rPh>
    <rPh sb="3" eb="5">
      <t>シメイ</t>
    </rPh>
    <phoneticPr fontId="4"/>
  </si>
  <si>
    <t>連絡先：</t>
    <rPh sb="0" eb="2">
      <t>レンラク</t>
    </rPh>
    <rPh sb="2" eb="3">
      <t>サキ</t>
    </rPh>
    <phoneticPr fontId="4"/>
  </si>
  <si>
    <t>団体名③</t>
    <rPh sb="0" eb="2">
      <t>ダンタイ</t>
    </rPh>
    <rPh sb="2" eb="3">
      <t>メイ</t>
    </rPh>
    <phoneticPr fontId="4"/>
  </si>
  <si>
    <t>№</t>
    <phoneticPr fontId="4" type="Hiragana"/>
  </si>
  <si>
    <t>ふりがな</t>
    <phoneticPr fontId="4"/>
  </si>
  <si>
    <t>おおしまたろう</t>
    <phoneticPr fontId="4" type="Hiragana"/>
  </si>
  <si>
    <t>団体名④</t>
    <rPh sb="0" eb="2">
      <t>ダンタイ</t>
    </rPh>
    <rPh sb="2" eb="3">
      <t>メイ</t>
    </rPh>
    <phoneticPr fontId="4"/>
  </si>
  <si>
    <t>№</t>
    <phoneticPr fontId="4" type="Hiragana"/>
  </si>
  <si>
    <t>ふりがな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</si>
</sst>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indexed="8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color indexed="8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indexed="8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distributed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38" fontId="12" fillId="2" borderId="33" xfId="1" applyFont="1" applyFill="1" applyBorder="1">
      <alignment vertical="center"/>
    </xf>
    <xf numFmtId="0" fontId="12" fillId="2" borderId="34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distributed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vertical="center"/>
    </xf>
    <xf numFmtId="0" fontId="12" fillId="2" borderId="39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distributed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2" xfId="0" applyFont="1" applyFill="1" applyBorder="1" applyAlignment="1">
      <alignment horizontal="center" vertical="center" shrinkToFit="1"/>
    </xf>
    <xf numFmtId="38" fontId="10" fillId="3" borderId="46" xfId="1" applyFont="1" applyFill="1" applyBorder="1" applyAlignment="1">
      <alignment vertical="center" shrinkToFit="1"/>
    </xf>
    <xf numFmtId="38" fontId="10" fillId="3" borderId="47" xfId="1" applyFont="1" applyFill="1" applyBorder="1" applyAlignment="1">
      <alignment horizontal="right" vertical="center" shrinkToFit="1"/>
    </xf>
    <xf numFmtId="0" fontId="12" fillId="3" borderId="48" xfId="0" applyFont="1" applyFill="1" applyBorder="1" applyAlignment="1">
      <alignment horizontal="distributed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36" xfId="0" applyFont="1" applyFill="1" applyBorder="1" applyAlignment="1">
      <alignment horizontal="center" vertical="center" shrinkToFit="1"/>
    </xf>
    <xf numFmtId="0" fontId="12" fillId="3" borderId="38" xfId="0" applyFont="1" applyFill="1" applyBorder="1" applyAlignment="1">
      <alignment horizontal="center" vertical="center" shrinkToFit="1"/>
    </xf>
    <xf numFmtId="38" fontId="10" fillId="3" borderId="38" xfId="1" applyFont="1" applyFill="1" applyBorder="1" applyAlignment="1">
      <alignment vertical="center" shrinkToFit="1"/>
    </xf>
    <xf numFmtId="38" fontId="10" fillId="3" borderId="39" xfId="1" applyFont="1" applyFill="1" applyBorder="1" applyAlignment="1">
      <alignment horizontal="right" vertical="center" shrinkToFit="1"/>
    </xf>
    <xf numFmtId="0" fontId="12" fillId="3" borderId="52" xfId="0" applyFont="1" applyFill="1" applyBorder="1" applyAlignment="1">
      <alignment horizontal="distributed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38" fontId="10" fillId="3" borderId="45" xfId="1" applyFont="1" applyFill="1" applyBorder="1" applyAlignment="1">
      <alignment vertical="center" shrinkToFit="1"/>
    </xf>
    <xf numFmtId="38" fontId="10" fillId="3" borderId="53" xfId="1" applyFont="1" applyFill="1" applyBorder="1" applyAlignment="1">
      <alignment horizontal="right" vertical="center" shrinkToFit="1"/>
    </xf>
    <xf numFmtId="0" fontId="12" fillId="3" borderId="36" xfId="0" applyFont="1" applyFill="1" applyBorder="1" applyAlignment="1">
      <alignment horizontal="distributed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38" fontId="10" fillId="3" borderId="50" xfId="1" applyFont="1" applyFill="1" applyBorder="1" applyAlignment="1">
      <alignment vertical="center" shrinkToFit="1"/>
    </xf>
    <xf numFmtId="0" fontId="12" fillId="3" borderId="46" xfId="0" applyFont="1" applyFill="1" applyBorder="1" applyAlignment="1">
      <alignment horizontal="center" vertical="center" shrinkToFit="1"/>
    </xf>
    <xf numFmtId="0" fontId="12" fillId="3" borderId="42" xfId="0" applyFont="1" applyFill="1" applyBorder="1" applyAlignment="1">
      <alignment horizontal="distributed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38" fontId="10" fillId="3" borderId="45" xfId="1" applyFont="1" applyFill="1" applyBorder="1">
      <alignment vertical="center"/>
    </xf>
    <xf numFmtId="38" fontId="10" fillId="3" borderId="53" xfId="1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distributed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38" fontId="10" fillId="3" borderId="38" xfId="1" applyFont="1" applyFill="1" applyBorder="1">
      <alignment vertical="center"/>
    </xf>
    <xf numFmtId="38" fontId="10" fillId="3" borderId="39" xfId="1" applyFont="1" applyFill="1" applyBorder="1" applyAlignment="1">
      <alignment horizontal="right" vertical="center"/>
    </xf>
    <xf numFmtId="0" fontId="12" fillId="3" borderId="57" xfId="0" applyFont="1" applyFill="1" applyBorder="1" applyAlignment="1">
      <alignment horizontal="center" vertical="center" shrinkToFit="1"/>
    </xf>
    <xf numFmtId="38" fontId="10" fillId="3" borderId="58" xfId="1" applyFont="1" applyFill="1" applyBorder="1">
      <alignment vertical="center"/>
    </xf>
    <xf numFmtId="38" fontId="10" fillId="3" borderId="59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2" fillId="3" borderId="50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distributed" vertical="center"/>
    </xf>
    <xf numFmtId="0" fontId="7" fillId="0" borderId="73" xfId="0" applyFont="1" applyFill="1" applyBorder="1" applyAlignment="1">
      <alignment horizontal="distributed" vertical="center"/>
    </xf>
    <xf numFmtId="0" fontId="7" fillId="2" borderId="74" xfId="0" applyFont="1" applyFill="1" applyBorder="1" applyAlignment="1">
      <alignment horizontal="center" vertical="center"/>
    </xf>
    <xf numFmtId="0" fontId="17" fillId="2" borderId="75" xfId="0" applyFont="1" applyFill="1" applyBorder="1" applyAlignment="1">
      <alignment horizontal="distributed" vertical="center"/>
    </xf>
    <xf numFmtId="38" fontId="18" fillId="2" borderId="78" xfId="1" applyFont="1" applyFill="1" applyBorder="1">
      <alignment vertical="center"/>
    </xf>
    <xf numFmtId="38" fontId="18" fillId="2" borderId="0" xfId="1" applyFont="1" applyFill="1" applyBorder="1" applyAlignment="1">
      <alignment vertical="center"/>
    </xf>
    <xf numFmtId="38" fontId="19" fillId="2" borderId="0" xfId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38" fontId="18" fillId="2" borderId="0" xfId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/>
    </xf>
    <xf numFmtId="0" fontId="15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18" fillId="3" borderId="79" xfId="0" applyFont="1" applyFill="1" applyBorder="1" applyAlignment="1">
      <alignment horizontal="distributed" vertical="center" wrapText="1"/>
    </xf>
    <xf numFmtId="0" fontId="18" fillId="3" borderId="84" xfId="0" applyFont="1" applyFill="1" applyBorder="1" applyAlignment="1">
      <alignment horizontal="distributed" vertical="center" wrapText="1"/>
    </xf>
    <xf numFmtId="0" fontId="18" fillId="3" borderId="36" xfId="0" applyFont="1" applyFill="1" applyBorder="1" applyAlignment="1">
      <alignment horizontal="distributed" vertical="center" wrapText="1"/>
    </xf>
    <xf numFmtId="38" fontId="10" fillId="2" borderId="46" xfId="1" applyFont="1" applyFill="1" applyBorder="1" applyAlignment="1">
      <alignment vertical="center" shrinkToFit="1"/>
    </xf>
    <xf numFmtId="38" fontId="10" fillId="2" borderId="47" xfId="1" applyFont="1" applyFill="1" applyBorder="1" applyAlignment="1">
      <alignment horizontal="right" vertical="center" shrinkToFit="1"/>
    </xf>
    <xf numFmtId="38" fontId="10" fillId="2" borderId="38" xfId="1" applyFont="1" applyFill="1" applyBorder="1" applyAlignment="1">
      <alignment vertical="center" shrinkToFit="1"/>
    </xf>
    <xf numFmtId="38" fontId="10" fillId="2" borderId="39" xfId="1" applyFont="1" applyFill="1" applyBorder="1" applyAlignment="1">
      <alignment horizontal="right" vertical="center" shrinkToFit="1"/>
    </xf>
    <xf numFmtId="38" fontId="10" fillId="2" borderId="45" xfId="1" applyFont="1" applyFill="1" applyBorder="1" applyAlignment="1">
      <alignment vertical="center" shrinkToFit="1"/>
    </xf>
    <xf numFmtId="38" fontId="10" fillId="2" borderId="53" xfId="1" applyFont="1" applyFill="1" applyBorder="1" applyAlignment="1">
      <alignment horizontal="right" vertical="center" shrinkToFit="1"/>
    </xf>
    <xf numFmtId="38" fontId="10" fillId="2" borderId="50" xfId="1" applyFont="1" applyFill="1" applyBorder="1" applyAlignment="1">
      <alignment vertical="center" shrinkToFit="1"/>
    </xf>
    <xf numFmtId="38" fontId="10" fillId="2" borderId="45" xfId="1" applyFont="1" applyFill="1" applyBorder="1">
      <alignment vertical="center"/>
    </xf>
    <xf numFmtId="38" fontId="10" fillId="2" borderId="53" xfId="1" applyFont="1" applyFill="1" applyBorder="1" applyAlignment="1">
      <alignment horizontal="right" vertical="center"/>
    </xf>
    <xf numFmtId="38" fontId="10" fillId="2" borderId="38" xfId="1" applyFont="1" applyFill="1" applyBorder="1">
      <alignment vertical="center"/>
    </xf>
    <xf numFmtId="38" fontId="10" fillId="2" borderId="39" xfId="1" applyFont="1" applyFill="1" applyBorder="1" applyAlignment="1">
      <alignment horizontal="right" vertical="center"/>
    </xf>
    <xf numFmtId="38" fontId="10" fillId="2" borderId="58" xfId="1" applyFont="1" applyFill="1" applyBorder="1">
      <alignment vertical="center"/>
    </xf>
    <xf numFmtId="38" fontId="10" fillId="2" borderId="59" xfId="1" applyFont="1" applyFill="1" applyBorder="1" applyAlignment="1">
      <alignment horizontal="right" vertical="center"/>
    </xf>
    <xf numFmtId="38" fontId="18" fillId="2" borderId="39" xfId="1" applyFont="1" applyFill="1" applyBorder="1">
      <alignment vertical="center"/>
    </xf>
    <xf numFmtId="0" fontId="18" fillId="3" borderId="36" xfId="0" applyFont="1" applyFill="1" applyBorder="1" applyAlignment="1">
      <alignment horizontal="distributed" vertical="center"/>
    </xf>
    <xf numFmtId="0" fontId="18" fillId="3" borderId="37" xfId="0" applyFont="1" applyFill="1" applyBorder="1" applyAlignment="1">
      <alignment horizontal="distributed" vertical="center"/>
    </xf>
    <xf numFmtId="0" fontId="18" fillId="3" borderId="83" xfId="0" applyFont="1" applyFill="1" applyBorder="1" applyAlignment="1">
      <alignment horizontal="distributed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38" fontId="18" fillId="4" borderId="62" xfId="1" applyFont="1" applyFill="1" applyBorder="1" applyAlignment="1">
      <alignment horizontal="center" vertical="center"/>
    </xf>
    <xf numFmtId="38" fontId="18" fillId="4" borderId="63" xfId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8" fillId="3" borderId="84" xfId="0" applyFont="1" applyFill="1" applyBorder="1" applyAlignment="1">
      <alignment horizontal="distributed" vertical="center"/>
    </xf>
    <xf numFmtId="0" fontId="18" fillId="3" borderId="85" xfId="0" applyFont="1" applyFill="1" applyBorder="1" applyAlignment="1">
      <alignment horizontal="distributed" vertical="center"/>
    </xf>
    <xf numFmtId="0" fontId="18" fillId="3" borderId="86" xfId="0" applyFont="1" applyFill="1" applyBorder="1" applyAlignment="1">
      <alignment horizontal="distributed" vertical="center"/>
    </xf>
    <xf numFmtId="0" fontId="7" fillId="2" borderId="75" xfId="0" applyFont="1" applyFill="1" applyBorder="1" applyAlignment="1">
      <alignment horizontal="distributed" vertical="center"/>
    </xf>
    <xf numFmtId="0" fontId="7" fillId="2" borderId="76" xfId="0" applyFont="1" applyFill="1" applyBorder="1" applyAlignment="1">
      <alignment horizontal="distributed" vertical="center"/>
    </xf>
    <xf numFmtId="0" fontId="7" fillId="2" borderId="77" xfId="0" applyFont="1" applyFill="1" applyBorder="1" applyAlignment="1">
      <alignment horizontal="distributed" vertical="center"/>
    </xf>
    <xf numFmtId="0" fontId="7" fillId="2" borderId="75" xfId="0" applyFont="1" applyFill="1" applyBorder="1" applyAlignment="1">
      <alignment horizontal="distributed" vertical="center" wrapText="1"/>
    </xf>
    <xf numFmtId="0" fontId="7" fillId="2" borderId="76" xfId="0" applyFont="1" applyFill="1" applyBorder="1" applyAlignment="1">
      <alignment horizontal="distributed" vertical="center" wrapText="1"/>
    </xf>
    <xf numFmtId="0" fontId="18" fillId="3" borderId="79" xfId="0" applyFont="1" applyFill="1" applyBorder="1" applyAlignment="1">
      <alignment horizontal="distributed" vertical="center"/>
    </xf>
    <xf numFmtId="0" fontId="18" fillId="3" borderId="80" xfId="0" applyFont="1" applyFill="1" applyBorder="1" applyAlignment="1">
      <alignment horizontal="distributed" vertical="center"/>
    </xf>
    <xf numFmtId="0" fontId="18" fillId="3" borderId="81" xfId="0" applyFont="1" applyFill="1" applyBorder="1" applyAlignment="1">
      <alignment horizontal="distributed" vertical="center"/>
    </xf>
    <xf numFmtId="0" fontId="7" fillId="0" borderId="87" xfId="0" applyFont="1" applyFill="1" applyBorder="1" applyAlignment="1">
      <alignment horizontal="center" vertical="center"/>
    </xf>
    <xf numFmtId="0" fontId="7" fillId="0" borderId="8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/>
    </xf>
    <xf numFmtId="0" fontId="16" fillId="3" borderId="64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center" vertical="center"/>
    </xf>
    <xf numFmtId="0" fontId="16" fillId="3" borderId="68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distributed" vertical="center"/>
    </xf>
    <xf numFmtId="0" fontId="7" fillId="0" borderId="71" xfId="0" applyFont="1" applyFill="1" applyBorder="1" applyAlignment="1">
      <alignment horizontal="distributed" vertical="center"/>
    </xf>
    <xf numFmtId="0" fontId="7" fillId="0" borderId="72" xfId="0" applyFont="1" applyFill="1" applyBorder="1" applyAlignment="1">
      <alignment horizontal="distributed" vertical="center"/>
    </xf>
    <xf numFmtId="0" fontId="7" fillId="0" borderId="70" xfId="0" applyFont="1" applyFill="1" applyBorder="1" applyAlignment="1">
      <alignment horizontal="distributed" vertical="center" wrapText="1" shrinkToFit="1"/>
    </xf>
    <xf numFmtId="0" fontId="7" fillId="0" borderId="71" xfId="0" applyFont="1" applyFill="1" applyBorder="1" applyAlignment="1">
      <alignment horizontal="distributed" vertical="center" wrapText="1" shrinkToFit="1"/>
    </xf>
    <xf numFmtId="0" fontId="7" fillId="0" borderId="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distributed" vertical="center"/>
    </xf>
    <xf numFmtId="0" fontId="11" fillId="2" borderId="32" xfId="0" applyFont="1" applyFill="1" applyBorder="1" applyAlignment="1">
      <alignment horizontal="distributed" vertical="center"/>
    </xf>
    <xf numFmtId="0" fontId="11" fillId="2" borderId="36" xfId="0" applyFont="1" applyFill="1" applyBorder="1" applyAlignment="1">
      <alignment horizontal="distributed" vertical="center"/>
    </xf>
    <xf numFmtId="0" fontId="11" fillId="2" borderId="37" xfId="0" applyFont="1" applyFill="1" applyBorder="1" applyAlignment="1">
      <alignment horizontal="distributed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38" fontId="10" fillId="4" borderId="62" xfId="0" applyNumberFormat="1" applyFont="1" applyFill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/>
    </xf>
    <xf numFmtId="0" fontId="8" fillId="3" borderId="68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7</xdr:row>
      <xdr:rowOff>371475</xdr:rowOff>
    </xdr:from>
    <xdr:to>
      <xdr:col>10</xdr:col>
      <xdr:colOff>0</xdr:colOff>
      <xdr:row>14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857875" y="2486025"/>
          <a:ext cx="1333500" cy="1857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※一般・高校生・中学生・小学生以下で混合にて出場される場合、上位年代４名の参加費の合計金額を徴収します。 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47625</xdr:colOff>
      <xdr:row>23</xdr:row>
      <xdr:rowOff>371475</xdr:rowOff>
    </xdr:from>
    <xdr:to>
      <xdr:col>10</xdr:col>
      <xdr:colOff>0</xdr:colOff>
      <xdr:row>30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857875" y="7324725"/>
          <a:ext cx="1333500" cy="1857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※一般・高校生・中学生・小学生以下で混合にて出場される場合、上位年代４名の参加費の合計金額を徴収します。 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47625</xdr:colOff>
      <xdr:row>43</xdr:row>
      <xdr:rowOff>371475</xdr:rowOff>
    </xdr:from>
    <xdr:to>
      <xdr:col>10</xdr:col>
      <xdr:colOff>0</xdr:colOff>
      <xdr:row>50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857875" y="13268325"/>
          <a:ext cx="1333500" cy="1857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※一般・高校生・中学生・小学生以下で混合にて出場される場合、上位年代４名の参加費の合計金額を徴収します。 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47625</xdr:colOff>
      <xdr:row>59</xdr:row>
      <xdr:rowOff>371475</xdr:rowOff>
    </xdr:from>
    <xdr:to>
      <xdr:col>10</xdr:col>
      <xdr:colOff>0</xdr:colOff>
      <xdr:row>66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857875" y="18107025"/>
          <a:ext cx="1333500" cy="1857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※一般・高校生・中学生・小学生以下で混合にて出場される場合、上位年代４名の参加費の合計金額を徴収します。 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257176</xdr:rowOff>
    </xdr:from>
    <xdr:to>
      <xdr:col>5</xdr:col>
      <xdr:colOff>542925</xdr:colOff>
      <xdr:row>4</xdr:row>
      <xdr:rowOff>85726</xdr:rowOff>
    </xdr:to>
    <xdr:sp macro="" textlink="">
      <xdr:nvSpPr>
        <xdr:cNvPr id="2" name="左矢印 7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2819400" y="1181101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114301</xdr:colOff>
      <xdr:row>6</xdr:row>
      <xdr:rowOff>295276</xdr:rowOff>
    </xdr:from>
    <xdr:to>
      <xdr:col>13</xdr:col>
      <xdr:colOff>57151</xdr:colOff>
      <xdr:row>17</xdr:row>
      <xdr:rowOff>276226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600-0000042C0000}"/>
            </a:ext>
          </a:extLst>
        </xdr:cNvPr>
        <xdr:cNvSpPr txBox="1">
          <a:spLocks noChangeArrowheads="1"/>
        </xdr:cNvSpPr>
      </xdr:nvSpPr>
      <xdr:spPr bwMode="auto">
        <a:xfrm>
          <a:off x="7639051" y="1971676"/>
          <a:ext cx="1352550" cy="3143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各クラス（A級除く）で優勝したぺアーは上位クラスに上がる。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（個人単位としは同年度２回）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年度の規定する。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尚，男女とも５６歳以上のランクはフリーとし，小学生のみ男女の区別をしない。</a:t>
          </a:r>
        </a:p>
      </xdr:txBody>
    </xdr:sp>
    <xdr:clientData/>
  </xdr:twoCellAnchor>
  <xdr:twoCellAnchor>
    <xdr:from>
      <xdr:col>12</xdr:col>
      <xdr:colOff>1</xdr:colOff>
      <xdr:row>44</xdr:row>
      <xdr:rowOff>295276</xdr:rowOff>
    </xdr:from>
    <xdr:to>
      <xdr:col>12</xdr:col>
      <xdr:colOff>1352551</xdr:colOff>
      <xdr:row>55</xdr:row>
      <xdr:rowOff>276226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600-0000042C0000}"/>
            </a:ext>
          </a:extLst>
        </xdr:cNvPr>
        <xdr:cNvSpPr txBox="1">
          <a:spLocks noChangeArrowheads="1"/>
        </xdr:cNvSpPr>
      </xdr:nvSpPr>
      <xdr:spPr bwMode="auto">
        <a:xfrm>
          <a:off x="7524751" y="12839701"/>
          <a:ext cx="1352550" cy="3143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各クラス（A級除く）で優勝したぺアーは上位クラスに上がる。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（個人単位としは同年度２回）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年度の規定する。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尚，男女とも５６歳以上のランクはフリーとし，小学生のみ男女の区別をしない。</a:t>
          </a:r>
        </a:p>
      </xdr:txBody>
    </xdr:sp>
    <xdr:clientData/>
  </xdr:twoCellAnchor>
  <xdr:twoCellAnchor>
    <xdr:from>
      <xdr:col>5</xdr:col>
      <xdr:colOff>28575</xdr:colOff>
      <xdr:row>79</xdr:row>
      <xdr:rowOff>238126</xdr:rowOff>
    </xdr:from>
    <xdr:to>
      <xdr:col>5</xdr:col>
      <xdr:colOff>561975</xdr:colOff>
      <xdr:row>80</xdr:row>
      <xdr:rowOff>66676</xdr:rowOff>
    </xdr:to>
    <xdr:sp macro="" textlink="">
      <xdr:nvSpPr>
        <xdr:cNvPr id="5" name="左矢印 7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2838450" y="22898101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82</xdr:row>
      <xdr:rowOff>295276</xdr:rowOff>
    </xdr:from>
    <xdr:to>
      <xdr:col>12</xdr:col>
      <xdr:colOff>1352551</xdr:colOff>
      <xdr:row>93</xdr:row>
      <xdr:rowOff>276226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600-0000042C0000}"/>
            </a:ext>
          </a:extLst>
        </xdr:cNvPr>
        <xdr:cNvSpPr txBox="1">
          <a:spLocks noChangeArrowheads="1"/>
        </xdr:cNvSpPr>
      </xdr:nvSpPr>
      <xdr:spPr bwMode="auto">
        <a:xfrm>
          <a:off x="7524751" y="23707726"/>
          <a:ext cx="1352550" cy="3143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各クラス（A級除く）で優勝したぺアーは上位クラスに上がる。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（個人単位としは同年度２回）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年度の規定する。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尚，男女とも５６歳以上のランクはフリーとし，小学生のみ男女の区別をしない。</a:t>
          </a:r>
        </a:p>
      </xdr:txBody>
    </xdr:sp>
    <xdr:clientData/>
  </xdr:twoCellAnchor>
  <xdr:twoCellAnchor>
    <xdr:from>
      <xdr:col>5</xdr:col>
      <xdr:colOff>9525</xdr:colOff>
      <xdr:row>41</xdr:row>
      <xdr:rowOff>257176</xdr:rowOff>
    </xdr:from>
    <xdr:to>
      <xdr:col>5</xdr:col>
      <xdr:colOff>542925</xdr:colOff>
      <xdr:row>42</xdr:row>
      <xdr:rowOff>85726</xdr:rowOff>
    </xdr:to>
    <xdr:sp macro="" textlink="">
      <xdr:nvSpPr>
        <xdr:cNvPr id="7" name="左矢印 6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2819400" y="12049126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1"/>
  <sheetViews>
    <sheetView tabSelected="1" workbookViewId="0">
      <selection activeCell="I8" sqref="I8"/>
    </sheetView>
  </sheetViews>
  <sheetFormatPr defaultRowHeight="13.5" x14ac:dyDescent="0.15"/>
  <cols>
    <col min="1" max="5" width="5" style="63" customWidth="1"/>
    <col min="6" max="7" width="10" style="63" customWidth="1"/>
    <col min="8" max="8" width="16.25" style="63" customWidth="1"/>
    <col min="9" max="9" width="15" style="63" customWidth="1"/>
    <col min="10" max="10" width="18.125" style="63" customWidth="1"/>
    <col min="11" max="16384" width="9" style="63"/>
  </cols>
  <sheetData>
    <row r="1" spans="1:41" ht="24" customHeight="1" thickBot="1" x14ac:dyDescent="0.2">
      <c r="A1" s="144" t="s">
        <v>0</v>
      </c>
      <c r="B1" s="144"/>
      <c r="I1" s="4" t="s">
        <v>3</v>
      </c>
    </row>
    <row r="2" spans="1:41" ht="31.5" customHeight="1" thickBot="1" x14ac:dyDescent="0.2">
      <c r="A2" s="145" t="s">
        <v>44</v>
      </c>
      <c r="B2" s="146"/>
      <c r="C2" s="146"/>
      <c r="D2" s="146"/>
      <c r="E2" s="146"/>
      <c r="F2" s="147" t="s">
        <v>45</v>
      </c>
      <c r="G2" s="148"/>
      <c r="H2" s="149" t="s">
        <v>46</v>
      </c>
      <c r="I2" s="149"/>
    </row>
    <row r="3" spans="1:41" ht="24" customHeight="1" thickBot="1" x14ac:dyDescent="0.2">
      <c r="A3" s="143" t="s">
        <v>47</v>
      </c>
      <c r="B3" s="143"/>
    </row>
    <row r="4" spans="1:41" ht="24" customHeight="1" thickBot="1" x14ac:dyDescent="0.2">
      <c r="A4" s="135"/>
      <c r="B4" s="136"/>
      <c r="C4" s="136"/>
      <c r="D4" s="136"/>
      <c r="E4" s="136"/>
      <c r="F4" s="137"/>
    </row>
    <row r="5" spans="1:41" ht="15" customHeight="1" x14ac:dyDescent="0.15">
      <c r="A5" s="64"/>
      <c r="B5" s="64"/>
      <c r="C5" s="64"/>
      <c r="D5" s="64"/>
      <c r="E5" s="64"/>
      <c r="F5" s="64"/>
      <c r="G5" s="65"/>
      <c r="H5" s="65"/>
    </row>
    <row r="6" spans="1:41" ht="24" customHeight="1" thickBot="1" x14ac:dyDescent="0.2">
      <c r="A6" s="66" t="s">
        <v>5</v>
      </c>
      <c r="B6" s="66" t="s">
        <v>6</v>
      </c>
      <c r="C6" s="9"/>
      <c r="D6" s="66" t="s">
        <v>48</v>
      </c>
      <c r="E6" s="66" t="s">
        <v>49</v>
      </c>
      <c r="G6" s="67"/>
      <c r="I6" s="9"/>
    </row>
    <row r="7" spans="1:41" ht="24" customHeight="1" thickTop="1" x14ac:dyDescent="0.15">
      <c r="A7" s="90"/>
      <c r="B7" s="90"/>
      <c r="C7" s="68"/>
      <c r="D7" s="90"/>
      <c r="E7" s="90"/>
      <c r="I7" s="9"/>
    </row>
    <row r="8" spans="1:41" ht="30" customHeight="1" thickBot="1" x14ac:dyDescent="0.2">
      <c r="A8" s="9" t="s">
        <v>50</v>
      </c>
      <c r="B8" s="10"/>
      <c r="C8" s="69"/>
      <c r="D8" s="69"/>
      <c r="E8" s="69"/>
      <c r="L8" s="65"/>
    </row>
    <row r="9" spans="1:41" ht="24" customHeight="1" thickBot="1" x14ac:dyDescent="0.2">
      <c r="A9" s="70" t="s">
        <v>51</v>
      </c>
      <c r="B9" s="138" t="s">
        <v>52</v>
      </c>
      <c r="C9" s="139"/>
      <c r="D9" s="139"/>
      <c r="E9" s="140"/>
      <c r="F9" s="141" t="s">
        <v>12</v>
      </c>
      <c r="G9" s="142"/>
      <c r="H9" s="71" t="s">
        <v>53</v>
      </c>
      <c r="I9" s="72" t="s">
        <v>54</v>
      </c>
    </row>
    <row r="10" spans="1:41" ht="24" customHeight="1" thickTop="1" thickBot="1" x14ac:dyDescent="0.2">
      <c r="A10" s="73" t="s">
        <v>19</v>
      </c>
      <c r="B10" s="124" t="s">
        <v>55</v>
      </c>
      <c r="C10" s="125"/>
      <c r="D10" s="125"/>
      <c r="E10" s="126"/>
      <c r="F10" s="127" t="s">
        <v>22</v>
      </c>
      <c r="G10" s="128"/>
      <c r="H10" s="74" t="s">
        <v>56</v>
      </c>
      <c r="I10" s="75"/>
    </row>
    <row r="11" spans="1:41" ht="24" customHeight="1" thickTop="1" x14ac:dyDescent="0.15">
      <c r="A11" s="91">
        <v>1</v>
      </c>
      <c r="B11" s="129"/>
      <c r="C11" s="130"/>
      <c r="D11" s="130"/>
      <c r="E11" s="131"/>
      <c r="F11" s="110" t="str">
        <f>PHONETIC(B11)</f>
        <v/>
      </c>
      <c r="G11" s="111" ph="1"/>
      <c r="H11" s="93"/>
      <c r="I11" s="109">
        <f>COUNTIF(H11,"一般")*1200+COUNTIF(H11,"高校生")*800+COUNTIF(H11,"中学生")*700+COUNTIF(H11,"小学生以下")*600</f>
        <v>0</v>
      </c>
      <c r="J11" s="76"/>
    </row>
    <row r="12" spans="1:41" ht="24" customHeight="1" x14ac:dyDescent="0.15">
      <c r="A12" s="92">
        <v>2</v>
      </c>
      <c r="B12" s="110"/>
      <c r="C12" s="111"/>
      <c r="D12" s="111"/>
      <c r="E12" s="112"/>
      <c r="F12" s="110" t="str">
        <f t="shared" ref="F12:F16" si="0">PHONETIC(B12)</f>
        <v/>
      </c>
      <c r="G12" s="111" ph="1"/>
      <c r="H12" s="94"/>
      <c r="I12" s="109">
        <f>COUNTIF(H12,"一般")*1200+COUNTIF(H12,"高校生")*800+COUNTIF(H12,"中学生")*700+COUNTIF(H12,"小学生以下")*600</f>
        <v>0</v>
      </c>
      <c r="P12" s="63" ph="1"/>
      <c r="Q12" s="63" ph="1"/>
      <c r="R12" s="63" ph="1"/>
      <c r="S12" s="63" ph="1"/>
      <c r="T12" s="63" ph="1"/>
      <c r="U12" s="63" ph="1"/>
      <c r="V12" s="63" ph="1"/>
      <c r="W12" s="63" ph="1"/>
      <c r="X12" s="63" ph="1"/>
      <c r="Y12" s="63" ph="1"/>
      <c r="Z12" s="63" ph="1"/>
      <c r="AA12" s="63" ph="1"/>
      <c r="AB12" s="63" ph="1"/>
      <c r="AC12" s="63" ph="1"/>
      <c r="AD12" s="63" ph="1"/>
      <c r="AE12" s="63" ph="1"/>
      <c r="AF12" s="63" ph="1"/>
      <c r="AG12" s="63" ph="1"/>
      <c r="AH12" s="63" ph="1"/>
      <c r="AI12" s="63" ph="1"/>
      <c r="AJ12" s="63" ph="1"/>
      <c r="AK12" s="63" ph="1"/>
      <c r="AL12" s="63" ph="1"/>
      <c r="AM12" s="63" ph="1"/>
      <c r="AN12" s="63" ph="1"/>
      <c r="AO12" s="63" ph="1"/>
    </row>
    <row r="13" spans="1:41" ht="24" customHeight="1" x14ac:dyDescent="0.15">
      <c r="A13" s="92">
        <v>3</v>
      </c>
      <c r="B13" s="121"/>
      <c r="C13" s="122"/>
      <c r="D13" s="122"/>
      <c r="E13" s="123"/>
      <c r="F13" s="110" t="str">
        <f t="shared" si="0"/>
        <v/>
      </c>
      <c r="G13" s="111" ph="1"/>
      <c r="H13" s="94"/>
      <c r="I13" s="109">
        <f>COUNTIF(H13,"一般")*1200+COUNTIF(H13,"高校生")*800+COUNTIF(H13,"中学生")*700+COUNTIF(H13,"小学生以下")*600</f>
        <v>0</v>
      </c>
      <c r="P13" s="63" ph="1"/>
      <c r="Q13" s="63" ph="1"/>
      <c r="R13" s="63" ph="1"/>
      <c r="S13" s="63" ph="1"/>
      <c r="T13" s="63" ph="1"/>
      <c r="U13" s="63" ph="1"/>
      <c r="V13" s="63" ph="1"/>
      <c r="W13" s="63" ph="1"/>
      <c r="X13" s="63" ph="1"/>
      <c r="Y13" s="63" ph="1"/>
      <c r="Z13" s="63" ph="1"/>
      <c r="AA13" s="63" ph="1"/>
      <c r="AB13" s="63" ph="1"/>
      <c r="AC13" s="63" ph="1"/>
      <c r="AD13" s="63" ph="1"/>
      <c r="AE13" s="63" ph="1"/>
      <c r="AF13" s="63" ph="1"/>
      <c r="AG13" s="63" ph="1"/>
      <c r="AH13" s="63" ph="1"/>
      <c r="AI13" s="63" ph="1"/>
      <c r="AJ13" s="63" ph="1"/>
      <c r="AK13" s="63" ph="1"/>
      <c r="AL13" s="63" ph="1"/>
      <c r="AM13" s="63" ph="1"/>
      <c r="AN13" s="63" ph="1"/>
      <c r="AO13" s="63" ph="1"/>
    </row>
    <row r="14" spans="1:41" ht="24" customHeight="1" x14ac:dyDescent="0.15">
      <c r="A14" s="92">
        <v>4</v>
      </c>
      <c r="B14" s="121"/>
      <c r="C14" s="122"/>
      <c r="D14" s="122"/>
      <c r="E14" s="123"/>
      <c r="F14" s="110"/>
      <c r="G14" s="111" ph="1"/>
      <c r="H14" s="94"/>
      <c r="I14" s="109">
        <f>COUNTIF(H14,"一般")*1200+COUNTIF(H14,"高校生")*800+COUNTIF(H14,"中学生")*700+COUNTIF(H14,"小学生以下")*600</f>
        <v>0</v>
      </c>
    </row>
    <row r="15" spans="1:41" ht="24" customHeight="1" x14ac:dyDescent="0.15">
      <c r="A15" s="92">
        <v>5</v>
      </c>
      <c r="B15" s="121"/>
      <c r="C15" s="122"/>
      <c r="D15" s="122"/>
      <c r="E15" s="123"/>
      <c r="F15" s="110" t="str">
        <f t="shared" si="0"/>
        <v/>
      </c>
      <c r="G15" s="111" ph="1"/>
      <c r="H15" s="94"/>
      <c r="I15" s="109"/>
    </row>
    <row r="16" spans="1:41" ht="24" customHeight="1" thickBot="1" x14ac:dyDescent="0.2">
      <c r="A16" s="92">
        <v>6</v>
      </c>
      <c r="B16" s="110"/>
      <c r="C16" s="111"/>
      <c r="D16" s="111"/>
      <c r="E16" s="112"/>
      <c r="F16" s="110" t="str">
        <f t="shared" si="0"/>
        <v/>
      </c>
      <c r="G16" s="111" ph="1"/>
      <c r="H16" s="95"/>
      <c r="I16" s="109"/>
    </row>
    <row r="17" spans="1:41" ht="24" customHeight="1" thickTop="1" thickBot="1" x14ac:dyDescent="0.2">
      <c r="A17" s="132" t="s">
        <v>57</v>
      </c>
      <c r="B17" s="133"/>
      <c r="C17" s="114"/>
      <c r="D17" s="114"/>
      <c r="E17" s="114"/>
      <c r="F17" s="114"/>
      <c r="G17" s="114"/>
      <c r="H17" s="115">
        <f>I11+I12+I13+I14</f>
        <v>0</v>
      </c>
      <c r="I17" s="116"/>
      <c r="J17" s="77"/>
    </row>
    <row r="18" spans="1:41" ht="24" customHeight="1" x14ac:dyDescent="0.15">
      <c r="A18" s="78"/>
      <c r="B18" s="78"/>
      <c r="C18" s="58"/>
      <c r="D18" s="58"/>
      <c r="E18" s="58"/>
      <c r="F18" s="58"/>
      <c r="G18" s="59"/>
      <c r="H18" s="79"/>
      <c r="I18" s="79"/>
      <c r="J18" s="77"/>
    </row>
    <row r="19" spans="1:41" ht="24" customHeight="1" thickBot="1" x14ac:dyDescent="0.2">
      <c r="A19" s="134" t="s">
        <v>58</v>
      </c>
      <c r="B19" s="134"/>
    </row>
    <row r="20" spans="1:41" ht="24" customHeight="1" thickBot="1" x14ac:dyDescent="0.2">
      <c r="A20" s="135"/>
      <c r="B20" s="136"/>
      <c r="C20" s="136"/>
      <c r="D20" s="136"/>
      <c r="E20" s="136"/>
      <c r="F20" s="137"/>
    </row>
    <row r="21" spans="1:41" ht="15" customHeight="1" x14ac:dyDescent="0.15">
      <c r="A21" s="64"/>
      <c r="B21" s="64"/>
      <c r="C21" s="64"/>
      <c r="D21" s="64"/>
      <c r="E21" s="64"/>
      <c r="F21" s="64"/>
      <c r="G21" s="65"/>
      <c r="H21" s="65"/>
    </row>
    <row r="22" spans="1:41" ht="24" customHeight="1" thickBot="1" x14ac:dyDescent="0.2">
      <c r="A22" s="66" t="s">
        <v>5</v>
      </c>
      <c r="B22" s="66" t="s">
        <v>6</v>
      </c>
      <c r="C22" s="9"/>
      <c r="D22" s="66" t="s">
        <v>48</v>
      </c>
      <c r="E22" s="66" t="s">
        <v>49</v>
      </c>
      <c r="G22" s="67"/>
      <c r="I22" s="9"/>
    </row>
    <row r="23" spans="1:41" ht="24" customHeight="1" thickTop="1" x14ac:dyDescent="0.15">
      <c r="A23" s="90"/>
      <c r="B23" s="90"/>
      <c r="C23" s="68"/>
      <c r="D23" s="90"/>
      <c r="E23" s="90"/>
      <c r="I23" s="9"/>
    </row>
    <row r="24" spans="1:41" ht="30" customHeight="1" thickBot="1" x14ac:dyDescent="0.2">
      <c r="A24" s="9" t="s">
        <v>50</v>
      </c>
      <c r="B24" s="10"/>
      <c r="C24" s="69"/>
      <c r="D24" s="69"/>
      <c r="E24" s="69"/>
      <c r="L24" s="65"/>
    </row>
    <row r="25" spans="1:41" ht="24" customHeight="1" thickBot="1" x14ac:dyDescent="0.2">
      <c r="A25" s="70" t="s">
        <v>59</v>
      </c>
      <c r="B25" s="138" t="s">
        <v>52</v>
      </c>
      <c r="C25" s="139"/>
      <c r="D25" s="139"/>
      <c r="E25" s="140"/>
      <c r="F25" s="141" t="s">
        <v>60</v>
      </c>
      <c r="G25" s="142"/>
      <c r="H25" s="71" t="s">
        <v>53</v>
      </c>
      <c r="I25" s="72" t="s">
        <v>54</v>
      </c>
    </row>
    <row r="26" spans="1:41" ht="24" customHeight="1" thickTop="1" thickBot="1" x14ac:dyDescent="0.2">
      <c r="A26" s="73" t="s">
        <v>19</v>
      </c>
      <c r="B26" s="124" t="s">
        <v>55</v>
      </c>
      <c r="C26" s="125"/>
      <c r="D26" s="125"/>
      <c r="E26" s="126"/>
      <c r="F26" s="127" t="s">
        <v>61</v>
      </c>
      <c r="G26" s="128"/>
      <c r="H26" s="74" t="s">
        <v>56</v>
      </c>
      <c r="I26" s="75"/>
    </row>
    <row r="27" spans="1:41" ht="24" customHeight="1" thickTop="1" x14ac:dyDescent="0.15">
      <c r="A27" s="91">
        <v>1</v>
      </c>
      <c r="B27" s="129"/>
      <c r="C27" s="130"/>
      <c r="D27" s="130"/>
      <c r="E27" s="131"/>
      <c r="F27" s="110" t="str">
        <f>PHONETIC(B27)</f>
        <v/>
      </c>
      <c r="G27" s="111" ph="1"/>
      <c r="H27" s="93"/>
      <c r="I27" s="109">
        <f>COUNTIF(H27,"一般")*1200+COUNTIF(H27,"高校生")*800+COUNTIF(H27,"中学生")*700+COUNTIF(H27,"小学生以下")*600</f>
        <v>0</v>
      </c>
      <c r="J27" s="76"/>
    </row>
    <row r="28" spans="1:41" ht="24" customHeight="1" x14ac:dyDescent="0.15">
      <c r="A28" s="92">
        <v>2</v>
      </c>
      <c r="B28" s="110"/>
      <c r="C28" s="111"/>
      <c r="D28" s="111"/>
      <c r="E28" s="112"/>
      <c r="F28" s="110" t="str">
        <f t="shared" ref="F28:F29" si="1">PHONETIC(B28)</f>
        <v/>
      </c>
      <c r="G28" s="111" ph="1"/>
      <c r="H28" s="94"/>
      <c r="I28" s="109">
        <f>COUNTIF(H28,"一般")*1200+COUNTIF(H28,"高校生")*800+COUNTIF(H28,"中学生")*700+COUNTIF(H28,"小学生以下")*600</f>
        <v>0</v>
      </c>
      <c r="P28" s="63" ph="1"/>
      <c r="Q28" s="63" ph="1"/>
      <c r="R28" s="63" ph="1"/>
      <c r="S28" s="63" ph="1"/>
      <c r="T28" s="63" ph="1"/>
      <c r="U28" s="63" ph="1"/>
      <c r="V28" s="63" ph="1"/>
      <c r="W28" s="63" ph="1"/>
      <c r="X28" s="63" ph="1"/>
      <c r="Y28" s="63" ph="1"/>
      <c r="Z28" s="63" ph="1"/>
      <c r="AA28" s="63" ph="1"/>
      <c r="AB28" s="63" ph="1"/>
      <c r="AC28" s="63" ph="1"/>
      <c r="AD28" s="63" ph="1"/>
      <c r="AE28" s="63" ph="1"/>
      <c r="AF28" s="63" ph="1"/>
      <c r="AG28" s="63" ph="1"/>
      <c r="AH28" s="63" ph="1"/>
      <c r="AI28" s="63" ph="1"/>
      <c r="AJ28" s="63" ph="1"/>
      <c r="AK28" s="63" ph="1"/>
      <c r="AL28" s="63" ph="1"/>
      <c r="AM28" s="63" ph="1"/>
      <c r="AN28" s="63" ph="1"/>
      <c r="AO28" s="63" ph="1"/>
    </row>
    <row r="29" spans="1:41" ht="24" customHeight="1" x14ac:dyDescent="0.15">
      <c r="A29" s="92">
        <v>3</v>
      </c>
      <c r="B29" s="121"/>
      <c r="C29" s="122"/>
      <c r="D29" s="122"/>
      <c r="E29" s="123"/>
      <c r="F29" s="110" t="str">
        <f t="shared" si="1"/>
        <v/>
      </c>
      <c r="G29" s="111" ph="1"/>
      <c r="H29" s="94"/>
      <c r="I29" s="109">
        <f>COUNTIF(H29,"一般")*1200+COUNTIF(H29,"高校生")*800+COUNTIF(H29,"中学生")*700+COUNTIF(H29,"小学生以下")*600</f>
        <v>0</v>
      </c>
      <c r="P29" s="63" ph="1"/>
      <c r="Q29" s="63" ph="1"/>
      <c r="R29" s="63" ph="1"/>
      <c r="S29" s="63" ph="1"/>
      <c r="T29" s="63" ph="1"/>
      <c r="U29" s="63" ph="1"/>
      <c r="V29" s="63" ph="1"/>
      <c r="W29" s="63" ph="1"/>
      <c r="X29" s="63" ph="1"/>
      <c r="Y29" s="63" ph="1"/>
      <c r="Z29" s="63" ph="1"/>
      <c r="AA29" s="63" ph="1"/>
      <c r="AB29" s="63" ph="1"/>
      <c r="AC29" s="63" ph="1"/>
      <c r="AD29" s="63" ph="1"/>
      <c r="AE29" s="63" ph="1"/>
      <c r="AF29" s="63" ph="1"/>
      <c r="AG29" s="63" ph="1"/>
      <c r="AH29" s="63" ph="1"/>
      <c r="AI29" s="63" ph="1"/>
      <c r="AJ29" s="63" ph="1"/>
      <c r="AK29" s="63" ph="1"/>
      <c r="AL29" s="63" ph="1"/>
      <c r="AM29" s="63" ph="1"/>
      <c r="AN29" s="63" ph="1"/>
      <c r="AO29" s="63" ph="1"/>
    </row>
    <row r="30" spans="1:41" ht="24" customHeight="1" x14ac:dyDescent="0.15">
      <c r="A30" s="92">
        <v>4</v>
      </c>
      <c r="B30" s="121"/>
      <c r="C30" s="122"/>
      <c r="D30" s="122"/>
      <c r="E30" s="123"/>
      <c r="F30" s="110"/>
      <c r="G30" s="111" ph="1"/>
      <c r="H30" s="94"/>
      <c r="I30" s="109">
        <f>COUNTIF(H30,"一般")*1200+COUNTIF(H30,"高校生")*800+COUNTIF(H30,"中学生")*700+COUNTIF(H30,"小学生以下")*600</f>
        <v>0</v>
      </c>
    </row>
    <row r="31" spans="1:41" ht="24" customHeight="1" x14ac:dyDescent="0.15">
      <c r="A31" s="92">
        <v>5</v>
      </c>
      <c r="B31" s="121"/>
      <c r="C31" s="122"/>
      <c r="D31" s="122"/>
      <c r="E31" s="123"/>
      <c r="F31" s="110" t="str">
        <f t="shared" ref="F31:F32" si="2">PHONETIC(B31)</f>
        <v/>
      </c>
      <c r="G31" s="111" ph="1"/>
      <c r="H31" s="94"/>
      <c r="I31" s="109"/>
    </row>
    <row r="32" spans="1:41" ht="24" customHeight="1" thickBot="1" x14ac:dyDescent="0.2">
      <c r="A32" s="92">
        <v>6</v>
      </c>
      <c r="B32" s="110"/>
      <c r="C32" s="111"/>
      <c r="D32" s="111"/>
      <c r="E32" s="112"/>
      <c r="F32" s="110" t="str">
        <f t="shared" si="2"/>
        <v/>
      </c>
      <c r="G32" s="111" ph="1"/>
      <c r="H32" s="95"/>
      <c r="I32" s="109"/>
    </row>
    <row r="33" spans="1:41" ht="24" customHeight="1" thickTop="1" thickBot="1" x14ac:dyDescent="0.2">
      <c r="A33" s="113" t="s">
        <v>57</v>
      </c>
      <c r="B33" s="114"/>
      <c r="C33" s="114"/>
      <c r="D33" s="114"/>
      <c r="E33" s="114"/>
      <c r="F33" s="114"/>
      <c r="G33" s="114"/>
      <c r="H33" s="115">
        <f>I27+I28+I29+I30</f>
        <v>0</v>
      </c>
      <c r="I33" s="116"/>
      <c r="J33" s="77"/>
    </row>
    <row r="34" spans="1:41" ht="24" customHeight="1" thickBot="1" x14ac:dyDescent="0.2">
      <c r="A34" s="80"/>
      <c r="B34" s="80"/>
      <c r="C34" s="80"/>
      <c r="D34" s="80"/>
      <c r="E34" s="80"/>
      <c r="F34" s="80"/>
      <c r="G34" s="80"/>
      <c r="H34" s="80"/>
      <c r="I34" s="80"/>
    </row>
    <row r="35" spans="1:41" ht="24" customHeight="1" thickBot="1" x14ac:dyDescent="0.2">
      <c r="A35" s="81" t="s">
        <v>62</v>
      </c>
      <c r="B35" s="82"/>
      <c r="C35" s="83"/>
      <c r="D35" s="117"/>
      <c r="E35" s="117"/>
      <c r="F35" s="118"/>
      <c r="G35" s="84" t="s">
        <v>63</v>
      </c>
      <c r="H35" s="119"/>
      <c r="I35" s="120"/>
    </row>
    <row r="36" spans="1:41" ht="7.5" customHeight="1" x14ac:dyDescent="0.15">
      <c r="A36" s="85"/>
      <c r="B36" s="86"/>
      <c r="C36" s="87"/>
      <c r="D36" s="88"/>
      <c r="E36" s="88"/>
      <c r="F36" s="88"/>
      <c r="G36" s="89"/>
      <c r="H36" s="89"/>
      <c r="I36" s="89"/>
    </row>
    <row r="37" spans="1:41" ht="24" customHeight="1" thickBot="1" x14ac:dyDescent="0.2">
      <c r="A37" s="144" t="s">
        <v>0</v>
      </c>
      <c r="B37" s="144"/>
      <c r="I37" s="4" t="s">
        <v>32</v>
      </c>
    </row>
    <row r="38" spans="1:41" ht="31.5" customHeight="1" thickBot="1" x14ac:dyDescent="0.2">
      <c r="A38" s="145" t="s">
        <v>44</v>
      </c>
      <c r="B38" s="146"/>
      <c r="C38" s="146"/>
      <c r="D38" s="146"/>
      <c r="E38" s="146"/>
      <c r="F38" s="147" t="s">
        <v>45</v>
      </c>
      <c r="G38" s="148"/>
      <c r="H38" s="149" t="s">
        <v>46</v>
      </c>
      <c r="I38" s="149"/>
    </row>
    <row r="39" spans="1:41" ht="24" customHeight="1" thickBot="1" x14ac:dyDescent="0.2">
      <c r="A39" s="143" t="s">
        <v>64</v>
      </c>
      <c r="B39" s="143"/>
    </row>
    <row r="40" spans="1:41" ht="24" customHeight="1" thickBot="1" x14ac:dyDescent="0.2">
      <c r="A40" s="135"/>
      <c r="B40" s="136"/>
      <c r="C40" s="136"/>
      <c r="D40" s="136"/>
      <c r="E40" s="136"/>
      <c r="F40" s="137"/>
    </row>
    <row r="41" spans="1:41" ht="15" customHeight="1" x14ac:dyDescent="0.15">
      <c r="A41" s="64"/>
      <c r="B41" s="64"/>
      <c r="C41" s="64"/>
      <c r="D41" s="64"/>
      <c r="E41" s="64"/>
      <c r="F41" s="64"/>
      <c r="G41" s="65"/>
      <c r="H41" s="65"/>
    </row>
    <row r="42" spans="1:41" ht="24" customHeight="1" thickBot="1" x14ac:dyDescent="0.2">
      <c r="A42" s="66" t="s">
        <v>5</v>
      </c>
      <c r="B42" s="66" t="s">
        <v>6</v>
      </c>
      <c r="C42" s="9"/>
      <c r="D42" s="66" t="s">
        <v>48</v>
      </c>
      <c r="E42" s="66" t="s">
        <v>49</v>
      </c>
      <c r="G42" s="67"/>
      <c r="I42" s="9"/>
    </row>
    <row r="43" spans="1:41" ht="24" customHeight="1" thickTop="1" x14ac:dyDescent="0.15">
      <c r="A43" s="90"/>
      <c r="B43" s="90"/>
      <c r="C43" s="68"/>
      <c r="D43" s="90"/>
      <c r="E43" s="90"/>
      <c r="I43" s="9"/>
    </row>
    <row r="44" spans="1:41" ht="30" customHeight="1" thickBot="1" x14ac:dyDescent="0.2">
      <c r="A44" s="9" t="s">
        <v>50</v>
      </c>
      <c r="B44" s="10"/>
      <c r="C44" s="69"/>
      <c r="D44" s="69"/>
      <c r="E44" s="69"/>
      <c r="L44" s="65"/>
    </row>
    <row r="45" spans="1:41" ht="24" customHeight="1" thickBot="1" x14ac:dyDescent="0.2">
      <c r="A45" s="70" t="s">
        <v>65</v>
      </c>
      <c r="B45" s="138" t="s">
        <v>52</v>
      </c>
      <c r="C45" s="139"/>
      <c r="D45" s="139"/>
      <c r="E45" s="140"/>
      <c r="F45" s="141" t="s">
        <v>66</v>
      </c>
      <c r="G45" s="142"/>
      <c r="H45" s="71" t="s">
        <v>53</v>
      </c>
      <c r="I45" s="72" t="s">
        <v>54</v>
      </c>
    </row>
    <row r="46" spans="1:41" ht="24" customHeight="1" thickTop="1" thickBot="1" x14ac:dyDescent="0.2">
      <c r="A46" s="73" t="s">
        <v>19</v>
      </c>
      <c r="B46" s="124" t="s">
        <v>55</v>
      </c>
      <c r="C46" s="125"/>
      <c r="D46" s="125"/>
      <c r="E46" s="126"/>
      <c r="F46" s="127" t="s">
        <v>67</v>
      </c>
      <c r="G46" s="128"/>
      <c r="H46" s="74" t="s">
        <v>56</v>
      </c>
      <c r="I46" s="75"/>
    </row>
    <row r="47" spans="1:41" ht="24" customHeight="1" thickTop="1" x14ac:dyDescent="0.15">
      <c r="A47" s="91">
        <v>1</v>
      </c>
      <c r="B47" s="129"/>
      <c r="C47" s="130"/>
      <c r="D47" s="130"/>
      <c r="E47" s="131"/>
      <c r="F47" s="110" t="str">
        <f>PHONETIC(B47)</f>
        <v/>
      </c>
      <c r="G47" s="111" ph="1"/>
      <c r="H47" s="93"/>
      <c r="I47" s="109">
        <f>COUNTIF(H47,"一般")*1200+COUNTIF(H47,"高校生")*800+COUNTIF(H47,"中学生")*700+COUNTIF(H47,"小学生以下")*600</f>
        <v>0</v>
      </c>
      <c r="J47" s="76"/>
    </row>
    <row r="48" spans="1:41" ht="24" customHeight="1" x14ac:dyDescent="0.15">
      <c r="A48" s="92">
        <v>2</v>
      </c>
      <c r="B48" s="110"/>
      <c r="C48" s="111"/>
      <c r="D48" s="111"/>
      <c r="E48" s="112"/>
      <c r="F48" s="110" t="str">
        <f t="shared" ref="F48:F49" si="3">PHONETIC(B48)</f>
        <v/>
      </c>
      <c r="G48" s="111" ph="1"/>
      <c r="H48" s="94"/>
      <c r="I48" s="109">
        <f>COUNTIF(H48,"一般")*1200+COUNTIF(H48,"高校生")*800+COUNTIF(H48,"中学生")*700+COUNTIF(H48,"小学生以下")*600</f>
        <v>0</v>
      </c>
      <c r="P48" s="63" ph="1"/>
      <c r="Q48" s="63" ph="1"/>
      <c r="R48" s="63" ph="1"/>
      <c r="S48" s="63" ph="1"/>
      <c r="T48" s="63" ph="1"/>
      <c r="U48" s="63" ph="1"/>
      <c r="V48" s="63" ph="1"/>
      <c r="W48" s="63" ph="1"/>
      <c r="X48" s="63" ph="1"/>
      <c r="Y48" s="63" ph="1"/>
      <c r="Z48" s="63" ph="1"/>
      <c r="AA48" s="63" ph="1"/>
      <c r="AB48" s="63" ph="1"/>
      <c r="AC48" s="63" ph="1"/>
      <c r="AD48" s="63" ph="1"/>
      <c r="AE48" s="63" ph="1"/>
      <c r="AF48" s="63" ph="1"/>
      <c r="AG48" s="63" ph="1"/>
      <c r="AH48" s="63" ph="1"/>
      <c r="AI48" s="63" ph="1"/>
      <c r="AJ48" s="63" ph="1"/>
      <c r="AK48" s="63" ph="1"/>
      <c r="AL48" s="63" ph="1"/>
      <c r="AM48" s="63" ph="1"/>
      <c r="AN48" s="63" ph="1"/>
      <c r="AO48" s="63" ph="1"/>
    </row>
    <row r="49" spans="1:41" ht="24" customHeight="1" x14ac:dyDescent="0.15">
      <c r="A49" s="92">
        <v>3</v>
      </c>
      <c r="B49" s="121"/>
      <c r="C49" s="122"/>
      <c r="D49" s="122"/>
      <c r="E49" s="123"/>
      <c r="F49" s="110" t="str">
        <f t="shared" si="3"/>
        <v/>
      </c>
      <c r="G49" s="111" ph="1"/>
      <c r="H49" s="94"/>
      <c r="I49" s="109">
        <f>COUNTIF(H49,"一般")*1200+COUNTIF(H49,"高校生")*800+COUNTIF(H49,"中学生")*700+COUNTIF(H49,"小学生以下")*600</f>
        <v>0</v>
      </c>
      <c r="P49" s="63" ph="1"/>
      <c r="Q49" s="63" ph="1"/>
      <c r="R49" s="63" ph="1"/>
      <c r="S49" s="63" ph="1"/>
      <c r="T49" s="63" ph="1"/>
      <c r="U49" s="63" ph="1"/>
      <c r="V49" s="63" ph="1"/>
      <c r="W49" s="63" ph="1"/>
      <c r="X49" s="63" ph="1"/>
      <c r="Y49" s="63" ph="1"/>
      <c r="Z49" s="63" ph="1"/>
      <c r="AA49" s="63" ph="1"/>
      <c r="AB49" s="63" ph="1"/>
      <c r="AC49" s="63" ph="1"/>
      <c r="AD49" s="63" ph="1"/>
      <c r="AE49" s="63" ph="1"/>
      <c r="AF49" s="63" ph="1"/>
      <c r="AG49" s="63" ph="1"/>
      <c r="AH49" s="63" ph="1"/>
      <c r="AI49" s="63" ph="1"/>
      <c r="AJ49" s="63" ph="1"/>
      <c r="AK49" s="63" ph="1"/>
      <c r="AL49" s="63" ph="1"/>
      <c r="AM49" s="63" ph="1"/>
      <c r="AN49" s="63" ph="1"/>
      <c r="AO49" s="63" ph="1"/>
    </row>
    <row r="50" spans="1:41" ht="24" customHeight="1" x14ac:dyDescent="0.15">
      <c r="A50" s="92">
        <v>4</v>
      </c>
      <c r="B50" s="121"/>
      <c r="C50" s="122"/>
      <c r="D50" s="122"/>
      <c r="E50" s="123"/>
      <c r="F50" s="110"/>
      <c r="G50" s="111" ph="1"/>
      <c r="H50" s="94"/>
      <c r="I50" s="109">
        <f>COUNTIF(H50,"一般")*1200+COUNTIF(H50,"高校生")*800+COUNTIF(H50,"中学生")*700+COUNTIF(H50,"小学生以下")*600</f>
        <v>0</v>
      </c>
    </row>
    <row r="51" spans="1:41" ht="24" customHeight="1" x14ac:dyDescent="0.15">
      <c r="A51" s="92">
        <v>5</v>
      </c>
      <c r="B51" s="121"/>
      <c r="C51" s="122"/>
      <c r="D51" s="122"/>
      <c r="E51" s="123"/>
      <c r="F51" s="110" t="str">
        <f t="shared" ref="F51:F52" si="4">PHONETIC(B51)</f>
        <v/>
      </c>
      <c r="G51" s="111" ph="1"/>
      <c r="H51" s="94"/>
      <c r="I51" s="109"/>
    </row>
    <row r="52" spans="1:41" ht="24" customHeight="1" thickBot="1" x14ac:dyDescent="0.2">
      <c r="A52" s="92">
        <v>6</v>
      </c>
      <c r="B52" s="110"/>
      <c r="C52" s="111"/>
      <c r="D52" s="111"/>
      <c r="E52" s="112"/>
      <c r="F52" s="110" t="str">
        <f t="shared" si="4"/>
        <v/>
      </c>
      <c r="G52" s="111" ph="1"/>
      <c r="H52" s="95"/>
      <c r="I52" s="109"/>
    </row>
    <row r="53" spans="1:41" ht="24" customHeight="1" thickTop="1" thickBot="1" x14ac:dyDescent="0.2">
      <c r="A53" s="132" t="s">
        <v>57</v>
      </c>
      <c r="B53" s="133"/>
      <c r="C53" s="114"/>
      <c r="D53" s="114"/>
      <c r="E53" s="114"/>
      <c r="F53" s="114"/>
      <c r="G53" s="114"/>
      <c r="H53" s="115">
        <f>I47+I48+I49+I50</f>
        <v>0</v>
      </c>
      <c r="I53" s="116"/>
      <c r="J53" s="77"/>
    </row>
    <row r="54" spans="1:41" ht="24" customHeight="1" x14ac:dyDescent="0.15">
      <c r="A54" s="78"/>
      <c r="B54" s="78"/>
      <c r="C54" s="58"/>
      <c r="D54" s="58"/>
      <c r="E54" s="58"/>
      <c r="F54" s="58"/>
      <c r="G54" s="59"/>
      <c r="H54" s="79"/>
      <c r="I54" s="79"/>
      <c r="J54" s="77"/>
    </row>
    <row r="55" spans="1:41" ht="24" customHeight="1" thickBot="1" x14ac:dyDescent="0.2">
      <c r="A55" s="134" t="s">
        <v>68</v>
      </c>
      <c r="B55" s="134"/>
    </row>
    <row r="56" spans="1:41" ht="24" customHeight="1" thickBot="1" x14ac:dyDescent="0.2">
      <c r="A56" s="135"/>
      <c r="B56" s="136"/>
      <c r="C56" s="136"/>
      <c r="D56" s="136"/>
      <c r="E56" s="136"/>
      <c r="F56" s="137"/>
    </row>
    <row r="57" spans="1:41" ht="15" customHeight="1" x14ac:dyDescent="0.15">
      <c r="A57" s="64"/>
      <c r="B57" s="64"/>
      <c r="C57" s="64"/>
      <c r="D57" s="64"/>
      <c r="E57" s="64"/>
      <c r="F57" s="64"/>
      <c r="G57" s="65"/>
      <c r="H57" s="65"/>
    </row>
    <row r="58" spans="1:41" ht="24" customHeight="1" thickBot="1" x14ac:dyDescent="0.2">
      <c r="A58" s="66" t="s">
        <v>5</v>
      </c>
      <c r="B58" s="66" t="s">
        <v>6</v>
      </c>
      <c r="C58" s="9"/>
      <c r="D58" s="66" t="s">
        <v>48</v>
      </c>
      <c r="E58" s="66" t="s">
        <v>49</v>
      </c>
      <c r="G58" s="67"/>
      <c r="I58" s="9"/>
    </row>
    <row r="59" spans="1:41" ht="24" customHeight="1" thickTop="1" x14ac:dyDescent="0.15">
      <c r="A59" s="90"/>
      <c r="B59" s="90"/>
      <c r="C59" s="68"/>
      <c r="D59" s="90"/>
      <c r="E59" s="90"/>
      <c r="I59" s="9"/>
    </row>
    <row r="60" spans="1:41" ht="30" customHeight="1" thickBot="1" x14ac:dyDescent="0.2">
      <c r="A60" s="9" t="s">
        <v>50</v>
      </c>
      <c r="B60" s="10"/>
      <c r="C60" s="69"/>
      <c r="D60" s="69"/>
      <c r="E60" s="69"/>
      <c r="L60" s="65"/>
    </row>
    <row r="61" spans="1:41" ht="24" customHeight="1" thickBot="1" x14ac:dyDescent="0.2">
      <c r="A61" s="70" t="s">
        <v>69</v>
      </c>
      <c r="B61" s="138" t="s">
        <v>52</v>
      </c>
      <c r="C61" s="139"/>
      <c r="D61" s="139"/>
      <c r="E61" s="140"/>
      <c r="F61" s="141" t="s">
        <v>70</v>
      </c>
      <c r="G61" s="142"/>
      <c r="H61" s="71" t="s">
        <v>53</v>
      </c>
      <c r="I61" s="72" t="s">
        <v>54</v>
      </c>
    </row>
    <row r="62" spans="1:41" ht="24" customHeight="1" thickTop="1" thickBot="1" x14ac:dyDescent="0.2">
      <c r="A62" s="73" t="s">
        <v>19</v>
      </c>
      <c r="B62" s="124" t="s">
        <v>55</v>
      </c>
      <c r="C62" s="125"/>
      <c r="D62" s="125"/>
      <c r="E62" s="126"/>
      <c r="F62" s="127" t="s">
        <v>67</v>
      </c>
      <c r="G62" s="128"/>
      <c r="H62" s="74" t="s">
        <v>56</v>
      </c>
      <c r="I62" s="75"/>
    </row>
    <row r="63" spans="1:41" ht="24" customHeight="1" thickTop="1" x14ac:dyDescent="0.15">
      <c r="A63" s="91">
        <v>1</v>
      </c>
      <c r="B63" s="129"/>
      <c r="C63" s="130"/>
      <c r="D63" s="130"/>
      <c r="E63" s="131"/>
      <c r="F63" s="110" t="str">
        <f>PHONETIC(B63)</f>
        <v/>
      </c>
      <c r="G63" s="111" ph="1"/>
      <c r="H63" s="93"/>
      <c r="I63" s="109">
        <f>COUNTIF(H63,"一般")*1200+COUNTIF(H63,"高校生")*800+COUNTIF(H63,"中学生")*700+COUNTIF(H63,"小学生以下")*600</f>
        <v>0</v>
      </c>
      <c r="J63" s="76"/>
    </row>
    <row r="64" spans="1:41" ht="24" customHeight="1" x14ac:dyDescent="0.15">
      <c r="A64" s="92">
        <v>2</v>
      </c>
      <c r="B64" s="110"/>
      <c r="C64" s="111"/>
      <c r="D64" s="111"/>
      <c r="E64" s="112"/>
      <c r="F64" s="110" t="str">
        <f t="shared" ref="F64:F65" si="5">PHONETIC(B64)</f>
        <v/>
      </c>
      <c r="G64" s="111" ph="1"/>
      <c r="H64" s="94"/>
      <c r="I64" s="109">
        <f>COUNTIF(H64,"一般")*1200+COUNTIF(H64,"高校生")*800+COUNTIF(H64,"中学生")*700+COUNTIF(H64,"小学生以下")*600</f>
        <v>0</v>
      </c>
      <c r="P64" s="63" ph="1"/>
      <c r="Q64" s="63" ph="1"/>
      <c r="R64" s="63" ph="1"/>
      <c r="S64" s="63" ph="1"/>
      <c r="T64" s="63" ph="1"/>
      <c r="U64" s="63" ph="1"/>
      <c r="V64" s="63" ph="1"/>
      <c r="W64" s="63" ph="1"/>
      <c r="X64" s="63" ph="1"/>
      <c r="Y64" s="63" ph="1"/>
      <c r="Z64" s="63" ph="1"/>
      <c r="AA64" s="63" ph="1"/>
      <c r="AB64" s="63" ph="1"/>
      <c r="AC64" s="63" ph="1"/>
      <c r="AD64" s="63" ph="1"/>
      <c r="AE64" s="63" ph="1"/>
      <c r="AF64" s="63" ph="1"/>
      <c r="AG64" s="63" ph="1"/>
      <c r="AH64" s="63" ph="1"/>
      <c r="AI64" s="63" ph="1"/>
      <c r="AJ64" s="63" ph="1"/>
      <c r="AK64" s="63" ph="1"/>
      <c r="AL64" s="63" ph="1"/>
      <c r="AM64" s="63" ph="1"/>
      <c r="AN64" s="63" ph="1"/>
      <c r="AO64" s="63" ph="1"/>
    </row>
    <row r="65" spans="1:41" ht="24" customHeight="1" x14ac:dyDescent="0.15">
      <c r="A65" s="92">
        <v>3</v>
      </c>
      <c r="B65" s="121"/>
      <c r="C65" s="122"/>
      <c r="D65" s="122"/>
      <c r="E65" s="123"/>
      <c r="F65" s="110" t="str">
        <f t="shared" si="5"/>
        <v/>
      </c>
      <c r="G65" s="111" ph="1"/>
      <c r="H65" s="94"/>
      <c r="I65" s="109">
        <f>COUNTIF(H65,"一般")*1200+COUNTIF(H65,"高校生")*800+COUNTIF(H65,"中学生")*700+COUNTIF(H65,"小学生以下")*600</f>
        <v>0</v>
      </c>
      <c r="P65" s="63" ph="1"/>
      <c r="Q65" s="63" ph="1"/>
      <c r="R65" s="63" ph="1"/>
      <c r="S65" s="63" ph="1"/>
      <c r="T65" s="63" ph="1"/>
      <c r="U65" s="63" ph="1"/>
      <c r="V65" s="63" ph="1"/>
      <c r="W65" s="63" ph="1"/>
      <c r="X65" s="63" ph="1"/>
      <c r="Y65" s="63" ph="1"/>
      <c r="Z65" s="63" ph="1"/>
      <c r="AA65" s="63" ph="1"/>
      <c r="AB65" s="63" ph="1"/>
      <c r="AC65" s="63" ph="1"/>
      <c r="AD65" s="63" ph="1"/>
      <c r="AE65" s="63" ph="1"/>
      <c r="AF65" s="63" ph="1"/>
      <c r="AG65" s="63" ph="1"/>
      <c r="AH65" s="63" ph="1"/>
      <c r="AI65" s="63" ph="1"/>
      <c r="AJ65" s="63" ph="1"/>
      <c r="AK65" s="63" ph="1"/>
      <c r="AL65" s="63" ph="1"/>
      <c r="AM65" s="63" ph="1"/>
      <c r="AN65" s="63" ph="1"/>
      <c r="AO65" s="63" ph="1"/>
    </row>
    <row r="66" spans="1:41" ht="24" customHeight="1" x14ac:dyDescent="0.15">
      <c r="A66" s="92">
        <v>4</v>
      </c>
      <c r="B66" s="121"/>
      <c r="C66" s="122"/>
      <c r="D66" s="122"/>
      <c r="E66" s="123"/>
      <c r="F66" s="110"/>
      <c r="G66" s="111" ph="1"/>
      <c r="H66" s="94"/>
      <c r="I66" s="109">
        <f>COUNTIF(H66,"一般")*1200+COUNTIF(H66,"高校生")*800+COUNTIF(H66,"中学生")*700+COUNTIF(H66,"小学生以下")*600</f>
        <v>0</v>
      </c>
    </row>
    <row r="67" spans="1:41" ht="24" customHeight="1" x14ac:dyDescent="0.15">
      <c r="A67" s="92">
        <v>5</v>
      </c>
      <c r="B67" s="121"/>
      <c r="C67" s="122"/>
      <c r="D67" s="122"/>
      <c r="E67" s="123"/>
      <c r="F67" s="110" t="str">
        <f t="shared" ref="F67:F68" si="6">PHONETIC(B67)</f>
        <v/>
      </c>
      <c r="G67" s="111" ph="1"/>
      <c r="H67" s="94"/>
      <c r="I67" s="109"/>
    </row>
    <row r="68" spans="1:41" ht="24" customHeight="1" thickBot="1" x14ac:dyDescent="0.2">
      <c r="A68" s="92">
        <v>6</v>
      </c>
      <c r="B68" s="110"/>
      <c r="C68" s="111"/>
      <c r="D68" s="111"/>
      <c r="E68" s="112"/>
      <c r="F68" s="110" t="str">
        <f t="shared" si="6"/>
        <v/>
      </c>
      <c r="G68" s="111" ph="1"/>
      <c r="H68" s="95"/>
      <c r="I68" s="109"/>
    </row>
    <row r="69" spans="1:41" ht="24" customHeight="1" thickTop="1" thickBot="1" x14ac:dyDescent="0.2">
      <c r="A69" s="113" t="s">
        <v>57</v>
      </c>
      <c r="B69" s="114"/>
      <c r="C69" s="114"/>
      <c r="D69" s="114"/>
      <c r="E69" s="114"/>
      <c r="F69" s="114"/>
      <c r="G69" s="114"/>
      <c r="H69" s="115">
        <f>I63+I64+I65+I66</f>
        <v>0</v>
      </c>
      <c r="I69" s="116"/>
      <c r="J69" s="77"/>
    </row>
    <row r="70" spans="1:41" ht="24" customHeight="1" thickBot="1" x14ac:dyDescent="0.2">
      <c r="A70" s="80"/>
      <c r="B70" s="80"/>
      <c r="C70" s="80"/>
      <c r="D70" s="80"/>
      <c r="E70" s="80"/>
      <c r="F70" s="80"/>
      <c r="G70" s="80"/>
      <c r="H70" s="80"/>
      <c r="I70" s="80"/>
    </row>
    <row r="71" spans="1:41" ht="24" customHeight="1" thickBot="1" x14ac:dyDescent="0.2">
      <c r="A71" s="81" t="s">
        <v>62</v>
      </c>
      <c r="B71" s="82"/>
      <c r="C71" s="83"/>
      <c r="D71" s="117"/>
      <c r="E71" s="117"/>
      <c r="F71" s="118"/>
      <c r="G71" s="84" t="s">
        <v>63</v>
      </c>
      <c r="H71" s="119"/>
      <c r="I71" s="120"/>
    </row>
  </sheetData>
  <mergeCells count="92">
    <mergeCell ref="A4:F4"/>
    <mergeCell ref="A1:B1"/>
    <mergeCell ref="A2:E2"/>
    <mergeCell ref="F2:G2"/>
    <mergeCell ref="H2:I2"/>
    <mergeCell ref="A3:B3"/>
    <mergeCell ref="B9:E9"/>
    <mergeCell ref="F9:G9"/>
    <mergeCell ref="B10:E10"/>
    <mergeCell ref="F10:G10"/>
    <mergeCell ref="B11:E11"/>
    <mergeCell ref="F11:G11"/>
    <mergeCell ref="H17:I17"/>
    <mergeCell ref="B12:E12"/>
    <mergeCell ref="F12:G12"/>
    <mergeCell ref="B13:E13"/>
    <mergeCell ref="F13:G13"/>
    <mergeCell ref="B14:E14"/>
    <mergeCell ref="F14:G14"/>
    <mergeCell ref="B15:E15"/>
    <mergeCell ref="F15:G15"/>
    <mergeCell ref="B16:E16"/>
    <mergeCell ref="F16:G16"/>
    <mergeCell ref="A17:G17"/>
    <mergeCell ref="A19:B19"/>
    <mergeCell ref="A20:F20"/>
    <mergeCell ref="B25:E25"/>
    <mergeCell ref="F25:G25"/>
    <mergeCell ref="B26:E26"/>
    <mergeCell ref="F26:G26"/>
    <mergeCell ref="B27:E27"/>
    <mergeCell ref="F27:G27"/>
    <mergeCell ref="B28:E28"/>
    <mergeCell ref="F28:G28"/>
    <mergeCell ref="B29:E29"/>
    <mergeCell ref="F29:G29"/>
    <mergeCell ref="A38:E38"/>
    <mergeCell ref="F38:G38"/>
    <mergeCell ref="H38:I38"/>
    <mergeCell ref="B30:E30"/>
    <mergeCell ref="F30:G30"/>
    <mergeCell ref="B31:E31"/>
    <mergeCell ref="F31:G31"/>
    <mergeCell ref="B32:E32"/>
    <mergeCell ref="F32:G32"/>
    <mergeCell ref="A33:G33"/>
    <mergeCell ref="H33:I33"/>
    <mergeCell ref="D35:F35"/>
    <mergeCell ref="H35:I35"/>
    <mergeCell ref="A37:B37"/>
    <mergeCell ref="A39:B39"/>
    <mergeCell ref="A40:F40"/>
    <mergeCell ref="B45:E45"/>
    <mergeCell ref="F45:G45"/>
    <mergeCell ref="B46:E46"/>
    <mergeCell ref="F46:G46"/>
    <mergeCell ref="B47:E47"/>
    <mergeCell ref="F47:G47"/>
    <mergeCell ref="B48:E48"/>
    <mergeCell ref="F48:G48"/>
    <mergeCell ref="B49:E49"/>
    <mergeCell ref="F49:G49"/>
    <mergeCell ref="B50:E50"/>
    <mergeCell ref="F50:G50"/>
    <mergeCell ref="B51:E51"/>
    <mergeCell ref="F51:G51"/>
    <mergeCell ref="B52:E52"/>
    <mergeCell ref="F52:G52"/>
    <mergeCell ref="A53:G53"/>
    <mergeCell ref="H53:I53"/>
    <mergeCell ref="A55:B55"/>
    <mergeCell ref="A56:F56"/>
    <mergeCell ref="B61:E61"/>
    <mergeCell ref="F61:G61"/>
    <mergeCell ref="B62:E62"/>
    <mergeCell ref="F62:G62"/>
    <mergeCell ref="B63:E63"/>
    <mergeCell ref="F63:G63"/>
    <mergeCell ref="B64:E64"/>
    <mergeCell ref="F64:G64"/>
    <mergeCell ref="B65:E65"/>
    <mergeCell ref="F65:G65"/>
    <mergeCell ref="B66:E66"/>
    <mergeCell ref="F66:G66"/>
    <mergeCell ref="B67:E67"/>
    <mergeCell ref="F67:G67"/>
    <mergeCell ref="B68:E68"/>
    <mergeCell ref="F68:G68"/>
    <mergeCell ref="A69:G69"/>
    <mergeCell ref="H69:I69"/>
    <mergeCell ref="D71:F71"/>
    <mergeCell ref="H71:I71"/>
  </mergeCells>
  <phoneticPr fontId="1"/>
  <dataValidations count="3">
    <dataValidation type="list" allowBlank="1" showInputMessage="1" showErrorMessage="1" sqref="H11:H16 H27:H32 H47:H52 H63:H68">
      <formula1>"小学生以下,中学生,高校生,一般"</formula1>
    </dataValidation>
    <dataValidation type="list" allowBlank="1" showInputMessage="1" showErrorMessage="1" sqref="A2:E2 A38:E38">
      <formula1>"第42回会長杯,第41回ヨネックス杯,第2回栂野尾杯,第３回クリスマス杯,第43回水鳥杯,第17回総合選手権"</formula1>
    </dataValidation>
    <dataValidation type="list" allowBlank="1" showInputMessage="1" showErrorMessage="1" sqref="A7:B7 D7:E7 A23:B23 D23:E23 A43:B43 D43:E43 A59:B59 D59:E59">
      <formula1>"○"</formula1>
    </dataValidation>
  </dataValidations>
  <pageMargins left="1.1023622047244095" right="0.70866141732283472" top="0.55118110236220474" bottom="0.15748031496062992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workbookViewId="0">
      <selection activeCell="A7" sqref="A7:K7"/>
    </sheetView>
  </sheetViews>
  <sheetFormatPr defaultRowHeight="13.5" x14ac:dyDescent="0.15"/>
  <cols>
    <col min="1" max="1" width="3.75" style="3" customWidth="1"/>
    <col min="2" max="2" width="5.625" style="3" customWidth="1"/>
    <col min="3" max="3" width="17.5" style="3" customWidth="1"/>
    <col min="4" max="5" width="5" style="3" customWidth="1"/>
    <col min="6" max="6" width="7.5" style="3" customWidth="1"/>
    <col min="7" max="7" width="11.25" style="3" customWidth="1"/>
    <col min="8" max="8" width="7.5" style="3" customWidth="1"/>
    <col min="9" max="9" width="12.5" style="3" customWidth="1"/>
    <col min="10" max="11" width="10" style="3" customWidth="1"/>
    <col min="12" max="12" width="3.125" style="3" customWidth="1"/>
    <col min="13" max="13" width="18.5" style="3" customWidth="1"/>
    <col min="14" max="16384" width="9" style="3"/>
  </cols>
  <sheetData>
    <row r="1" spans="1:18" ht="24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8" ht="31.5" customHeight="1" thickBot="1" x14ac:dyDescent="0.2">
      <c r="A2" s="145" t="s">
        <v>44</v>
      </c>
      <c r="B2" s="146"/>
      <c r="C2" s="146"/>
      <c r="D2" s="146"/>
      <c r="E2" s="147" t="s">
        <v>1</v>
      </c>
      <c r="F2" s="147"/>
      <c r="G2" s="148"/>
      <c r="H2" s="150" t="s">
        <v>2</v>
      </c>
      <c r="I2" s="150"/>
      <c r="J2" s="150"/>
      <c r="K2" s="4" t="s">
        <v>3</v>
      </c>
    </row>
    <row r="3" spans="1:18" ht="17.25" thickBot="1" x14ac:dyDescent="0.2">
      <c r="A3" s="5"/>
      <c r="B3" s="5"/>
      <c r="C3" s="5"/>
      <c r="D3" s="5"/>
      <c r="E3" s="5"/>
      <c r="F3" s="5"/>
      <c r="G3" s="4"/>
      <c r="H3" s="4"/>
      <c r="I3" s="4"/>
      <c r="N3" s="6"/>
    </row>
    <row r="4" spans="1:18" ht="22.5" customHeight="1" thickTop="1" thickBot="1" x14ac:dyDescent="0.2">
      <c r="A4" s="5"/>
      <c r="B4" s="5"/>
      <c r="C4" s="151" t="s">
        <v>4</v>
      </c>
      <c r="D4" s="7" t="s">
        <v>5</v>
      </c>
      <c r="E4" s="8" t="s">
        <v>6</v>
      </c>
      <c r="F4" s="9"/>
      <c r="G4" s="153" t="s">
        <v>7</v>
      </c>
      <c r="H4" s="154"/>
      <c r="I4" s="10"/>
      <c r="N4" s="6"/>
    </row>
    <row r="5" spans="1:18" ht="22.5" customHeight="1" thickTop="1" thickBot="1" x14ac:dyDescent="0.2">
      <c r="A5" s="5"/>
      <c r="B5" s="5"/>
      <c r="C5" s="152"/>
      <c r="D5" s="11"/>
      <c r="E5" s="12"/>
      <c r="F5" s="9"/>
      <c r="G5" s="155"/>
      <c r="H5" s="156"/>
      <c r="I5" s="10"/>
    </row>
    <row r="6" spans="1:18" ht="14.25" x14ac:dyDescent="0.15">
      <c r="B6" s="13"/>
      <c r="C6" s="13"/>
      <c r="D6" s="13"/>
    </row>
    <row r="7" spans="1:18" ht="24" customHeight="1" thickBot="1" x14ac:dyDescent="0.2">
      <c r="A7" s="157" t="s">
        <v>8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</row>
    <row r="8" spans="1:18" ht="22.5" customHeight="1" x14ac:dyDescent="0.15">
      <c r="A8" s="168" t="s">
        <v>9</v>
      </c>
      <c r="B8" s="170" t="s">
        <v>10</v>
      </c>
      <c r="C8" s="172" t="s">
        <v>11</v>
      </c>
      <c r="D8" s="170" t="s">
        <v>12</v>
      </c>
      <c r="E8" s="174"/>
      <c r="F8" s="175"/>
      <c r="G8" s="178" t="s">
        <v>13</v>
      </c>
      <c r="H8" s="178" t="s">
        <v>14</v>
      </c>
      <c r="I8" s="178" t="s">
        <v>15</v>
      </c>
      <c r="J8" s="158" t="s">
        <v>16</v>
      </c>
      <c r="K8" s="159"/>
    </row>
    <row r="9" spans="1:18" ht="22.5" customHeight="1" thickBot="1" x14ac:dyDescent="0.2">
      <c r="A9" s="169"/>
      <c r="B9" s="171"/>
      <c r="C9" s="173"/>
      <c r="D9" s="171"/>
      <c r="E9" s="176"/>
      <c r="F9" s="177"/>
      <c r="G9" s="179"/>
      <c r="H9" s="179"/>
      <c r="I9" s="179"/>
      <c r="J9" s="14" t="s">
        <v>17</v>
      </c>
      <c r="K9" s="15" t="s">
        <v>18</v>
      </c>
    </row>
    <row r="10" spans="1:18" ht="22.5" customHeight="1" thickTop="1" x14ac:dyDescent="0.15">
      <c r="A10" s="160" t="s">
        <v>19</v>
      </c>
      <c r="B10" s="162" t="s">
        <v>20</v>
      </c>
      <c r="C10" s="16" t="s">
        <v>21</v>
      </c>
      <c r="D10" s="164" t="s">
        <v>22</v>
      </c>
      <c r="E10" s="165"/>
      <c r="F10" s="165"/>
      <c r="G10" s="17" t="s">
        <v>23</v>
      </c>
      <c r="H10" s="18" t="s">
        <v>24</v>
      </c>
      <c r="I10" s="18" t="s">
        <v>25</v>
      </c>
      <c r="J10" s="19"/>
      <c r="K10" s="20"/>
    </row>
    <row r="11" spans="1:18" ht="22.5" customHeight="1" x14ac:dyDescent="0.15">
      <c r="A11" s="161"/>
      <c r="B11" s="163"/>
      <c r="C11" s="21" t="s">
        <v>26</v>
      </c>
      <c r="D11" s="166" t="s">
        <v>27</v>
      </c>
      <c r="E11" s="167"/>
      <c r="F11" s="167"/>
      <c r="G11" s="22" t="s">
        <v>23</v>
      </c>
      <c r="H11" s="22" t="s">
        <v>24</v>
      </c>
      <c r="I11" s="23" t="s">
        <v>25</v>
      </c>
      <c r="J11" s="24"/>
      <c r="K11" s="25"/>
    </row>
    <row r="12" spans="1:18" ht="22.5" customHeight="1" x14ac:dyDescent="0.15">
      <c r="A12" s="180">
        <v>1</v>
      </c>
      <c r="B12" s="182"/>
      <c r="C12" s="26"/>
      <c r="D12" s="184" t="str">
        <f>PHONETIC(C12)</f>
        <v/>
      </c>
      <c r="E12" s="185"/>
      <c r="F12" s="186"/>
      <c r="G12" s="27"/>
      <c r="H12" s="28"/>
      <c r="I12" s="27"/>
      <c r="J12" s="96">
        <f t="shared" ref="J12:J31" si="0">COUNTIF(G12,"一般")*1200+COUNTIF(G12,"高校生")*800+COUNTIF(G12,"中学生")*700+COUNTIF(G12,"小学生以下")*600</f>
        <v>0</v>
      </c>
      <c r="K12" s="97">
        <f t="shared" ref="K12:K31" si="1">COUNTIF(H12,"有")*0+(COUNTIF(H12,"無")*1)*(COUNTIF(G12,"小学生以下")*500+COUNTIF(G12,"中学生")*500+COUNTIF(G12,"高校生")*500+COUNTIF(G12,"一般")*1000)</f>
        <v>0</v>
      </c>
    </row>
    <row r="13" spans="1:18" ht="22.5" customHeight="1" x14ac:dyDescent="0.15">
      <c r="A13" s="181"/>
      <c r="B13" s="183"/>
      <c r="C13" s="31"/>
      <c r="D13" s="187" t="str">
        <f>PHONETIC(C13)</f>
        <v/>
      </c>
      <c r="E13" s="188"/>
      <c r="F13" s="189"/>
      <c r="G13" s="32"/>
      <c r="H13" s="33"/>
      <c r="I13" s="34"/>
      <c r="J13" s="98">
        <f t="shared" si="0"/>
        <v>0</v>
      </c>
      <c r="K13" s="99">
        <f t="shared" si="1"/>
        <v>0</v>
      </c>
      <c r="R13" s="3" ph="1"/>
    </row>
    <row r="14" spans="1:18" ht="22.5" customHeight="1" x14ac:dyDescent="0.15">
      <c r="A14" s="190">
        <v>2</v>
      </c>
      <c r="B14" s="182"/>
      <c r="C14" s="37"/>
      <c r="D14" s="184" t="str">
        <f t="shared" ref="D14:D31" si="2">PHONETIC(C14)</f>
        <v/>
      </c>
      <c r="E14" s="185"/>
      <c r="F14" s="186"/>
      <c r="G14" s="38"/>
      <c r="H14" s="38"/>
      <c r="I14" s="38"/>
      <c r="J14" s="100">
        <f t="shared" si="0"/>
        <v>0</v>
      </c>
      <c r="K14" s="101">
        <f t="shared" si="1"/>
        <v>0</v>
      </c>
    </row>
    <row r="15" spans="1:18" ht="22.5" customHeight="1" x14ac:dyDescent="0.15">
      <c r="A15" s="181"/>
      <c r="B15" s="183"/>
      <c r="C15" s="41"/>
      <c r="D15" s="187" t="str">
        <f t="shared" si="2"/>
        <v/>
      </c>
      <c r="E15" s="188"/>
      <c r="F15" s="189"/>
      <c r="G15" s="32"/>
      <c r="H15" s="42"/>
      <c r="I15" s="32"/>
      <c r="J15" s="102">
        <f t="shared" si="0"/>
        <v>0</v>
      </c>
      <c r="K15" s="99">
        <f t="shared" si="1"/>
        <v>0</v>
      </c>
    </row>
    <row r="16" spans="1:18" ht="22.5" customHeight="1" x14ac:dyDescent="0.15">
      <c r="A16" s="190">
        <v>3</v>
      </c>
      <c r="B16" s="182"/>
      <c r="C16" s="26"/>
      <c r="D16" s="184" t="str">
        <f t="shared" si="2"/>
        <v/>
      </c>
      <c r="E16" s="185"/>
      <c r="F16" s="186"/>
      <c r="G16" s="27"/>
      <c r="H16" s="28"/>
      <c r="I16" s="27"/>
      <c r="J16" s="96">
        <f t="shared" si="0"/>
        <v>0</v>
      </c>
      <c r="K16" s="101">
        <f t="shared" si="1"/>
        <v>0</v>
      </c>
    </row>
    <row r="17" spans="1:11" ht="22.5" customHeight="1" x14ac:dyDescent="0.15">
      <c r="A17" s="181"/>
      <c r="B17" s="183"/>
      <c r="C17" s="41"/>
      <c r="D17" s="187" t="str">
        <f t="shared" si="2"/>
        <v/>
      </c>
      <c r="E17" s="188"/>
      <c r="F17" s="189"/>
      <c r="G17" s="38"/>
      <c r="H17" s="33"/>
      <c r="I17" s="44"/>
      <c r="J17" s="98">
        <f t="shared" si="0"/>
        <v>0</v>
      </c>
      <c r="K17" s="99">
        <f t="shared" si="1"/>
        <v>0</v>
      </c>
    </row>
    <row r="18" spans="1:11" ht="22.5" customHeight="1" x14ac:dyDescent="0.15">
      <c r="A18" s="190">
        <v>4</v>
      </c>
      <c r="B18" s="182"/>
      <c r="C18" s="26"/>
      <c r="D18" s="184" t="str">
        <f t="shared" si="2"/>
        <v/>
      </c>
      <c r="E18" s="185"/>
      <c r="F18" s="186"/>
      <c r="G18" s="27"/>
      <c r="H18" s="28"/>
      <c r="I18" s="27"/>
      <c r="J18" s="100">
        <f t="shared" si="0"/>
        <v>0</v>
      </c>
      <c r="K18" s="101">
        <f t="shared" si="1"/>
        <v>0</v>
      </c>
    </row>
    <row r="19" spans="1:11" ht="22.5" customHeight="1" x14ac:dyDescent="0.15">
      <c r="A19" s="181"/>
      <c r="B19" s="183"/>
      <c r="C19" s="41"/>
      <c r="D19" s="187" t="str">
        <f t="shared" si="2"/>
        <v/>
      </c>
      <c r="E19" s="188"/>
      <c r="F19" s="189"/>
      <c r="G19" s="32"/>
      <c r="H19" s="42"/>
      <c r="I19" s="32"/>
      <c r="J19" s="98">
        <f t="shared" si="0"/>
        <v>0</v>
      </c>
      <c r="K19" s="99">
        <f t="shared" si="1"/>
        <v>0</v>
      </c>
    </row>
    <row r="20" spans="1:11" ht="22.5" customHeight="1" x14ac:dyDescent="0.15">
      <c r="A20" s="190">
        <v>5</v>
      </c>
      <c r="B20" s="182"/>
      <c r="C20" s="26"/>
      <c r="D20" s="184" t="str">
        <f t="shared" si="2"/>
        <v/>
      </c>
      <c r="E20" s="185"/>
      <c r="F20" s="186"/>
      <c r="G20" s="27"/>
      <c r="H20" s="28"/>
      <c r="I20" s="27"/>
      <c r="J20" s="100">
        <f t="shared" si="0"/>
        <v>0</v>
      </c>
      <c r="K20" s="101">
        <f t="shared" si="1"/>
        <v>0</v>
      </c>
    </row>
    <row r="21" spans="1:11" ht="22.5" customHeight="1" x14ac:dyDescent="0.15">
      <c r="A21" s="181"/>
      <c r="B21" s="183"/>
      <c r="C21" s="41"/>
      <c r="D21" s="187" t="str">
        <f t="shared" si="2"/>
        <v/>
      </c>
      <c r="E21" s="188"/>
      <c r="F21" s="189"/>
      <c r="G21" s="32"/>
      <c r="H21" s="42"/>
      <c r="I21" s="32"/>
      <c r="J21" s="98">
        <f t="shared" si="0"/>
        <v>0</v>
      </c>
      <c r="K21" s="99">
        <f t="shared" si="1"/>
        <v>0</v>
      </c>
    </row>
    <row r="22" spans="1:11" ht="22.5" customHeight="1" x14ac:dyDescent="0.15">
      <c r="A22" s="191">
        <v>6</v>
      </c>
      <c r="B22" s="182"/>
      <c r="C22" s="26"/>
      <c r="D22" s="184" t="str">
        <f t="shared" si="2"/>
        <v/>
      </c>
      <c r="E22" s="185"/>
      <c r="F22" s="186"/>
      <c r="G22" s="27"/>
      <c r="H22" s="28"/>
      <c r="I22" s="27"/>
      <c r="J22" s="100">
        <f t="shared" si="0"/>
        <v>0</v>
      </c>
      <c r="K22" s="101">
        <f t="shared" si="1"/>
        <v>0</v>
      </c>
    </row>
    <row r="23" spans="1:11" ht="22.5" customHeight="1" x14ac:dyDescent="0.15">
      <c r="A23" s="192"/>
      <c r="B23" s="183"/>
      <c r="C23" s="41"/>
      <c r="D23" s="187" t="str">
        <f t="shared" si="2"/>
        <v/>
      </c>
      <c r="E23" s="188"/>
      <c r="F23" s="189"/>
      <c r="G23" s="32"/>
      <c r="H23" s="42"/>
      <c r="I23" s="32"/>
      <c r="J23" s="98">
        <f t="shared" si="0"/>
        <v>0</v>
      </c>
      <c r="K23" s="99">
        <f t="shared" si="1"/>
        <v>0</v>
      </c>
    </row>
    <row r="24" spans="1:11" ht="22.5" customHeight="1" x14ac:dyDescent="0.15">
      <c r="A24" s="190">
        <v>7</v>
      </c>
      <c r="B24" s="182"/>
      <c r="C24" s="26"/>
      <c r="D24" s="184" t="str">
        <f t="shared" si="2"/>
        <v/>
      </c>
      <c r="E24" s="185"/>
      <c r="F24" s="186"/>
      <c r="G24" s="27"/>
      <c r="H24" s="28"/>
      <c r="I24" s="27"/>
      <c r="J24" s="100">
        <f t="shared" si="0"/>
        <v>0</v>
      </c>
      <c r="K24" s="101">
        <f t="shared" si="1"/>
        <v>0</v>
      </c>
    </row>
    <row r="25" spans="1:11" ht="22.5" customHeight="1" x14ac:dyDescent="0.15">
      <c r="A25" s="181"/>
      <c r="B25" s="183"/>
      <c r="C25" s="41"/>
      <c r="D25" s="187" t="str">
        <f t="shared" si="2"/>
        <v/>
      </c>
      <c r="E25" s="188"/>
      <c r="F25" s="189"/>
      <c r="G25" s="38"/>
      <c r="H25" s="33"/>
      <c r="I25" s="44"/>
      <c r="J25" s="98">
        <f t="shared" si="0"/>
        <v>0</v>
      </c>
      <c r="K25" s="99">
        <f t="shared" si="1"/>
        <v>0</v>
      </c>
    </row>
    <row r="26" spans="1:11" ht="22.5" customHeight="1" x14ac:dyDescent="0.15">
      <c r="A26" s="190">
        <v>8</v>
      </c>
      <c r="B26" s="182"/>
      <c r="C26" s="45"/>
      <c r="D26" s="184" t="str">
        <f t="shared" si="2"/>
        <v/>
      </c>
      <c r="E26" s="185"/>
      <c r="F26" s="186"/>
      <c r="G26" s="46"/>
      <c r="H26" s="47"/>
      <c r="I26" s="27"/>
      <c r="J26" s="103">
        <f t="shared" si="0"/>
        <v>0</v>
      </c>
      <c r="K26" s="104">
        <f t="shared" si="1"/>
        <v>0</v>
      </c>
    </row>
    <row r="27" spans="1:11" ht="22.5" customHeight="1" x14ac:dyDescent="0.15">
      <c r="A27" s="181"/>
      <c r="B27" s="183"/>
      <c r="C27" s="50"/>
      <c r="D27" s="187" t="str">
        <f t="shared" si="2"/>
        <v/>
      </c>
      <c r="E27" s="188"/>
      <c r="F27" s="189"/>
      <c r="G27" s="51"/>
      <c r="H27" s="52"/>
      <c r="I27" s="34"/>
      <c r="J27" s="105">
        <f t="shared" si="0"/>
        <v>0</v>
      </c>
      <c r="K27" s="106">
        <f t="shared" si="1"/>
        <v>0</v>
      </c>
    </row>
    <row r="28" spans="1:11" ht="22.5" customHeight="1" x14ac:dyDescent="0.15">
      <c r="A28" s="190">
        <v>9</v>
      </c>
      <c r="B28" s="182"/>
      <c r="C28" s="45"/>
      <c r="D28" s="184" t="str">
        <f t="shared" si="2"/>
        <v/>
      </c>
      <c r="E28" s="185"/>
      <c r="F28" s="186"/>
      <c r="G28" s="46"/>
      <c r="H28" s="47"/>
      <c r="I28" s="27"/>
      <c r="J28" s="103">
        <f t="shared" si="0"/>
        <v>0</v>
      </c>
      <c r="K28" s="104">
        <f t="shared" si="1"/>
        <v>0</v>
      </c>
    </row>
    <row r="29" spans="1:11" ht="22.5" customHeight="1" x14ac:dyDescent="0.15">
      <c r="A29" s="181"/>
      <c r="B29" s="183"/>
      <c r="C29" s="50"/>
      <c r="D29" s="187" t="str">
        <f t="shared" si="2"/>
        <v/>
      </c>
      <c r="E29" s="188"/>
      <c r="F29" s="189"/>
      <c r="G29" s="51"/>
      <c r="H29" s="52"/>
      <c r="I29" s="33"/>
      <c r="J29" s="105">
        <f t="shared" si="0"/>
        <v>0</v>
      </c>
      <c r="K29" s="106">
        <f t="shared" si="1"/>
        <v>0</v>
      </c>
    </row>
    <row r="30" spans="1:11" ht="22.5" customHeight="1" x14ac:dyDescent="0.15">
      <c r="A30" s="180">
        <v>10</v>
      </c>
      <c r="B30" s="182"/>
      <c r="C30" s="45"/>
      <c r="D30" s="184" t="str">
        <f t="shared" si="2"/>
        <v/>
      </c>
      <c r="E30" s="185"/>
      <c r="F30" s="186"/>
      <c r="G30" s="46"/>
      <c r="H30" s="47"/>
      <c r="I30" s="27"/>
      <c r="J30" s="103">
        <f t="shared" si="0"/>
        <v>0</v>
      </c>
      <c r="K30" s="104">
        <f t="shared" si="1"/>
        <v>0</v>
      </c>
    </row>
    <row r="31" spans="1:11" ht="22.5" customHeight="1" thickBot="1" x14ac:dyDescent="0.2">
      <c r="A31" s="193"/>
      <c r="B31" s="183"/>
      <c r="C31" s="50"/>
      <c r="D31" s="187" t="str">
        <f t="shared" si="2"/>
        <v/>
      </c>
      <c r="E31" s="188"/>
      <c r="F31" s="189"/>
      <c r="G31" s="51"/>
      <c r="H31" s="52"/>
      <c r="I31" s="55"/>
      <c r="J31" s="107">
        <f t="shared" si="0"/>
        <v>0</v>
      </c>
      <c r="K31" s="108">
        <f t="shared" si="1"/>
        <v>0</v>
      </c>
    </row>
    <row r="32" spans="1:11" ht="22.5" customHeight="1" thickTop="1" thickBot="1" x14ac:dyDescent="0.2">
      <c r="A32" s="113"/>
      <c r="B32" s="114"/>
      <c r="C32" s="114"/>
      <c r="D32" s="114"/>
      <c r="E32" s="114"/>
      <c r="F32" s="114"/>
      <c r="G32" s="114"/>
      <c r="H32" s="114"/>
      <c r="I32" s="114"/>
      <c r="J32" s="194">
        <f>SUM(J12:K31)</f>
        <v>0</v>
      </c>
      <c r="K32" s="195"/>
    </row>
    <row r="34" spans="1:14" ht="30" customHeight="1" x14ac:dyDescent="0.15">
      <c r="A34" s="196" t="s">
        <v>28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</row>
    <row r="35" spans="1:14" ht="30" customHeight="1" x14ac:dyDescent="0.15">
      <c r="A35" s="196" t="s">
        <v>29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</row>
    <row r="36" spans="1:14" ht="14.25" thickBot="1" x14ac:dyDescent="0.2"/>
    <row r="37" spans="1:14" ht="27" customHeight="1" thickBot="1" x14ac:dyDescent="0.2">
      <c r="B37" s="197" t="s">
        <v>30</v>
      </c>
      <c r="C37" s="198"/>
      <c r="D37" s="199"/>
      <c r="E37" s="200"/>
      <c r="F37" s="200"/>
      <c r="G37" s="201"/>
      <c r="H37" s="197" t="s">
        <v>31</v>
      </c>
      <c r="I37" s="198"/>
      <c r="J37" s="202"/>
      <c r="K37" s="203"/>
    </row>
    <row r="38" spans="1:14" ht="22.5" customHeight="1" x14ac:dyDescent="0.15">
      <c r="B38" s="58"/>
      <c r="C38" s="58"/>
      <c r="D38" s="59"/>
      <c r="E38" s="59"/>
      <c r="F38" s="59"/>
      <c r="G38" s="59"/>
      <c r="H38" s="58"/>
      <c r="I38" s="58"/>
      <c r="J38" s="60"/>
      <c r="K38" s="60"/>
    </row>
    <row r="39" spans="1:14" ht="24" customHeight="1" thickBot="1" x14ac:dyDescent="0.2">
      <c r="A39" s="1" t="s">
        <v>0</v>
      </c>
      <c r="B39" s="2"/>
      <c r="C39" s="2"/>
      <c r="D39" s="2"/>
      <c r="E39" s="2"/>
      <c r="F39" s="2"/>
      <c r="G39" s="2"/>
      <c r="H39" s="2"/>
      <c r="I39" s="2"/>
      <c r="J39" s="2"/>
    </row>
    <row r="40" spans="1:14" ht="31.5" customHeight="1" thickBot="1" x14ac:dyDescent="0.2">
      <c r="A40" s="145" t="s">
        <v>44</v>
      </c>
      <c r="B40" s="146"/>
      <c r="C40" s="146"/>
      <c r="D40" s="146"/>
      <c r="E40" s="147" t="s">
        <v>1</v>
      </c>
      <c r="F40" s="147"/>
      <c r="G40" s="148"/>
      <c r="H40" s="150" t="s">
        <v>2</v>
      </c>
      <c r="I40" s="150"/>
      <c r="J40" s="150"/>
      <c r="K40" s="4" t="s">
        <v>32</v>
      </c>
    </row>
    <row r="41" spans="1:14" ht="17.25" thickBot="1" x14ac:dyDescent="0.2">
      <c r="A41" s="5"/>
      <c r="B41" s="5"/>
      <c r="C41" s="5"/>
      <c r="D41" s="5"/>
      <c r="E41" s="5"/>
      <c r="F41" s="5"/>
      <c r="G41" s="4"/>
      <c r="H41" s="4"/>
      <c r="I41" s="4"/>
      <c r="N41" s="6"/>
    </row>
    <row r="42" spans="1:14" ht="22.5" customHeight="1" thickTop="1" thickBot="1" x14ac:dyDescent="0.2">
      <c r="A42" s="5"/>
      <c r="B42" s="5"/>
      <c r="C42" s="151" t="s">
        <v>33</v>
      </c>
      <c r="D42" s="7" t="s">
        <v>5</v>
      </c>
      <c r="E42" s="8" t="s">
        <v>6</v>
      </c>
      <c r="F42" s="9"/>
      <c r="G42" s="153" t="s">
        <v>7</v>
      </c>
      <c r="H42" s="154"/>
      <c r="I42" s="10"/>
      <c r="N42" s="6"/>
    </row>
    <row r="43" spans="1:14" ht="22.5" customHeight="1" thickTop="1" thickBot="1" x14ac:dyDescent="0.2">
      <c r="A43" s="5"/>
      <c r="B43" s="5"/>
      <c r="C43" s="152"/>
      <c r="D43" s="11"/>
      <c r="E43" s="12"/>
      <c r="F43" s="9"/>
      <c r="G43" s="155"/>
      <c r="H43" s="156"/>
      <c r="I43" s="10"/>
    </row>
    <row r="44" spans="1:14" ht="14.25" x14ac:dyDescent="0.15">
      <c r="B44" s="13"/>
      <c r="C44" s="13"/>
      <c r="D44" s="13"/>
    </row>
    <row r="45" spans="1:14" ht="24" customHeight="1" thickBot="1" x14ac:dyDescent="0.2">
      <c r="A45" s="157" t="s">
        <v>8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  <row r="46" spans="1:14" ht="22.5" customHeight="1" x14ac:dyDescent="0.15">
      <c r="A46" s="168" t="s">
        <v>9</v>
      </c>
      <c r="B46" s="170" t="s">
        <v>34</v>
      </c>
      <c r="C46" s="172" t="s">
        <v>11</v>
      </c>
      <c r="D46" s="170" t="s">
        <v>35</v>
      </c>
      <c r="E46" s="174"/>
      <c r="F46" s="175"/>
      <c r="G46" s="178" t="s">
        <v>13</v>
      </c>
      <c r="H46" s="178" t="s">
        <v>14</v>
      </c>
      <c r="I46" s="178" t="s">
        <v>15</v>
      </c>
      <c r="J46" s="158" t="s">
        <v>16</v>
      </c>
      <c r="K46" s="159"/>
    </row>
    <row r="47" spans="1:14" ht="22.5" customHeight="1" thickBot="1" x14ac:dyDescent="0.2">
      <c r="A47" s="169"/>
      <c r="B47" s="171"/>
      <c r="C47" s="173"/>
      <c r="D47" s="171"/>
      <c r="E47" s="176"/>
      <c r="F47" s="177"/>
      <c r="G47" s="179"/>
      <c r="H47" s="179"/>
      <c r="I47" s="179"/>
      <c r="J47" s="14" t="s">
        <v>17</v>
      </c>
      <c r="K47" s="15" t="s">
        <v>18</v>
      </c>
    </row>
    <row r="48" spans="1:14" ht="22.5" customHeight="1" thickTop="1" x14ac:dyDescent="0.15">
      <c r="A48" s="160" t="s">
        <v>19</v>
      </c>
      <c r="B48" s="162" t="s">
        <v>20</v>
      </c>
      <c r="C48" s="16" t="s">
        <v>21</v>
      </c>
      <c r="D48" s="164" t="s">
        <v>36</v>
      </c>
      <c r="E48" s="165"/>
      <c r="F48" s="165"/>
      <c r="G48" s="17" t="s">
        <v>23</v>
      </c>
      <c r="H48" s="18" t="s">
        <v>24</v>
      </c>
      <c r="I48" s="18" t="s">
        <v>25</v>
      </c>
      <c r="J48" s="19"/>
      <c r="K48" s="20"/>
    </row>
    <row r="49" spans="1:11" ht="22.5" customHeight="1" x14ac:dyDescent="0.15">
      <c r="A49" s="161"/>
      <c r="B49" s="163"/>
      <c r="C49" s="21" t="s">
        <v>26</v>
      </c>
      <c r="D49" s="166" t="s">
        <v>37</v>
      </c>
      <c r="E49" s="167"/>
      <c r="F49" s="167"/>
      <c r="G49" s="22" t="s">
        <v>23</v>
      </c>
      <c r="H49" s="22" t="s">
        <v>24</v>
      </c>
      <c r="I49" s="23" t="s">
        <v>25</v>
      </c>
      <c r="J49" s="24"/>
      <c r="K49" s="25"/>
    </row>
    <row r="50" spans="1:11" ht="22.5" customHeight="1" x14ac:dyDescent="0.15">
      <c r="A50" s="180">
        <v>1</v>
      </c>
      <c r="B50" s="182"/>
      <c r="C50" s="26"/>
      <c r="D50" s="184" t="str">
        <f>PHONETIC(C50)</f>
        <v/>
      </c>
      <c r="E50" s="185"/>
      <c r="F50" s="186"/>
      <c r="G50" s="27"/>
      <c r="H50" s="28"/>
      <c r="I50" s="27"/>
      <c r="J50" s="29">
        <f t="shared" ref="J50:J69" si="3">COUNTIF(G50,"一般")*1200+COUNTIF(G50,"高校生")*800+COUNTIF(G50,"中学生")*700+COUNTIF(G50,"小学生以下")*600</f>
        <v>0</v>
      </c>
      <c r="K50" s="30">
        <f t="shared" ref="K50:K69" si="4">COUNTIF(H50,"有")*0+(COUNTIF(H50,"無")*1)*(COUNTIF(G50,"小学生以下")*500+COUNTIF(G50,"中学生")*500+COUNTIF(G50,"高校生")*500+COUNTIF(G50,"一般")*1000)</f>
        <v>0</v>
      </c>
    </row>
    <row r="51" spans="1:11" ht="22.5" customHeight="1" x14ac:dyDescent="0.15">
      <c r="A51" s="181"/>
      <c r="B51" s="183"/>
      <c r="C51" s="31"/>
      <c r="D51" s="187" t="str">
        <f>PHONETIC(C51)</f>
        <v/>
      </c>
      <c r="E51" s="188"/>
      <c r="F51" s="189"/>
      <c r="G51" s="32"/>
      <c r="H51" s="33"/>
      <c r="I51" s="34"/>
      <c r="J51" s="35">
        <f t="shared" si="3"/>
        <v>0</v>
      </c>
      <c r="K51" s="36">
        <f t="shared" si="4"/>
        <v>0</v>
      </c>
    </row>
    <row r="52" spans="1:11" ht="22.5" customHeight="1" x14ac:dyDescent="0.15">
      <c r="A52" s="190">
        <v>2</v>
      </c>
      <c r="B52" s="182"/>
      <c r="C52" s="37"/>
      <c r="D52" s="184" t="str">
        <f t="shared" ref="D52:D69" si="5">PHONETIC(C52)</f>
        <v/>
      </c>
      <c r="E52" s="185"/>
      <c r="F52" s="186"/>
      <c r="G52" s="38"/>
      <c r="H52" s="38"/>
      <c r="I52" s="38"/>
      <c r="J52" s="39">
        <f t="shared" si="3"/>
        <v>0</v>
      </c>
      <c r="K52" s="40">
        <f t="shared" si="4"/>
        <v>0</v>
      </c>
    </row>
    <row r="53" spans="1:11" ht="22.5" customHeight="1" x14ac:dyDescent="0.15">
      <c r="A53" s="181"/>
      <c r="B53" s="183"/>
      <c r="C53" s="41"/>
      <c r="D53" s="187" t="str">
        <f t="shared" si="5"/>
        <v/>
      </c>
      <c r="E53" s="188"/>
      <c r="F53" s="189"/>
      <c r="G53" s="32"/>
      <c r="H53" s="42"/>
      <c r="I53" s="32"/>
      <c r="J53" s="43">
        <f t="shared" si="3"/>
        <v>0</v>
      </c>
      <c r="K53" s="36">
        <f t="shared" si="4"/>
        <v>0</v>
      </c>
    </row>
    <row r="54" spans="1:11" ht="22.5" customHeight="1" x14ac:dyDescent="0.15">
      <c r="A54" s="190">
        <v>3</v>
      </c>
      <c r="B54" s="182"/>
      <c r="C54" s="26"/>
      <c r="D54" s="184" t="str">
        <f t="shared" si="5"/>
        <v/>
      </c>
      <c r="E54" s="185"/>
      <c r="F54" s="186"/>
      <c r="G54" s="27"/>
      <c r="H54" s="28"/>
      <c r="I54" s="27"/>
      <c r="J54" s="29">
        <f t="shared" si="3"/>
        <v>0</v>
      </c>
      <c r="K54" s="40">
        <f t="shared" si="4"/>
        <v>0</v>
      </c>
    </row>
    <row r="55" spans="1:11" ht="22.5" customHeight="1" x14ac:dyDescent="0.15">
      <c r="A55" s="181"/>
      <c r="B55" s="183"/>
      <c r="C55" s="41"/>
      <c r="D55" s="187" t="str">
        <f t="shared" si="5"/>
        <v/>
      </c>
      <c r="E55" s="188"/>
      <c r="F55" s="189"/>
      <c r="G55" s="38"/>
      <c r="H55" s="33"/>
      <c r="I55" s="44"/>
      <c r="J55" s="35">
        <f t="shared" si="3"/>
        <v>0</v>
      </c>
      <c r="K55" s="36">
        <f t="shared" si="4"/>
        <v>0</v>
      </c>
    </row>
    <row r="56" spans="1:11" ht="22.5" customHeight="1" x14ac:dyDescent="0.15">
      <c r="A56" s="190">
        <v>4</v>
      </c>
      <c r="B56" s="182"/>
      <c r="C56" s="26"/>
      <c r="D56" s="184" t="str">
        <f t="shared" si="5"/>
        <v/>
      </c>
      <c r="E56" s="185"/>
      <c r="F56" s="186"/>
      <c r="G56" s="27"/>
      <c r="H56" s="28"/>
      <c r="I56" s="27"/>
      <c r="J56" s="39">
        <f t="shared" si="3"/>
        <v>0</v>
      </c>
      <c r="K56" s="40">
        <f t="shared" si="4"/>
        <v>0</v>
      </c>
    </row>
    <row r="57" spans="1:11" ht="22.5" customHeight="1" x14ac:dyDescent="0.15">
      <c r="A57" s="181"/>
      <c r="B57" s="183"/>
      <c r="C57" s="41"/>
      <c r="D57" s="187" t="str">
        <f t="shared" si="5"/>
        <v/>
      </c>
      <c r="E57" s="188"/>
      <c r="F57" s="189"/>
      <c r="G57" s="32"/>
      <c r="H57" s="42"/>
      <c r="I57" s="32"/>
      <c r="J57" s="35">
        <f t="shared" si="3"/>
        <v>0</v>
      </c>
      <c r="K57" s="36">
        <f t="shared" si="4"/>
        <v>0</v>
      </c>
    </row>
    <row r="58" spans="1:11" ht="22.5" customHeight="1" x14ac:dyDescent="0.15">
      <c r="A58" s="190">
        <v>5</v>
      </c>
      <c r="B58" s="182"/>
      <c r="C58" s="26"/>
      <c r="D58" s="184" t="str">
        <f t="shared" si="5"/>
        <v/>
      </c>
      <c r="E58" s="185"/>
      <c r="F58" s="186"/>
      <c r="G58" s="27"/>
      <c r="H58" s="28"/>
      <c r="I58" s="27"/>
      <c r="J58" s="39">
        <f t="shared" si="3"/>
        <v>0</v>
      </c>
      <c r="K58" s="40">
        <f t="shared" si="4"/>
        <v>0</v>
      </c>
    </row>
    <row r="59" spans="1:11" ht="22.5" customHeight="1" x14ac:dyDescent="0.15">
      <c r="A59" s="181"/>
      <c r="B59" s="183"/>
      <c r="C59" s="41"/>
      <c r="D59" s="187" t="str">
        <f t="shared" si="5"/>
        <v/>
      </c>
      <c r="E59" s="188"/>
      <c r="F59" s="189"/>
      <c r="G59" s="32"/>
      <c r="H59" s="42"/>
      <c r="I59" s="32"/>
      <c r="J59" s="35">
        <f t="shared" si="3"/>
        <v>0</v>
      </c>
      <c r="K59" s="36">
        <f t="shared" si="4"/>
        <v>0</v>
      </c>
    </row>
    <row r="60" spans="1:11" ht="22.5" customHeight="1" x14ac:dyDescent="0.15">
      <c r="A60" s="191">
        <v>6</v>
      </c>
      <c r="B60" s="182"/>
      <c r="C60" s="45"/>
      <c r="D60" s="184" t="str">
        <f t="shared" si="5"/>
        <v/>
      </c>
      <c r="E60" s="185"/>
      <c r="F60" s="186"/>
      <c r="G60" s="46"/>
      <c r="H60" s="47"/>
      <c r="I60" s="27"/>
      <c r="J60" s="48">
        <f t="shared" si="3"/>
        <v>0</v>
      </c>
      <c r="K60" s="49">
        <f t="shared" si="4"/>
        <v>0</v>
      </c>
    </row>
    <row r="61" spans="1:11" ht="22.5" customHeight="1" x14ac:dyDescent="0.15">
      <c r="A61" s="192"/>
      <c r="B61" s="183"/>
      <c r="C61" s="50"/>
      <c r="D61" s="187" t="str">
        <f t="shared" si="5"/>
        <v/>
      </c>
      <c r="E61" s="188"/>
      <c r="F61" s="189"/>
      <c r="G61" s="61"/>
      <c r="H61" s="62"/>
      <c r="I61" s="32"/>
      <c r="J61" s="53">
        <f t="shared" si="3"/>
        <v>0</v>
      </c>
      <c r="K61" s="54">
        <f t="shared" si="4"/>
        <v>0</v>
      </c>
    </row>
    <row r="62" spans="1:11" ht="22.5" customHeight="1" x14ac:dyDescent="0.15">
      <c r="A62" s="190">
        <v>7</v>
      </c>
      <c r="B62" s="182"/>
      <c r="C62" s="45"/>
      <c r="D62" s="184" t="str">
        <f t="shared" si="5"/>
        <v/>
      </c>
      <c r="E62" s="185"/>
      <c r="F62" s="186"/>
      <c r="G62" s="46"/>
      <c r="H62" s="47"/>
      <c r="I62" s="27"/>
      <c r="J62" s="48">
        <f t="shared" si="3"/>
        <v>0</v>
      </c>
      <c r="K62" s="49">
        <f t="shared" si="4"/>
        <v>0</v>
      </c>
    </row>
    <row r="63" spans="1:11" ht="22.5" customHeight="1" x14ac:dyDescent="0.15">
      <c r="A63" s="181"/>
      <c r="B63" s="183"/>
      <c r="C63" s="50"/>
      <c r="D63" s="187" t="str">
        <f t="shared" si="5"/>
        <v/>
      </c>
      <c r="E63" s="188"/>
      <c r="F63" s="189"/>
      <c r="G63" s="51"/>
      <c r="H63" s="52"/>
      <c r="I63" s="44"/>
      <c r="J63" s="53">
        <f t="shared" si="3"/>
        <v>0</v>
      </c>
      <c r="K63" s="54">
        <f t="shared" si="4"/>
        <v>0</v>
      </c>
    </row>
    <row r="64" spans="1:11" ht="22.5" customHeight="1" x14ac:dyDescent="0.15">
      <c r="A64" s="190">
        <v>8</v>
      </c>
      <c r="B64" s="182"/>
      <c r="C64" s="45"/>
      <c r="D64" s="184" t="str">
        <f t="shared" si="5"/>
        <v/>
      </c>
      <c r="E64" s="185"/>
      <c r="F64" s="186"/>
      <c r="G64" s="46"/>
      <c r="H64" s="47"/>
      <c r="I64" s="27"/>
      <c r="J64" s="48">
        <f t="shared" si="3"/>
        <v>0</v>
      </c>
      <c r="K64" s="49">
        <f t="shared" si="4"/>
        <v>0</v>
      </c>
    </row>
    <row r="65" spans="1:14" ht="22.5" customHeight="1" x14ac:dyDescent="0.15">
      <c r="A65" s="181"/>
      <c r="B65" s="183"/>
      <c r="C65" s="50"/>
      <c r="D65" s="187" t="str">
        <f t="shared" si="5"/>
        <v/>
      </c>
      <c r="E65" s="188"/>
      <c r="F65" s="189"/>
      <c r="G65" s="51"/>
      <c r="H65" s="52"/>
      <c r="I65" s="34"/>
      <c r="J65" s="53">
        <f t="shared" si="3"/>
        <v>0</v>
      </c>
      <c r="K65" s="54">
        <f t="shared" si="4"/>
        <v>0</v>
      </c>
    </row>
    <row r="66" spans="1:14" ht="22.5" customHeight="1" x14ac:dyDescent="0.15">
      <c r="A66" s="190">
        <v>9</v>
      </c>
      <c r="B66" s="182"/>
      <c r="C66" s="45"/>
      <c r="D66" s="184" t="str">
        <f t="shared" si="5"/>
        <v/>
      </c>
      <c r="E66" s="185"/>
      <c r="F66" s="186"/>
      <c r="G66" s="46"/>
      <c r="H66" s="47"/>
      <c r="I66" s="27"/>
      <c r="J66" s="48">
        <f t="shared" si="3"/>
        <v>0</v>
      </c>
      <c r="K66" s="49">
        <f t="shared" si="4"/>
        <v>0</v>
      </c>
    </row>
    <row r="67" spans="1:14" ht="22.5" customHeight="1" x14ac:dyDescent="0.15">
      <c r="A67" s="181"/>
      <c r="B67" s="183"/>
      <c r="C67" s="50"/>
      <c r="D67" s="187" t="str">
        <f t="shared" si="5"/>
        <v/>
      </c>
      <c r="E67" s="188"/>
      <c r="F67" s="189"/>
      <c r="G67" s="51"/>
      <c r="H67" s="52"/>
      <c r="I67" s="33"/>
      <c r="J67" s="53">
        <f t="shared" si="3"/>
        <v>0</v>
      </c>
      <c r="K67" s="54">
        <f t="shared" si="4"/>
        <v>0</v>
      </c>
    </row>
    <row r="68" spans="1:14" ht="22.5" customHeight="1" x14ac:dyDescent="0.15">
      <c r="A68" s="180">
        <v>10</v>
      </c>
      <c r="B68" s="182"/>
      <c r="C68" s="45"/>
      <c r="D68" s="184" t="str">
        <f t="shared" si="5"/>
        <v/>
      </c>
      <c r="E68" s="185"/>
      <c r="F68" s="186"/>
      <c r="G68" s="46"/>
      <c r="H68" s="47"/>
      <c r="I68" s="27"/>
      <c r="J68" s="48">
        <f t="shared" si="3"/>
        <v>0</v>
      </c>
      <c r="K68" s="49">
        <f t="shared" si="4"/>
        <v>0</v>
      </c>
    </row>
    <row r="69" spans="1:14" ht="22.5" customHeight="1" thickBot="1" x14ac:dyDescent="0.2">
      <c r="A69" s="193"/>
      <c r="B69" s="183"/>
      <c r="C69" s="50"/>
      <c r="D69" s="187" t="str">
        <f t="shared" si="5"/>
        <v/>
      </c>
      <c r="E69" s="188"/>
      <c r="F69" s="189"/>
      <c r="G69" s="51"/>
      <c r="H69" s="52"/>
      <c r="I69" s="55"/>
      <c r="J69" s="56">
        <f t="shared" si="3"/>
        <v>0</v>
      </c>
      <c r="K69" s="57">
        <f t="shared" si="4"/>
        <v>0</v>
      </c>
    </row>
    <row r="70" spans="1:14" ht="22.5" customHeight="1" thickTop="1" thickBot="1" x14ac:dyDescent="0.2">
      <c r="A70" s="113"/>
      <c r="B70" s="114"/>
      <c r="C70" s="114"/>
      <c r="D70" s="114"/>
      <c r="E70" s="114"/>
      <c r="F70" s="114"/>
      <c r="G70" s="114"/>
      <c r="H70" s="114"/>
      <c r="I70" s="114"/>
      <c r="J70" s="194">
        <f>SUM(J50:K69)</f>
        <v>0</v>
      </c>
      <c r="K70" s="195"/>
    </row>
    <row r="72" spans="1:14" ht="30" customHeight="1" x14ac:dyDescent="0.15">
      <c r="A72" s="196" t="s">
        <v>28</v>
      </c>
      <c r="B72" s="196"/>
      <c r="C72" s="196"/>
      <c r="D72" s="196"/>
      <c r="E72" s="196"/>
      <c r="F72" s="196"/>
      <c r="G72" s="196"/>
      <c r="H72" s="196"/>
      <c r="I72" s="196"/>
      <c r="J72" s="196"/>
      <c r="K72" s="196"/>
    </row>
    <row r="73" spans="1:14" ht="30" customHeight="1" x14ac:dyDescent="0.15">
      <c r="A73" s="196" t="s">
        <v>29</v>
      </c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1:14" ht="14.25" thickBot="1" x14ac:dyDescent="0.2"/>
    <row r="75" spans="1:14" ht="27" customHeight="1" thickBot="1" x14ac:dyDescent="0.2">
      <c r="B75" s="197" t="s">
        <v>30</v>
      </c>
      <c r="C75" s="198"/>
      <c r="D75" s="199"/>
      <c r="E75" s="200"/>
      <c r="F75" s="200"/>
      <c r="G75" s="201"/>
      <c r="H75" s="197" t="s">
        <v>31</v>
      </c>
      <c r="I75" s="198"/>
      <c r="J75" s="202"/>
      <c r="K75" s="203"/>
    </row>
    <row r="76" spans="1:14" ht="22.5" customHeight="1" x14ac:dyDescent="0.15">
      <c r="B76" s="58"/>
      <c r="C76" s="58"/>
      <c r="D76" s="59"/>
      <c r="E76" s="59"/>
      <c r="F76" s="59"/>
      <c r="G76" s="59"/>
      <c r="H76" s="58"/>
      <c r="I76" s="58"/>
      <c r="J76" s="60"/>
      <c r="K76" s="60"/>
    </row>
    <row r="77" spans="1:14" ht="24" customHeight="1" thickBot="1" x14ac:dyDescent="0.2">
      <c r="A77" s="1" t="s">
        <v>0</v>
      </c>
      <c r="B77" s="2"/>
      <c r="C77" s="2"/>
      <c r="D77" s="2"/>
      <c r="E77" s="2"/>
      <c r="F77" s="2"/>
      <c r="G77" s="2"/>
      <c r="H77" s="2"/>
      <c r="I77" s="2"/>
      <c r="J77" s="2"/>
    </row>
    <row r="78" spans="1:14" ht="31.5" customHeight="1" thickBot="1" x14ac:dyDescent="0.2">
      <c r="A78" s="145" t="s">
        <v>44</v>
      </c>
      <c r="B78" s="146"/>
      <c r="C78" s="146"/>
      <c r="D78" s="146"/>
      <c r="E78" s="147" t="s">
        <v>1</v>
      </c>
      <c r="F78" s="147"/>
      <c r="G78" s="148"/>
      <c r="H78" s="150" t="s">
        <v>2</v>
      </c>
      <c r="I78" s="150"/>
      <c r="J78" s="150"/>
      <c r="K78" s="4" t="s">
        <v>38</v>
      </c>
    </row>
    <row r="79" spans="1:14" ht="17.25" thickBot="1" x14ac:dyDescent="0.2">
      <c r="A79" s="5"/>
      <c r="B79" s="5"/>
      <c r="C79" s="5"/>
      <c r="D79" s="5"/>
      <c r="E79" s="5"/>
      <c r="F79" s="5"/>
      <c r="G79" s="4"/>
      <c r="H79" s="4"/>
      <c r="I79" s="4"/>
      <c r="N79" s="6"/>
    </row>
    <row r="80" spans="1:14" ht="22.5" customHeight="1" thickTop="1" thickBot="1" x14ac:dyDescent="0.2">
      <c r="A80" s="5"/>
      <c r="B80" s="5"/>
      <c r="C80" s="151" t="s">
        <v>39</v>
      </c>
      <c r="D80" s="7" t="s">
        <v>5</v>
      </c>
      <c r="E80" s="8" t="s">
        <v>6</v>
      </c>
      <c r="F80" s="9"/>
      <c r="G80" s="153" t="s">
        <v>7</v>
      </c>
      <c r="H80" s="154"/>
      <c r="I80" s="10"/>
      <c r="N80" s="6"/>
    </row>
    <row r="81" spans="1:11" ht="22.5" customHeight="1" thickTop="1" thickBot="1" x14ac:dyDescent="0.2">
      <c r="A81" s="5"/>
      <c r="B81" s="5"/>
      <c r="C81" s="152"/>
      <c r="D81" s="11"/>
      <c r="E81" s="12"/>
      <c r="F81" s="9"/>
      <c r="G81" s="155"/>
      <c r="H81" s="156"/>
      <c r="I81" s="10"/>
    </row>
    <row r="82" spans="1:11" ht="14.25" x14ac:dyDescent="0.15">
      <c r="B82" s="13"/>
      <c r="C82" s="13"/>
      <c r="D82" s="13"/>
    </row>
    <row r="83" spans="1:11" ht="24" customHeight="1" thickBot="1" x14ac:dyDescent="0.2">
      <c r="A83" s="157" t="s">
        <v>8</v>
      </c>
      <c r="B83" s="157"/>
      <c r="C83" s="157"/>
      <c r="D83" s="157"/>
      <c r="E83" s="157"/>
      <c r="F83" s="157"/>
      <c r="G83" s="157"/>
      <c r="H83" s="157"/>
      <c r="I83" s="157"/>
      <c r="J83" s="157"/>
      <c r="K83" s="157"/>
    </row>
    <row r="84" spans="1:11" ht="22.5" customHeight="1" x14ac:dyDescent="0.15">
      <c r="A84" s="168" t="s">
        <v>40</v>
      </c>
      <c r="B84" s="170" t="s">
        <v>41</v>
      </c>
      <c r="C84" s="172" t="s">
        <v>11</v>
      </c>
      <c r="D84" s="170" t="s">
        <v>35</v>
      </c>
      <c r="E84" s="174"/>
      <c r="F84" s="175"/>
      <c r="G84" s="178" t="s">
        <v>13</v>
      </c>
      <c r="H84" s="178" t="s">
        <v>14</v>
      </c>
      <c r="I84" s="178" t="s">
        <v>15</v>
      </c>
      <c r="J84" s="158" t="s">
        <v>16</v>
      </c>
      <c r="K84" s="159"/>
    </row>
    <row r="85" spans="1:11" ht="22.5" customHeight="1" thickBot="1" x14ac:dyDescent="0.2">
      <c r="A85" s="169"/>
      <c r="B85" s="171"/>
      <c r="C85" s="173"/>
      <c r="D85" s="171"/>
      <c r="E85" s="176"/>
      <c r="F85" s="177"/>
      <c r="G85" s="179"/>
      <c r="H85" s="179"/>
      <c r="I85" s="179"/>
      <c r="J85" s="14" t="s">
        <v>17</v>
      </c>
      <c r="K85" s="15" t="s">
        <v>18</v>
      </c>
    </row>
    <row r="86" spans="1:11" ht="22.5" customHeight="1" thickTop="1" x14ac:dyDescent="0.15">
      <c r="A86" s="160" t="s">
        <v>19</v>
      </c>
      <c r="B86" s="162" t="s">
        <v>20</v>
      </c>
      <c r="C86" s="16" t="s">
        <v>21</v>
      </c>
      <c r="D86" s="164" t="s">
        <v>42</v>
      </c>
      <c r="E86" s="165"/>
      <c r="F86" s="165"/>
      <c r="G86" s="17" t="s">
        <v>23</v>
      </c>
      <c r="H86" s="18" t="s">
        <v>24</v>
      </c>
      <c r="I86" s="18" t="s">
        <v>25</v>
      </c>
      <c r="J86" s="19"/>
      <c r="K86" s="20"/>
    </row>
    <row r="87" spans="1:11" ht="22.5" customHeight="1" x14ac:dyDescent="0.15">
      <c r="A87" s="161"/>
      <c r="B87" s="163"/>
      <c r="C87" s="21" t="s">
        <v>26</v>
      </c>
      <c r="D87" s="166" t="s">
        <v>43</v>
      </c>
      <c r="E87" s="167"/>
      <c r="F87" s="167"/>
      <c r="G87" s="22" t="s">
        <v>23</v>
      </c>
      <c r="H87" s="22" t="s">
        <v>24</v>
      </c>
      <c r="I87" s="23" t="s">
        <v>25</v>
      </c>
      <c r="J87" s="24"/>
      <c r="K87" s="25"/>
    </row>
    <row r="88" spans="1:11" ht="22.5" customHeight="1" x14ac:dyDescent="0.15">
      <c r="A88" s="180">
        <v>1</v>
      </c>
      <c r="B88" s="182"/>
      <c r="C88" s="26"/>
      <c r="D88" s="184" t="str">
        <f>PHONETIC(C88)</f>
        <v/>
      </c>
      <c r="E88" s="185"/>
      <c r="F88" s="186"/>
      <c r="G88" s="27"/>
      <c r="H88" s="28"/>
      <c r="I88" s="27"/>
      <c r="J88" s="29">
        <f t="shared" ref="J88:J107" si="6">COUNTIF(G88,"一般")*1200+COUNTIF(G88,"高校生")*800+COUNTIF(G88,"中学生")*700+COUNTIF(G88,"小学生以下")*600</f>
        <v>0</v>
      </c>
      <c r="K88" s="30">
        <f t="shared" ref="K88:K107" si="7">COUNTIF(H88,"有")*0+(COUNTIF(H88,"無")*1)*(COUNTIF(G88,"小学生以下")*500+COUNTIF(G88,"中学生")*500+COUNTIF(G88,"高校生")*500+COUNTIF(G88,"一般")*1000)</f>
        <v>0</v>
      </c>
    </row>
    <row r="89" spans="1:11" ht="22.5" customHeight="1" x14ac:dyDescent="0.15">
      <c r="A89" s="181"/>
      <c r="B89" s="183"/>
      <c r="C89" s="31"/>
      <c r="D89" s="187" t="str">
        <f>PHONETIC(C89)</f>
        <v/>
      </c>
      <c r="E89" s="188"/>
      <c r="F89" s="189"/>
      <c r="G89" s="32"/>
      <c r="H89" s="33"/>
      <c r="I89" s="34"/>
      <c r="J89" s="35">
        <f t="shared" si="6"/>
        <v>0</v>
      </c>
      <c r="K89" s="36">
        <f t="shared" si="7"/>
        <v>0</v>
      </c>
    </row>
    <row r="90" spans="1:11" ht="22.5" customHeight="1" x14ac:dyDescent="0.15">
      <c r="A90" s="190">
        <v>2</v>
      </c>
      <c r="B90" s="182"/>
      <c r="C90" s="37"/>
      <c r="D90" s="184" t="str">
        <f t="shared" ref="D90:D107" si="8">PHONETIC(C90)</f>
        <v/>
      </c>
      <c r="E90" s="185"/>
      <c r="F90" s="186"/>
      <c r="G90" s="38"/>
      <c r="H90" s="38"/>
      <c r="I90" s="38"/>
      <c r="J90" s="39">
        <f t="shared" si="6"/>
        <v>0</v>
      </c>
      <c r="K90" s="40">
        <f t="shared" si="7"/>
        <v>0</v>
      </c>
    </row>
    <row r="91" spans="1:11" ht="22.5" customHeight="1" x14ac:dyDescent="0.15">
      <c r="A91" s="181"/>
      <c r="B91" s="183"/>
      <c r="C91" s="41"/>
      <c r="D91" s="187" t="str">
        <f t="shared" si="8"/>
        <v/>
      </c>
      <c r="E91" s="188"/>
      <c r="F91" s="189"/>
      <c r="G91" s="32"/>
      <c r="H91" s="42"/>
      <c r="I91" s="32"/>
      <c r="J91" s="43">
        <f t="shared" si="6"/>
        <v>0</v>
      </c>
      <c r="K91" s="36">
        <f t="shared" si="7"/>
        <v>0</v>
      </c>
    </row>
    <row r="92" spans="1:11" ht="22.5" customHeight="1" x14ac:dyDescent="0.15">
      <c r="A92" s="190">
        <v>3</v>
      </c>
      <c r="B92" s="182"/>
      <c r="C92" s="26"/>
      <c r="D92" s="184" t="str">
        <f t="shared" si="8"/>
        <v/>
      </c>
      <c r="E92" s="185"/>
      <c r="F92" s="186"/>
      <c r="G92" s="27"/>
      <c r="H92" s="28"/>
      <c r="I92" s="27"/>
      <c r="J92" s="29">
        <f t="shared" si="6"/>
        <v>0</v>
      </c>
      <c r="K92" s="40">
        <f t="shared" si="7"/>
        <v>0</v>
      </c>
    </row>
    <row r="93" spans="1:11" ht="22.5" customHeight="1" x14ac:dyDescent="0.15">
      <c r="A93" s="181"/>
      <c r="B93" s="183"/>
      <c r="C93" s="41"/>
      <c r="D93" s="187" t="str">
        <f t="shared" si="8"/>
        <v/>
      </c>
      <c r="E93" s="188"/>
      <c r="F93" s="189"/>
      <c r="G93" s="38"/>
      <c r="H93" s="33"/>
      <c r="I93" s="44"/>
      <c r="J93" s="35">
        <f t="shared" si="6"/>
        <v>0</v>
      </c>
      <c r="K93" s="36">
        <f t="shared" si="7"/>
        <v>0</v>
      </c>
    </row>
    <row r="94" spans="1:11" ht="22.5" customHeight="1" x14ac:dyDescent="0.15">
      <c r="A94" s="190">
        <v>4</v>
      </c>
      <c r="B94" s="182"/>
      <c r="C94" s="26"/>
      <c r="D94" s="184" t="str">
        <f t="shared" si="8"/>
        <v/>
      </c>
      <c r="E94" s="185"/>
      <c r="F94" s="186"/>
      <c r="G94" s="27"/>
      <c r="H94" s="28"/>
      <c r="I94" s="27"/>
      <c r="J94" s="39">
        <f t="shared" si="6"/>
        <v>0</v>
      </c>
      <c r="K94" s="40">
        <f t="shared" si="7"/>
        <v>0</v>
      </c>
    </row>
    <row r="95" spans="1:11" ht="22.5" customHeight="1" x14ac:dyDescent="0.15">
      <c r="A95" s="181"/>
      <c r="B95" s="183"/>
      <c r="C95" s="41"/>
      <c r="D95" s="187" t="str">
        <f t="shared" si="8"/>
        <v/>
      </c>
      <c r="E95" s="188"/>
      <c r="F95" s="189"/>
      <c r="G95" s="32"/>
      <c r="H95" s="42"/>
      <c r="I95" s="32"/>
      <c r="J95" s="35">
        <f t="shared" si="6"/>
        <v>0</v>
      </c>
      <c r="K95" s="36">
        <f t="shared" si="7"/>
        <v>0</v>
      </c>
    </row>
    <row r="96" spans="1:11" ht="22.5" customHeight="1" x14ac:dyDescent="0.15">
      <c r="A96" s="190">
        <v>5</v>
      </c>
      <c r="B96" s="182"/>
      <c r="C96" s="26"/>
      <c r="D96" s="184" t="str">
        <f t="shared" si="8"/>
        <v/>
      </c>
      <c r="E96" s="185"/>
      <c r="F96" s="186"/>
      <c r="G96" s="27"/>
      <c r="H96" s="28"/>
      <c r="I96" s="27"/>
      <c r="J96" s="39">
        <f t="shared" si="6"/>
        <v>0</v>
      </c>
      <c r="K96" s="40">
        <f t="shared" si="7"/>
        <v>0</v>
      </c>
    </row>
    <row r="97" spans="1:11" ht="22.5" customHeight="1" x14ac:dyDescent="0.15">
      <c r="A97" s="181"/>
      <c r="B97" s="183"/>
      <c r="C97" s="41"/>
      <c r="D97" s="187" t="str">
        <f t="shared" si="8"/>
        <v/>
      </c>
      <c r="E97" s="188"/>
      <c r="F97" s="189"/>
      <c r="G97" s="32"/>
      <c r="H97" s="42"/>
      <c r="I97" s="32"/>
      <c r="J97" s="35">
        <f t="shared" si="6"/>
        <v>0</v>
      </c>
      <c r="K97" s="36">
        <f t="shared" si="7"/>
        <v>0</v>
      </c>
    </row>
    <row r="98" spans="1:11" ht="22.5" customHeight="1" x14ac:dyDescent="0.15">
      <c r="A98" s="191">
        <v>6</v>
      </c>
      <c r="B98" s="182"/>
      <c r="C98" s="26"/>
      <c r="D98" s="184" t="str">
        <f t="shared" si="8"/>
        <v/>
      </c>
      <c r="E98" s="185"/>
      <c r="F98" s="186"/>
      <c r="G98" s="27"/>
      <c r="H98" s="28"/>
      <c r="I98" s="27"/>
      <c r="J98" s="39">
        <f t="shared" si="6"/>
        <v>0</v>
      </c>
      <c r="K98" s="40">
        <f t="shared" si="7"/>
        <v>0</v>
      </c>
    </row>
    <row r="99" spans="1:11" ht="22.5" customHeight="1" x14ac:dyDescent="0.15">
      <c r="A99" s="192"/>
      <c r="B99" s="183"/>
      <c r="C99" s="41"/>
      <c r="D99" s="187" t="str">
        <f t="shared" si="8"/>
        <v/>
      </c>
      <c r="E99" s="188"/>
      <c r="F99" s="189"/>
      <c r="G99" s="32"/>
      <c r="H99" s="42"/>
      <c r="I99" s="32"/>
      <c r="J99" s="35">
        <f t="shared" si="6"/>
        <v>0</v>
      </c>
      <c r="K99" s="36">
        <f t="shared" si="7"/>
        <v>0</v>
      </c>
    </row>
    <row r="100" spans="1:11" ht="22.5" customHeight="1" x14ac:dyDescent="0.15">
      <c r="A100" s="190">
        <v>7</v>
      </c>
      <c r="B100" s="182"/>
      <c r="C100" s="26"/>
      <c r="D100" s="184" t="str">
        <f t="shared" si="8"/>
        <v/>
      </c>
      <c r="E100" s="185"/>
      <c r="F100" s="186"/>
      <c r="G100" s="27"/>
      <c r="H100" s="28"/>
      <c r="I100" s="27"/>
      <c r="J100" s="39">
        <f t="shared" si="6"/>
        <v>0</v>
      </c>
      <c r="K100" s="40">
        <f t="shared" si="7"/>
        <v>0</v>
      </c>
    </row>
    <row r="101" spans="1:11" ht="22.5" customHeight="1" x14ac:dyDescent="0.15">
      <c r="A101" s="181"/>
      <c r="B101" s="183"/>
      <c r="C101" s="41"/>
      <c r="D101" s="187" t="str">
        <f t="shared" si="8"/>
        <v/>
      </c>
      <c r="E101" s="188"/>
      <c r="F101" s="189"/>
      <c r="G101" s="38"/>
      <c r="H101" s="33"/>
      <c r="I101" s="44"/>
      <c r="J101" s="35">
        <f t="shared" si="6"/>
        <v>0</v>
      </c>
      <c r="K101" s="36">
        <f t="shared" si="7"/>
        <v>0</v>
      </c>
    </row>
    <row r="102" spans="1:11" ht="22.5" customHeight="1" x14ac:dyDescent="0.15">
      <c r="A102" s="190">
        <v>8</v>
      </c>
      <c r="B102" s="182"/>
      <c r="C102" s="45"/>
      <c r="D102" s="184" t="str">
        <f t="shared" si="8"/>
        <v/>
      </c>
      <c r="E102" s="185"/>
      <c r="F102" s="186"/>
      <c r="G102" s="46"/>
      <c r="H102" s="47"/>
      <c r="I102" s="27"/>
      <c r="J102" s="48">
        <f t="shared" si="6"/>
        <v>0</v>
      </c>
      <c r="K102" s="49">
        <f t="shared" si="7"/>
        <v>0</v>
      </c>
    </row>
    <row r="103" spans="1:11" ht="22.5" customHeight="1" x14ac:dyDescent="0.15">
      <c r="A103" s="181"/>
      <c r="B103" s="183"/>
      <c r="C103" s="50"/>
      <c r="D103" s="187" t="str">
        <f t="shared" si="8"/>
        <v/>
      </c>
      <c r="E103" s="188"/>
      <c r="F103" s="189"/>
      <c r="G103" s="51"/>
      <c r="H103" s="52"/>
      <c r="I103" s="34"/>
      <c r="J103" s="53">
        <f t="shared" si="6"/>
        <v>0</v>
      </c>
      <c r="K103" s="54">
        <f t="shared" si="7"/>
        <v>0</v>
      </c>
    </row>
    <row r="104" spans="1:11" ht="22.5" customHeight="1" x14ac:dyDescent="0.15">
      <c r="A104" s="190">
        <v>9</v>
      </c>
      <c r="B104" s="182"/>
      <c r="C104" s="45"/>
      <c r="D104" s="184" t="str">
        <f t="shared" si="8"/>
        <v/>
      </c>
      <c r="E104" s="185"/>
      <c r="F104" s="186"/>
      <c r="G104" s="46"/>
      <c r="H104" s="47"/>
      <c r="I104" s="27"/>
      <c r="J104" s="48">
        <f t="shared" si="6"/>
        <v>0</v>
      </c>
      <c r="K104" s="49">
        <f t="shared" si="7"/>
        <v>0</v>
      </c>
    </row>
    <row r="105" spans="1:11" ht="22.5" customHeight="1" x14ac:dyDescent="0.15">
      <c r="A105" s="181"/>
      <c r="B105" s="183"/>
      <c r="C105" s="50"/>
      <c r="D105" s="187" t="str">
        <f t="shared" si="8"/>
        <v/>
      </c>
      <c r="E105" s="188"/>
      <c r="F105" s="189"/>
      <c r="G105" s="51"/>
      <c r="H105" s="52"/>
      <c r="I105" s="33"/>
      <c r="J105" s="53">
        <f t="shared" si="6"/>
        <v>0</v>
      </c>
      <c r="K105" s="54">
        <f t="shared" si="7"/>
        <v>0</v>
      </c>
    </row>
    <row r="106" spans="1:11" ht="22.5" customHeight="1" x14ac:dyDescent="0.15">
      <c r="A106" s="180">
        <v>10</v>
      </c>
      <c r="B106" s="182"/>
      <c r="C106" s="45"/>
      <c r="D106" s="184" t="str">
        <f t="shared" si="8"/>
        <v/>
      </c>
      <c r="E106" s="185"/>
      <c r="F106" s="186"/>
      <c r="G106" s="46"/>
      <c r="H106" s="47"/>
      <c r="I106" s="27"/>
      <c r="J106" s="48">
        <f t="shared" si="6"/>
        <v>0</v>
      </c>
      <c r="K106" s="49">
        <f t="shared" si="7"/>
        <v>0</v>
      </c>
    </row>
    <row r="107" spans="1:11" ht="22.5" customHeight="1" thickBot="1" x14ac:dyDescent="0.2">
      <c r="A107" s="193"/>
      <c r="B107" s="183"/>
      <c r="C107" s="50"/>
      <c r="D107" s="187" t="str">
        <f t="shared" si="8"/>
        <v/>
      </c>
      <c r="E107" s="188"/>
      <c r="F107" s="189"/>
      <c r="G107" s="51"/>
      <c r="H107" s="52"/>
      <c r="I107" s="55"/>
      <c r="J107" s="56">
        <f t="shared" si="6"/>
        <v>0</v>
      </c>
      <c r="K107" s="57">
        <f t="shared" si="7"/>
        <v>0</v>
      </c>
    </row>
    <row r="108" spans="1:11" ht="22.5" customHeight="1" thickTop="1" thickBot="1" x14ac:dyDescent="0.2">
      <c r="A108" s="113"/>
      <c r="B108" s="114"/>
      <c r="C108" s="114"/>
      <c r="D108" s="114"/>
      <c r="E108" s="114"/>
      <c r="F108" s="114"/>
      <c r="G108" s="114"/>
      <c r="H108" s="114"/>
      <c r="I108" s="114"/>
      <c r="J108" s="194">
        <f>SUM(J88:K107)</f>
        <v>0</v>
      </c>
      <c r="K108" s="195"/>
    </row>
    <row r="110" spans="1:11" ht="30" customHeight="1" x14ac:dyDescent="0.15">
      <c r="A110" s="196" t="s">
        <v>28</v>
      </c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</row>
    <row r="111" spans="1:11" ht="30" customHeight="1" x14ac:dyDescent="0.15">
      <c r="A111" s="196" t="s">
        <v>29</v>
      </c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</row>
    <row r="112" spans="1:11" ht="14.25" thickBot="1" x14ac:dyDescent="0.2"/>
    <row r="113" spans="2:11" ht="27" customHeight="1" thickBot="1" x14ac:dyDescent="0.2">
      <c r="B113" s="197" t="s">
        <v>30</v>
      </c>
      <c r="C113" s="198"/>
      <c r="D113" s="199"/>
      <c r="E113" s="200"/>
      <c r="F113" s="200"/>
      <c r="G113" s="201"/>
      <c r="H113" s="197" t="s">
        <v>31</v>
      </c>
      <c r="I113" s="198"/>
      <c r="J113" s="202"/>
      <c r="K113" s="203"/>
    </row>
  </sheetData>
  <mergeCells count="198">
    <mergeCell ref="A108:I108"/>
    <mergeCell ref="J108:K108"/>
    <mergeCell ref="A110:K110"/>
    <mergeCell ref="A111:K111"/>
    <mergeCell ref="B113:C113"/>
    <mergeCell ref="D113:G113"/>
    <mergeCell ref="H113:I113"/>
    <mergeCell ref="J113:K113"/>
    <mergeCell ref="A104:A105"/>
    <mergeCell ref="B104:B105"/>
    <mergeCell ref="D104:F104"/>
    <mergeCell ref="D105:F105"/>
    <mergeCell ref="A106:A107"/>
    <mergeCell ref="B106:B107"/>
    <mergeCell ref="D106:F106"/>
    <mergeCell ref="D107:F107"/>
    <mergeCell ref="A100:A101"/>
    <mergeCell ref="B100:B101"/>
    <mergeCell ref="D100:F100"/>
    <mergeCell ref="D101:F101"/>
    <mergeCell ref="A102:A103"/>
    <mergeCell ref="B102:B103"/>
    <mergeCell ref="D102:F102"/>
    <mergeCell ref="D103:F103"/>
    <mergeCell ref="A96:A97"/>
    <mergeCell ref="B96:B97"/>
    <mergeCell ref="D96:F96"/>
    <mergeCell ref="D97:F97"/>
    <mergeCell ref="A98:A99"/>
    <mergeCell ref="B98:B99"/>
    <mergeCell ref="D98:F98"/>
    <mergeCell ref="D99:F99"/>
    <mergeCell ref="A92:A93"/>
    <mergeCell ref="B92:B93"/>
    <mergeCell ref="D92:F92"/>
    <mergeCell ref="D93:F93"/>
    <mergeCell ref="A94:A95"/>
    <mergeCell ref="B94:B95"/>
    <mergeCell ref="D94:F94"/>
    <mergeCell ref="D95:F95"/>
    <mergeCell ref="A88:A89"/>
    <mergeCell ref="B88:B89"/>
    <mergeCell ref="D88:F88"/>
    <mergeCell ref="D89:F89"/>
    <mergeCell ref="A90:A91"/>
    <mergeCell ref="B90:B91"/>
    <mergeCell ref="D90:F90"/>
    <mergeCell ref="D91:F91"/>
    <mergeCell ref="I84:I85"/>
    <mergeCell ref="J84:K84"/>
    <mergeCell ref="A86:A87"/>
    <mergeCell ref="B86:B87"/>
    <mergeCell ref="D86:F86"/>
    <mergeCell ref="D87:F87"/>
    <mergeCell ref="A84:A85"/>
    <mergeCell ref="B84:B85"/>
    <mergeCell ref="C84:C85"/>
    <mergeCell ref="D84:F85"/>
    <mergeCell ref="G84:G85"/>
    <mergeCell ref="H84:H85"/>
    <mergeCell ref="A78:D78"/>
    <mergeCell ref="E78:G78"/>
    <mergeCell ref="H78:J78"/>
    <mergeCell ref="C80:C81"/>
    <mergeCell ref="G80:H81"/>
    <mergeCell ref="A83:K83"/>
    <mergeCell ref="A70:I70"/>
    <mergeCell ref="J70:K70"/>
    <mergeCell ref="A72:K72"/>
    <mergeCell ref="A73:K73"/>
    <mergeCell ref="B75:C75"/>
    <mergeCell ref="D75:G75"/>
    <mergeCell ref="H75:I75"/>
    <mergeCell ref="J75:K75"/>
    <mergeCell ref="A66:A67"/>
    <mergeCell ref="B66:B67"/>
    <mergeCell ref="D66:F66"/>
    <mergeCell ref="D67:F67"/>
    <mergeCell ref="A68:A69"/>
    <mergeCell ref="B68:B69"/>
    <mergeCell ref="D68:F68"/>
    <mergeCell ref="D69:F69"/>
    <mergeCell ref="A62:A63"/>
    <mergeCell ref="B62:B63"/>
    <mergeCell ref="D62:F62"/>
    <mergeCell ref="D63:F63"/>
    <mergeCell ref="A64:A65"/>
    <mergeCell ref="B64:B65"/>
    <mergeCell ref="D64:F64"/>
    <mergeCell ref="D65:F65"/>
    <mergeCell ref="A58:A59"/>
    <mergeCell ref="B58:B59"/>
    <mergeCell ref="D58:F58"/>
    <mergeCell ref="D59:F59"/>
    <mergeCell ref="A60:A61"/>
    <mergeCell ref="B60:B61"/>
    <mergeCell ref="D60:F60"/>
    <mergeCell ref="D61:F61"/>
    <mergeCell ref="A54:A55"/>
    <mergeCell ref="B54:B55"/>
    <mergeCell ref="D54:F54"/>
    <mergeCell ref="D55:F55"/>
    <mergeCell ref="A56:A57"/>
    <mergeCell ref="B56:B57"/>
    <mergeCell ref="D56:F56"/>
    <mergeCell ref="D57:F57"/>
    <mergeCell ref="A50:A51"/>
    <mergeCell ref="B50:B51"/>
    <mergeCell ref="D50:F50"/>
    <mergeCell ref="D51:F51"/>
    <mergeCell ref="A52:A53"/>
    <mergeCell ref="B52:B53"/>
    <mergeCell ref="D52:F52"/>
    <mergeCell ref="D53:F53"/>
    <mergeCell ref="I46:I47"/>
    <mergeCell ref="J46:K46"/>
    <mergeCell ref="A48:A49"/>
    <mergeCell ref="B48:B49"/>
    <mergeCell ref="D48:F48"/>
    <mergeCell ref="D49:F49"/>
    <mergeCell ref="A46:A47"/>
    <mergeCell ref="B46:B47"/>
    <mergeCell ref="C46:C47"/>
    <mergeCell ref="D46:F47"/>
    <mergeCell ref="G46:G47"/>
    <mergeCell ref="H46:H47"/>
    <mergeCell ref="A40:D40"/>
    <mergeCell ref="E40:G40"/>
    <mergeCell ref="H40:J40"/>
    <mergeCell ref="C42:C43"/>
    <mergeCell ref="G42:H43"/>
    <mergeCell ref="A45:K45"/>
    <mergeCell ref="A32:I32"/>
    <mergeCell ref="J32:K32"/>
    <mergeCell ref="A34:K34"/>
    <mergeCell ref="A35:K35"/>
    <mergeCell ref="B37:C37"/>
    <mergeCell ref="D37:G37"/>
    <mergeCell ref="H37:I37"/>
    <mergeCell ref="J37:K37"/>
    <mergeCell ref="A28:A29"/>
    <mergeCell ref="B28:B29"/>
    <mergeCell ref="D28:F28"/>
    <mergeCell ref="D29:F29"/>
    <mergeCell ref="A30:A31"/>
    <mergeCell ref="B30:B31"/>
    <mergeCell ref="D30:F30"/>
    <mergeCell ref="D31:F31"/>
    <mergeCell ref="A24:A25"/>
    <mergeCell ref="B24:B25"/>
    <mergeCell ref="D24:F24"/>
    <mergeCell ref="D25:F25"/>
    <mergeCell ref="A26:A27"/>
    <mergeCell ref="B26:B27"/>
    <mergeCell ref="D26:F26"/>
    <mergeCell ref="D27:F27"/>
    <mergeCell ref="A20:A21"/>
    <mergeCell ref="B20:B21"/>
    <mergeCell ref="D20:F20"/>
    <mergeCell ref="D21:F21"/>
    <mergeCell ref="A22:A23"/>
    <mergeCell ref="B22:B23"/>
    <mergeCell ref="D22:F22"/>
    <mergeCell ref="D23:F23"/>
    <mergeCell ref="A16:A17"/>
    <mergeCell ref="B16:B17"/>
    <mergeCell ref="D16:F16"/>
    <mergeCell ref="D17:F17"/>
    <mergeCell ref="A18:A19"/>
    <mergeCell ref="B18:B19"/>
    <mergeCell ref="D18:F18"/>
    <mergeCell ref="D19:F19"/>
    <mergeCell ref="A12:A13"/>
    <mergeCell ref="B12:B13"/>
    <mergeCell ref="D12:F12"/>
    <mergeCell ref="D13:F13"/>
    <mergeCell ref="A14:A15"/>
    <mergeCell ref="B14:B15"/>
    <mergeCell ref="D14:F14"/>
    <mergeCell ref="D15:F15"/>
    <mergeCell ref="I8:I9"/>
    <mergeCell ref="A2:D2"/>
    <mergeCell ref="E2:G2"/>
    <mergeCell ref="H2:J2"/>
    <mergeCell ref="C4:C5"/>
    <mergeCell ref="G4:H5"/>
    <mergeCell ref="A7:K7"/>
    <mergeCell ref="J8:K8"/>
    <mergeCell ref="A10:A11"/>
    <mergeCell ref="B10:B11"/>
    <mergeCell ref="D10:F10"/>
    <mergeCell ref="D11:F11"/>
    <mergeCell ref="A8:A9"/>
    <mergeCell ref="B8:B9"/>
    <mergeCell ref="C8:C9"/>
    <mergeCell ref="D8:F9"/>
    <mergeCell ref="G8:G9"/>
    <mergeCell ref="H8:H9"/>
  </mergeCells>
  <phoneticPr fontId="1"/>
  <dataValidations count="8">
    <dataValidation type="list" allowBlank="1" showInputMessage="1" showErrorMessage="1" sqref="B12:B31 B50:B69 B88:B107">
      <formula1>"A,B,C,D"</formula1>
    </dataValidation>
    <dataValidation type="list" allowBlank="1" showInputMessage="1" showErrorMessage="1" sqref="G10:G11 G48:G49 G86:G87">
      <formula1>"中学生以下,高校生,一般"</formula1>
    </dataValidation>
    <dataValidation type="list" allowBlank="1" showInputMessage="1" showErrorMessage="1" sqref="H10:H31 H48:H69 H86:H107">
      <formula1>"有,無"</formula1>
    </dataValidation>
    <dataValidation type="list" allowBlank="1" showInputMessage="1" showErrorMessage="1" sqref="B10:B11 B48:B49 B86:B87">
      <formula1>"A,B,C"</formula1>
    </dataValidation>
    <dataValidation type="list" allowBlank="1" showInputMessage="1" showErrorMessage="1" sqref="N3:N4 N41:N42 N79:N80">
      <formula1>"第８回春季,第38回会長杯,第37回ヨネックス杯,第40回水鳥杯,第14回総合選手権"</formula1>
    </dataValidation>
    <dataValidation type="list" allowBlank="1" showInputMessage="1" showErrorMessage="1" sqref="D5:E5 D43:E43 D81:E81">
      <formula1>"○"</formula1>
    </dataValidation>
    <dataValidation type="list" allowBlank="1" showInputMessage="1" showErrorMessage="1" sqref="A40:D40 A2:D2 A78:D78">
      <formula1>"第42回会長杯,第41回ヨネックス杯,第2回栂野尾杯,第43回水鳥杯,第17回総合選手権"</formula1>
    </dataValidation>
    <dataValidation type="list" allowBlank="1" showInputMessage="1" showErrorMessage="1" sqref="G12:G31 G50:G69 G88:G107">
      <formula1>"一般,高校生,中学生,小学生以下"</formula1>
    </dataValidation>
  </dataValidations>
  <pageMargins left="0.51181102362204722" right="0.11811023622047245" top="0.55118110236220474" bottom="0.35433070866141736" header="0.31496062992125984" footer="0.31496062992125984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団体申込書</vt:lpstr>
      <vt:lpstr>ダブルス申込書</vt:lpstr>
      <vt:lpstr>ダブルス申込書!Print_Area</vt:lpstr>
      <vt:lpstr>団体申込書!Print_Area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2019-10-05T09:11:22Z</dcterms:modified>
</cp:coreProperties>
</file>