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大会要項" sheetId="2" r:id="rId1"/>
    <sheet name="ダブルス" sheetId="4" r:id="rId2"/>
    <sheet name="シングルス" sheetId="5" r:id="rId3"/>
    <sheet name="混合ダブルス" sheetId="6" r:id="rId4"/>
  </sheets>
  <definedNames>
    <definedName name="_xlnm.Print_Area" localSheetId="1">ダブルス!$A$1:$K$113</definedName>
    <definedName name="_xlnm.Print_Area" localSheetId="3">混合ダブルス!$A$1:$K$110</definedName>
    <definedName name="_xlnm.Print_Area" localSheetId="0">大会要項!$B$2:$W$42</definedName>
  </definedNames>
  <calcPr calcId="152511"/>
</workbook>
</file>

<file path=xl/calcChain.xml><?xml version="1.0" encoding="utf-8"?>
<calcChain xmlns="http://schemas.openxmlformats.org/spreadsheetml/2006/main">
  <c r="K106" i="5" l="1"/>
  <c r="J106" i="5"/>
  <c r="K104" i="5"/>
  <c r="J104" i="5"/>
  <c r="K102" i="5"/>
  <c r="J102" i="5"/>
  <c r="K100" i="5"/>
  <c r="J100" i="5"/>
  <c r="K98" i="5"/>
  <c r="J98" i="5"/>
  <c r="K96" i="5"/>
  <c r="J96" i="5"/>
  <c r="K94" i="5"/>
  <c r="J94" i="5"/>
  <c r="K92" i="5"/>
  <c r="J92" i="5"/>
  <c r="K90" i="5"/>
  <c r="J90" i="5"/>
  <c r="K88" i="5"/>
  <c r="J88" i="5"/>
  <c r="K68" i="5"/>
  <c r="J68" i="5"/>
  <c r="K66" i="5"/>
  <c r="J66" i="5"/>
  <c r="K64" i="5"/>
  <c r="J64" i="5"/>
  <c r="K62" i="5"/>
  <c r="J62" i="5"/>
  <c r="K60" i="5"/>
  <c r="J60" i="5"/>
  <c r="K58" i="5"/>
  <c r="J58" i="5"/>
  <c r="K56" i="5"/>
  <c r="J56" i="5"/>
  <c r="K54" i="5"/>
  <c r="J54" i="5"/>
  <c r="K52" i="5"/>
  <c r="J52" i="5"/>
  <c r="K50" i="5"/>
  <c r="J50" i="5"/>
  <c r="K30" i="5"/>
  <c r="J30" i="5"/>
  <c r="K28" i="5"/>
  <c r="J28" i="5"/>
  <c r="K26" i="5"/>
  <c r="J26" i="5"/>
  <c r="K24" i="5"/>
  <c r="J24" i="5"/>
  <c r="K22" i="5"/>
  <c r="J22" i="5"/>
  <c r="K20" i="5"/>
  <c r="J20" i="5"/>
  <c r="K18" i="5"/>
  <c r="J18" i="5"/>
  <c r="K16" i="5"/>
  <c r="J16" i="5"/>
  <c r="K14" i="5"/>
  <c r="J14" i="5"/>
  <c r="D102" i="5"/>
  <c r="D94" i="5"/>
  <c r="D98" i="5"/>
  <c r="D90" i="5"/>
  <c r="D92" i="5"/>
  <c r="D104" i="5"/>
  <c r="D96" i="5"/>
  <c r="D88" i="5"/>
  <c r="D106" i="5"/>
  <c r="D100" i="5"/>
  <c r="D64" i="5"/>
  <c r="D56" i="5"/>
  <c r="D54" i="5"/>
  <c r="D66" i="5"/>
  <c r="D58" i="5"/>
  <c r="D50" i="5"/>
  <c r="D68" i="5"/>
  <c r="D60" i="5"/>
  <c r="D52" i="5"/>
  <c r="D62" i="5"/>
  <c r="K104" i="6" l="1"/>
  <c r="J104" i="6"/>
  <c r="K103" i="6"/>
  <c r="J103" i="6"/>
  <c r="K102" i="6"/>
  <c r="J102" i="6"/>
  <c r="K101" i="6"/>
  <c r="J101" i="6"/>
  <c r="K100" i="6"/>
  <c r="J100" i="6"/>
  <c r="K99" i="6"/>
  <c r="J99" i="6"/>
  <c r="K98" i="6"/>
  <c r="J98" i="6"/>
  <c r="K97" i="6"/>
  <c r="J97" i="6"/>
  <c r="K96" i="6"/>
  <c r="J96" i="6"/>
  <c r="K95" i="6"/>
  <c r="J95" i="6"/>
  <c r="K94" i="6"/>
  <c r="J94" i="6"/>
  <c r="K93" i="6"/>
  <c r="J93" i="6"/>
  <c r="K92" i="6"/>
  <c r="J92" i="6"/>
  <c r="K91" i="6"/>
  <c r="J91" i="6"/>
  <c r="K90" i="6"/>
  <c r="J90" i="6"/>
  <c r="K89" i="6"/>
  <c r="J89" i="6"/>
  <c r="K88" i="6"/>
  <c r="J88" i="6"/>
  <c r="K87" i="6"/>
  <c r="J87" i="6"/>
  <c r="K86" i="6"/>
  <c r="J86" i="6"/>
  <c r="K85" i="6"/>
  <c r="J85" i="6"/>
  <c r="K67" i="6"/>
  <c r="J67" i="6"/>
  <c r="K66" i="6"/>
  <c r="J66" i="6"/>
  <c r="K65" i="6"/>
  <c r="J65" i="6"/>
  <c r="K64" i="6"/>
  <c r="J64" i="6"/>
  <c r="K63" i="6"/>
  <c r="J63" i="6"/>
  <c r="K62" i="6"/>
  <c r="J62" i="6"/>
  <c r="K61" i="6"/>
  <c r="J61" i="6"/>
  <c r="K60" i="6"/>
  <c r="J60" i="6"/>
  <c r="K59" i="6"/>
  <c r="J59" i="6"/>
  <c r="K58" i="6"/>
  <c r="J58" i="6"/>
  <c r="K57" i="6"/>
  <c r="J57" i="6"/>
  <c r="K56" i="6"/>
  <c r="J56" i="6"/>
  <c r="K55" i="6"/>
  <c r="J55" i="6"/>
  <c r="K54" i="6"/>
  <c r="J54" i="6"/>
  <c r="K53" i="6"/>
  <c r="J53" i="6"/>
  <c r="K52" i="6"/>
  <c r="J52" i="6"/>
  <c r="K51" i="6"/>
  <c r="J51" i="6"/>
  <c r="K50" i="6"/>
  <c r="J50" i="6"/>
  <c r="K49" i="6"/>
  <c r="J49" i="6"/>
  <c r="K48" i="6"/>
  <c r="J48" i="6"/>
  <c r="J68" i="6" s="1"/>
  <c r="K30" i="6"/>
  <c r="J30" i="6"/>
  <c r="K29" i="6"/>
  <c r="J29" i="6"/>
  <c r="K28" i="6"/>
  <c r="J28" i="6"/>
  <c r="K27" i="6"/>
  <c r="J27" i="6"/>
  <c r="K26" i="6"/>
  <c r="J26" i="6"/>
  <c r="K25" i="6"/>
  <c r="J25" i="6"/>
  <c r="K24" i="6"/>
  <c r="J24" i="6"/>
  <c r="K23" i="6"/>
  <c r="J23" i="6"/>
  <c r="K22" i="6"/>
  <c r="J22" i="6"/>
  <c r="K21" i="6"/>
  <c r="J21" i="6"/>
  <c r="K20" i="6"/>
  <c r="J20" i="6"/>
  <c r="K19" i="6"/>
  <c r="J19" i="6"/>
  <c r="K18" i="6"/>
  <c r="J18" i="6"/>
  <c r="K17" i="6"/>
  <c r="J17" i="6"/>
  <c r="K16" i="6"/>
  <c r="J16" i="6"/>
  <c r="K15" i="6"/>
  <c r="J15" i="6"/>
  <c r="K14" i="6"/>
  <c r="J14" i="6"/>
  <c r="K13" i="6"/>
  <c r="J13" i="6"/>
  <c r="K12" i="6"/>
  <c r="J12" i="6"/>
  <c r="K11" i="6"/>
  <c r="J11" i="6"/>
  <c r="J70" i="5"/>
  <c r="K12" i="5"/>
  <c r="J12" i="5"/>
  <c r="K107" i="4"/>
  <c r="J107" i="4"/>
  <c r="K106" i="4"/>
  <c r="J106" i="4"/>
  <c r="K105" i="4"/>
  <c r="J105" i="4"/>
  <c r="K104" i="4"/>
  <c r="J104" i="4"/>
  <c r="K103" i="4"/>
  <c r="J103" i="4"/>
  <c r="K102" i="4"/>
  <c r="J102" i="4"/>
  <c r="K101" i="4"/>
  <c r="J101" i="4"/>
  <c r="K100" i="4"/>
  <c r="J100" i="4"/>
  <c r="K99" i="4"/>
  <c r="J99" i="4"/>
  <c r="K98" i="4"/>
  <c r="J98" i="4"/>
  <c r="K97" i="4"/>
  <c r="J97" i="4"/>
  <c r="K96" i="4"/>
  <c r="J96" i="4"/>
  <c r="K95" i="4"/>
  <c r="J95" i="4"/>
  <c r="K94" i="4"/>
  <c r="J94" i="4"/>
  <c r="K93" i="4"/>
  <c r="J93" i="4"/>
  <c r="K92" i="4"/>
  <c r="J92" i="4"/>
  <c r="K91" i="4"/>
  <c r="J91" i="4"/>
  <c r="K90" i="4"/>
  <c r="J90" i="4"/>
  <c r="K89" i="4"/>
  <c r="J89" i="4"/>
  <c r="K88" i="4"/>
  <c r="J88" i="4"/>
  <c r="K69" i="4"/>
  <c r="J69" i="4"/>
  <c r="K68" i="4"/>
  <c r="J68" i="4"/>
  <c r="K67" i="4"/>
  <c r="J67" i="4"/>
  <c r="K66" i="4"/>
  <c r="J66" i="4"/>
  <c r="K65" i="4"/>
  <c r="J65" i="4"/>
  <c r="K64" i="4"/>
  <c r="J64" i="4"/>
  <c r="K63" i="4"/>
  <c r="J63" i="4"/>
  <c r="K62" i="4"/>
  <c r="J62" i="4"/>
  <c r="K61" i="4"/>
  <c r="J61" i="4"/>
  <c r="K60" i="4"/>
  <c r="J60" i="4"/>
  <c r="K59" i="4"/>
  <c r="J59" i="4"/>
  <c r="K58" i="4"/>
  <c r="J58" i="4"/>
  <c r="K57" i="4"/>
  <c r="J57" i="4"/>
  <c r="K56" i="4"/>
  <c r="J56" i="4"/>
  <c r="K55" i="4"/>
  <c r="J55" i="4"/>
  <c r="K54" i="4"/>
  <c r="J54" i="4"/>
  <c r="K53" i="4"/>
  <c r="J53" i="4"/>
  <c r="K52" i="4"/>
  <c r="J52" i="4"/>
  <c r="K51" i="4"/>
  <c r="J51" i="4"/>
  <c r="K50" i="4"/>
  <c r="J50" i="4"/>
  <c r="K31" i="4"/>
  <c r="J31" i="4"/>
  <c r="K30" i="4"/>
  <c r="J30" i="4"/>
  <c r="K29" i="4"/>
  <c r="J29" i="4"/>
  <c r="K28" i="4"/>
  <c r="J28" i="4"/>
  <c r="K27" i="4"/>
  <c r="J27" i="4"/>
  <c r="K26" i="4"/>
  <c r="J26" i="4"/>
  <c r="K25" i="4"/>
  <c r="J25" i="4"/>
  <c r="K24" i="4"/>
  <c r="J24" i="4"/>
  <c r="K23" i="4"/>
  <c r="J23" i="4"/>
  <c r="K22" i="4"/>
  <c r="J22" i="4"/>
  <c r="K21" i="4"/>
  <c r="J21" i="4"/>
  <c r="K20" i="4"/>
  <c r="J20" i="4"/>
  <c r="K19" i="4"/>
  <c r="J19" i="4"/>
  <c r="K18" i="4"/>
  <c r="J18" i="4"/>
  <c r="K17" i="4"/>
  <c r="J17" i="4"/>
  <c r="K16" i="4"/>
  <c r="J16" i="4"/>
  <c r="K15" i="4"/>
  <c r="J15" i="4"/>
  <c r="K14" i="4"/>
  <c r="J14" i="4"/>
  <c r="K13" i="4"/>
  <c r="J13" i="4"/>
  <c r="K12" i="4"/>
  <c r="J12" i="4"/>
  <c r="D26" i="5"/>
  <c r="D18" i="5"/>
  <c r="D24" i="5"/>
  <c r="D16" i="5"/>
  <c r="D30" i="5"/>
  <c r="D22" i="5"/>
  <c r="D14" i="5"/>
  <c r="D28" i="5"/>
  <c r="D20" i="5"/>
  <c r="D12" i="5"/>
  <c r="D102" i="6"/>
  <c r="D98" i="6"/>
  <c r="D94" i="6"/>
  <c r="D90" i="6"/>
  <c r="D86" i="6"/>
  <c r="D101" i="6"/>
  <c r="D97" i="6"/>
  <c r="D93" i="6"/>
  <c r="D89" i="6"/>
  <c r="D85" i="6"/>
  <c r="D104" i="6"/>
  <c r="D100" i="6"/>
  <c r="D96" i="6"/>
  <c r="D92" i="6"/>
  <c r="D88" i="6"/>
  <c r="D103" i="6"/>
  <c r="D99" i="6"/>
  <c r="D95" i="6"/>
  <c r="D91" i="6"/>
  <c r="D87" i="6"/>
  <c r="D66" i="6"/>
  <c r="D62" i="6"/>
  <c r="D58" i="6"/>
  <c r="D54" i="6"/>
  <c r="D50" i="6"/>
  <c r="D56" i="6"/>
  <c r="D48" i="6"/>
  <c r="D63" i="6"/>
  <c r="D51" i="6"/>
  <c r="D65" i="6"/>
  <c r="D61" i="6"/>
  <c r="D57" i="6"/>
  <c r="D53" i="6"/>
  <c r="D49" i="6"/>
  <c r="D64" i="6"/>
  <c r="D60" i="6"/>
  <c r="D52" i="6"/>
  <c r="D67" i="6"/>
  <c r="D59" i="6"/>
  <c r="D55" i="6"/>
  <c r="D28" i="6"/>
  <c r="D24" i="6"/>
  <c r="D20" i="6"/>
  <c r="D16" i="6"/>
  <c r="D27" i="6"/>
  <c r="D23" i="6"/>
  <c r="D19" i="6"/>
  <c r="D15" i="6"/>
  <c r="D30" i="6"/>
  <c r="D26" i="6"/>
  <c r="D22" i="6"/>
  <c r="D18" i="6"/>
  <c r="D14" i="6"/>
  <c r="D29" i="6"/>
  <c r="D25" i="6"/>
  <c r="D21" i="6"/>
  <c r="D17" i="6"/>
  <c r="D13" i="6"/>
  <c r="D12" i="6"/>
  <c r="D11" i="6"/>
  <c r="D105" i="4"/>
  <c r="D101" i="4"/>
  <c r="D97" i="4"/>
  <c r="D93" i="4"/>
  <c r="D89" i="4"/>
  <c r="D104" i="4"/>
  <c r="D100" i="4"/>
  <c r="D96" i="4"/>
  <c r="D92" i="4"/>
  <c r="D88" i="4"/>
  <c r="D107" i="4"/>
  <c r="D103" i="4"/>
  <c r="D99" i="4"/>
  <c r="D95" i="4"/>
  <c r="D91" i="4"/>
  <c r="D106" i="4"/>
  <c r="D102" i="4"/>
  <c r="D98" i="4"/>
  <c r="D94" i="4"/>
  <c r="D90" i="4"/>
  <c r="D68" i="4"/>
  <c r="D64" i="4"/>
  <c r="D60" i="4"/>
  <c r="D56" i="4"/>
  <c r="D52" i="4"/>
  <c r="D67" i="4"/>
  <c r="D63" i="4"/>
  <c r="D59" i="4"/>
  <c r="D55" i="4"/>
  <c r="D51" i="4"/>
  <c r="D66" i="4"/>
  <c r="D62" i="4"/>
  <c r="D58" i="4"/>
  <c r="D54" i="4"/>
  <c r="D50" i="4"/>
  <c r="D69" i="4"/>
  <c r="D65" i="4"/>
  <c r="D61" i="4"/>
  <c r="D57" i="4"/>
  <c r="D53" i="4"/>
  <c r="D29" i="4"/>
  <c r="D25" i="4"/>
  <c r="D21" i="4"/>
  <c r="D17" i="4"/>
  <c r="D28" i="4"/>
  <c r="D24" i="4"/>
  <c r="D20" i="4"/>
  <c r="D16" i="4"/>
  <c r="D31" i="4"/>
  <c r="D27" i="4"/>
  <c r="D23" i="4"/>
  <c r="D19" i="4"/>
  <c r="D15" i="4"/>
  <c r="D30" i="4"/>
  <c r="D26" i="4"/>
  <c r="D22" i="4"/>
  <c r="D18" i="4"/>
  <c r="D14" i="4"/>
  <c r="D13" i="4"/>
  <c r="D12" i="4"/>
  <c r="J70" i="4" l="1"/>
  <c r="J32" i="5"/>
  <c r="J108" i="5"/>
  <c r="J108" i="4"/>
  <c r="J32" i="4"/>
  <c r="J105" i="6"/>
  <c r="J31" i="6"/>
</calcChain>
</file>

<file path=xl/comments1.xml><?xml version="1.0" encoding="utf-8"?>
<comments xmlns="http://schemas.openxmlformats.org/spreadsheetml/2006/main">
  <authors>
    <author>作成者</author>
  </authors>
  <commentList>
    <comment ref="B12" authorId="0" shapeId="0">
      <text>
        <r>
          <rPr>
            <sz val="12"/>
            <color indexed="81"/>
            <rFont val="ＭＳ Ｐゴシック"/>
            <family val="3"/>
            <charset val="128"/>
          </rPr>
          <t xml:space="preserve">選択してください
</t>
        </r>
      </text>
    </comment>
    <comment ref="B50" authorId="0" shapeId="0">
      <text>
        <r>
          <rPr>
            <sz val="12"/>
            <color indexed="81"/>
            <rFont val="ＭＳ Ｐゴシック"/>
            <family val="3"/>
            <charset val="128"/>
          </rPr>
          <t xml:space="preserve">選択してください
</t>
        </r>
      </text>
    </comment>
    <comment ref="B88" authorId="0" shapeId="0">
      <text>
        <r>
          <rPr>
            <sz val="12"/>
            <color indexed="81"/>
            <rFont val="ＭＳ Ｐゴシック"/>
            <family val="3"/>
            <charset val="128"/>
          </rPr>
          <t xml:space="preserve">選択してください
</t>
        </r>
      </text>
    </comment>
  </commentList>
</comments>
</file>

<file path=xl/comments2.xml><?xml version="1.0" encoding="utf-8"?>
<comments xmlns="http://schemas.openxmlformats.org/spreadsheetml/2006/main">
  <authors>
    <author>作成者</author>
  </authors>
  <commentList>
    <comment ref="B12" authorId="0" shapeId="0">
      <text>
        <r>
          <rPr>
            <sz val="12"/>
            <color indexed="81"/>
            <rFont val="ＭＳ Ｐゴシック"/>
            <family val="3"/>
            <charset val="128"/>
          </rPr>
          <t xml:space="preserve">選択してください
</t>
        </r>
      </text>
    </comment>
    <comment ref="B50" authorId="0" shapeId="0">
      <text>
        <r>
          <rPr>
            <sz val="12"/>
            <color indexed="81"/>
            <rFont val="ＭＳ Ｐゴシック"/>
            <family val="3"/>
            <charset val="128"/>
          </rPr>
          <t xml:space="preserve">選択してください
</t>
        </r>
      </text>
    </comment>
    <comment ref="B88" authorId="0" shapeId="0">
      <text>
        <r>
          <rPr>
            <sz val="12"/>
            <color indexed="81"/>
            <rFont val="ＭＳ Ｐゴシック"/>
            <family val="3"/>
            <charset val="128"/>
          </rPr>
          <t xml:space="preserve">選択してください
</t>
        </r>
      </text>
    </comment>
  </commentList>
</comments>
</file>

<file path=xl/comments3.xml><?xml version="1.0" encoding="utf-8"?>
<comments xmlns="http://schemas.openxmlformats.org/spreadsheetml/2006/main">
  <authors>
    <author>作成者</author>
  </authors>
  <commentList>
    <comment ref="B11" authorId="0" shapeId="0">
      <text>
        <r>
          <rPr>
            <sz val="12"/>
            <color indexed="81"/>
            <rFont val="ＭＳ Ｐゴシック"/>
            <family val="3"/>
            <charset val="128"/>
          </rPr>
          <t xml:space="preserve">選択してください
</t>
        </r>
      </text>
    </comment>
    <comment ref="B48" authorId="0" shapeId="0">
      <text>
        <r>
          <rPr>
            <sz val="12"/>
            <color indexed="81"/>
            <rFont val="ＭＳ Ｐゴシック"/>
            <family val="3"/>
            <charset val="128"/>
          </rPr>
          <t xml:space="preserve">選択してください
</t>
        </r>
      </text>
    </comment>
    <comment ref="B85" authorId="0" shapeId="0">
      <text>
        <r>
          <rPr>
            <sz val="12"/>
            <color indexed="81"/>
            <rFont val="ＭＳ Ｐゴシック"/>
            <family val="3"/>
            <charset val="128"/>
          </rPr>
          <t xml:space="preserve">選択してください
</t>
        </r>
      </text>
    </comment>
  </commentList>
</comments>
</file>

<file path=xl/sharedStrings.xml><?xml version="1.0" encoding="utf-8"?>
<sst xmlns="http://schemas.openxmlformats.org/spreadsheetml/2006/main" count="394" uniqueCount="130">
  <si>
    <t>関　係　各　位</t>
  </si>
  <si>
    <t>記</t>
  </si>
  <si>
    <t>　　　　　　</t>
  </si>
  <si>
    <t>奄美信用組合　小浜支店　　（普）１３０４９９９</t>
  </si>
  <si>
    <t>奄美大島バドミントン連盟</t>
    <phoneticPr fontId="2"/>
  </si>
  <si>
    <t>1. </t>
  </si>
  <si>
    <t>2. </t>
  </si>
  <si>
    <t>奄美市三儀山総合体育館</t>
  </si>
  <si>
    <t>奄美大島バドミントン連盟　　会 計　秀 岡　錬</t>
  </si>
  <si>
    <t>Ｄ級は初心者及び中学生以下の選手とする。</t>
  </si>
  <si>
    <t>4. </t>
  </si>
  <si>
    <t xml:space="preserve">　 </t>
    <phoneticPr fontId="2"/>
  </si>
  <si>
    <t>5. </t>
  </si>
  <si>
    <t>6. </t>
  </si>
  <si>
    <t>7. </t>
    <phoneticPr fontId="2"/>
  </si>
  <si>
    <t>3. </t>
    <phoneticPr fontId="2"/>
  </si>
  <si>
    <t>期　　日</t>
    <phoneticPr fontId="2"/>
  </si>
  <si>
    <t>場　　所</t>
    <phoneticPr fontId="2"/>
  </si>
  <si>
    <t>種　　目</t>
    <phoneticPr fontId="2"/>
  </si>
  <si>
    <t>参 加 費</t>
    <phoneticPr fontId="2"/>
  </si>
  <si>
    <t>:</t>
    <phoneticPr fontId="2"/>
  </si>
  <si>
    <t>会　長： 野 田　睦 義</t>
    <phoneticPr fontId="2"/>
  </si>
  <si>
    <r>
      <t>開　会　式</t>
    </r>
    <r>
      <rPr>
        <sz val="12"/>
        <color theme="1"/>
        <rFont val="Century"/>
        <family val="1"/>
      </rPr>
      <t/>
    </r>
    <phoneticPr fontId="2"/>
  </si>
  <si>
    <r>
      <t>試 合 開 始</t>
    </r>
    <r>
      <rPr>
        <sz val="12"/>
        <color theme="1"/>
        <rFont val="Century"/>
        <family val="1"/>
      </rPr>
      <t/>
    </r>
    <phoneticPr fontId="2"/>
  </si>
  <si>
    <t>※</t>
    <phoneticPr fontId="2"/>
  </si>
  <si>
    <t>一　般</t>
  </si>
  <si>
    <t>高校生</t>
  </si>
  <si>
    <t>　　  　　　　</t>
    <phoneticPr fontId="2"/>
  </si>
  <si>
    <t>ワイアンドエー（℡＆Fax　５４－３３８５）</t>
  </si>
  <si>
    <t>申 込 先</t>
    <phoneticPr fontId="2"/>
  </si>
  <si>
    <t>申込方法</t>
    <rPh sb="2" eb="4">
      <t>ホウホウ</t>
    </rPh>
    <phoneticPr fontId="2"/>
  </si>
  <si>
    <t>8. </t>
    <phoneticPr fontId="2"/>
  </si>
  <si>
    <t>問合せ先</t>
    <rPh sb="0" eb="1">
      <t>ト</t>
    </rPh>
    <rPh sb="1" eb="2">
      <t>ア</t>
    </rPh>
    <rPh sb="3" eb="4">
      <t>サキ</t>
    </rPh>
    <phoneticPr fontId="2"/>
  </si>
  <si>
    <t>ワイアンドエー（℡５４－３３８５）１２:００～１８:００（水曜日定休）</t>
    <phoneticPr fontId="2"/>
  </si>
  <si>
    <t>申込締切</t>
    <rPh sb="2" eb="4">
      <t>シメキリ</t>
    </rPh>
    <phoneticPr fontId="2"/>
  </si>
  <si>
    <t>　標記大会を下記事項に基づき実施いたしますので，貴職管下の選手参加について，</t>
    <phoneticPr fontId="2"/>
  </si>
  <si>
    <t>　特段のご配慮をお願いします。</t>
    <phoneticPr fontId="2"/>
  </si>
  <si>
    <t>奄美大島バドミントン連盟のホームページより、申込書を</t>
    <rPh sb="0" eb="2">
      <t>アマミ</t>
    </rPh>
    <rPh sb="2" eb="4">
      <t>オオシマ</t>
    </rPh>
    <rPh sb="10" eb="12">
      <t>レンメイ</t>
    </rPh>
    <phoneticPr fontId="2"/>
  </si>
  <si>
    <t>ダウンロードの上メールにて申し込むか、下記にFAXにて</t>
    <phoneticPr fontId="2"/>
  </si>
  <si>
    <t>お願いします。</t>
  </si>
  <si>
    <t>1. </t>
    <phoneticPr fontId="2"/>
  </si>
  <si>
    <t>本部からの試合コール後，５分経過してもコートに入らない場合は棄権と</t>
    <phoneticPr fontId="2"/>
  </si>
  <si>
    <t>小学生のみ男女の区別をしません。</t>
    <phoneticPr fontId="2"/>
  </si>
  <si>
    <t>参加料の納入は大会当日午前１１時までに本部席で納めるか，</t>
  </si>
  <si>
    <t>下記口座に振り込んでください。</t>
  </si>
  <si>
    <t>その他注意事項</t>
    <phoneticPr fontId="2"/>
  </si>
  <si>
    <t>１,２００円</t>
    <phoneticPr fontId="2"/>
  </si>
  <si>
    <t>８００円</t>
    <phoneticPr fontId="2"/>
  </si>
  <si>
    <t>７００円</t>
    <phoneticPr fontId="2"/>
  </si>
  <si>
    <t>中学生</t>
    <phoneticPr fontId="2"/>
  </si>
  <si>
    <t>小学生以下</t>
    <rPh sb="0" eb="3">
      <t>ショウガクセイ</t>
    </rPh>
    <rPh sb="3" eb="5">
      <t>イカ</t>
    </rPh>
    <phoneticPr fontId="2"/>
  </si>
  <si>
    <t>6００円</t>
    <phoneticPr fontId="2"/>
  </si>
  <si>
    <t>一　般(大学生・専門学生含む)</t>
    <rPh sb="4" eb="7">
      <t>ダイガクセイ</t>
    </rPh>
    <rPh sb="8" eb="10">
      <t>センモン</t>
    </rPh>
    <rPh sb="10" eb="12">
      <t>ガクセイ</t>
    </rPh>
    <rPh sb="12" eb="13">
      <t>フク</t>
    </rPh>
    <phoneticPr fontId="2"/>
  </si>
  <si>
    <t>１,０００円</t>
    <phoneticPr fontId="2"/>
  </si>
  <si>
    <t>高校生以下</t>
    <rPh sb="0" eb="2">
      <t>コウコウ</t>
    </rPh>
    <rPh sb="2" eb="3">
      <t>セイ</t>
    </rPh>
    <rPh sb="3" eb="5">
      <t>イカ</t>
    </rPh>
    <phoneticPr fontId="2"/>
  </si>
  <si>
    <t>５００円</t>
    <phoneticPr fontId="2"/>
  </si>
  <si>
    <t>年間登録が必要です。（個人登録１人)</t>
    <rPh sb="5" eb="7">
      <t>ヒツヨウ</t>
    </rPh>
    <rPh sb="11" eb="13">
      <t>コジン</t>
    </rPh>
    <rPh sb="13" eb="15">
      <t>トウロク</t>
    </rPh>
    <rPh sb="16" eb="17">
      <t>ニン</t>
    </rPh>
    <phoneticPr fontId="2"/>
  </si>
  <si>
    <t>　　AM９：００～</t>
    <phoneticPr fontId="2"/>
  </si>
  <si>
    <t>　　AM９：１５～</t>
    <phoneticPr fontId="2"/>
  </si>
  <si>
    <t>試合は敗者審判になっています。</t>
    <rPh sb="0" eb="2">
      <t>シアイ</t>
    </rPh>
    <rPh sb="3" eb="5">
      <t>ハイシャ</t>
    </rPh>
    <rPh sb="5" eb="7">
      <t>シンパン</t>
    </rPh>
    <phoneticPr fontId="2"/>
  </si>
  <si>
    <t>http://www.daikou-bad.jp/abc/</t>
    <phoneticPr fontId="2"/>
  </si>
  <si>
    <t>令和１年９月８日（日）</t>
    <rPh sb="0" eb="2">
      <t>レイワ</t>
    </rPh>
    <phoneticPr fontId="2"/>
  </si>
  <si>
    <t>第４１回YONEX杯バドミントン大会開催について</t>
    <phoneticPr fontId="2"/>
  </si>
  <si>
    <t>2. </t>
    <phoneticPr fontId="2"/>
  </si>
  <si>
    <t>各クラス(A級を除く)で優勝したペアーは上位クラスに上がるとするが、</t>
    <rPh sb="0" eb="1">
      <t>カク</t>
    </rPh>
    <rPh sb="6" eb="7">
      <t>キュウ</t>
    </rPh>
    <rPh sb="8" eb="9">
      <t>ノゾ</t>
    </rPh>
    <rPh sb="12" eb="14">
      <t>ユウショウ</t>
    </rPh>
    <rPh sb="20" eb="22">
      <t>ジョウイ</t>
    </rPh>
    <rPh sb="26" eb="27">
      <t>ア</t>
    </rPh>
    <phoneticPr fontId="2"/>
  </si>
  <si>
    <t>パートナーが異なる場合にはその限りではない。</t>
    <rPh sb="6" eb="7">
      <t>コト</t>
    </rPh>
    <rPh sb="9" eb="11">
      <t>バアイ</t>
    </rPh>
    <rPh sb="15" eb="16">
      <t>カギ</t>
    </rPh>
    <phoneticPr fontId="2"/>
  </si>
  <si>
    <t>但し、同一クラスで年度内に２回優勝した選手は上位クラスに上がる(個人単位)</t>
    <rPh sb="0" eb="1">
      <t>タダ</t>
    </rPh>
    <rPh sb="3" eb="5">
      <t>ドウイツ</t>
    </rPh>
    <rPh sb="9" eb="12">
      <t>ネンドナイ</t>
    </rPh>
    <rPh sb="14" eb="15">
      <t>カイ</t>
    </rPh>
    <rPh sb="15" eb="17">
      <t>ユウショウ</t>
    </rPh>
    <rPh sb="19" eb="21">
      <t>センシュ</t>
    </rPh>
    <rPh sb="22" eb="24">
      <t>ジョウイ</t>
    </rPh>
    <rPh sb="28" eb="29">
      <t>ア</t>
    </rPh>
    <rPh sb="32" eb="34">
      <t>コジン</t>
    </rPh>
    <rPh sb="34" eb="36">
      <t>タンイ</t>
    </rPh>
    <phoneticPr fontId="2"/>
  </si>
  <si>
    <t>５６歳以上のランクはフリーとし、小学生のみ男女の区別をしません。</t>
    <rPh sb="2" eb="3">
      <t>サイ</t>
    </rPh>
    <rPh sb="3" eb="5">
      <t>イジョウ</t>
    </rPh>
    <phoneticPr fontId="2"/>
  </si>
  <si>
    <t>4. </t>
    <phoneticPr fontId="2"/>
  </si>
  <si>
    <t>見なしますので，コールには充分に注意してください。</t>
    <phoneticPr fontId="2"/>
  </si>
  <si>
    <t>5. </t>
    <phoneticPr fontId="2"/>
  </si>
  <si>
    <t>試合数が多いときには，促進ルールを適用することがあります。</t>
    <phoneticPr fontId="2"/>
  </si>
  <si>
    <t>6. </t>
    <phoneticPr fontId="2"/>
  </si>
  <si>
    <t>シングルスか混合ダブルスはいずれかしか出場できません。</t>
    <phoneticPr fontId="2"/>
  </si>
  <si>
    <t>男子　ダブルス（A・B・C・Ｄ級）</t>
    <phoneticPr fontId="2"/>
  </si>
  <si>
    <t>女子　ダブルス（A・B・C・Ｄ級）</t>
    <phoneticPr fontId="2"/>
  </si>
  <si>
    <t>午後：</t>
    <rPh sb="0" eb="2">
      <t>ゴゴ</t>
    </rPh>
    <phoneticPr fontId="2"/>
  </si>
  <si>
    <t>午前：</t>
    <rPh sb="0" eb="2">
      <t>ゴゼン</t>
    </rPh>
    <phoneticPr fontId="2"/>
  </si>
  <si>
    <t>男子　シングルス（A・B・C・Ｄ級）</t>
    <phoneticPr fontId="2"/>
  </si>
  <si>
    <t>女子　シングルス（A・B・C・Ｄ級）</t>
    <phoneticPr fontId="2"/>
  </si>
  <si>
    <t>若しくは</t>
    <rPh sb="0" eb="1">
      <t>モ</t>
    </rPh>
    <phoneticPr fontId="2"/>
  </si>
  <si>
    <t>混合ダブルス(A・B・C級)</t>
    <rPh sb="0" eb="2">
      <t>コンゴウ</t>
    </rPh>
    <phoneticPr fontId="2"/>
  </si>
  <si>
    <t>令和１年９月２日（月）まで。</t>
    <rPh sb="0" eb="2">
      <t>レイワ</t>
    </rPh>
    <rPh sb="9" eb="10">
      <t>ツキ</t>
    </rPh>
    <phoneticPr fontId="2"/>
  </si>
  <si>
    <t>一人一種目の参加費</t>
    <rPh sb="0" eb="2">
      <t>ヒトリ</t>
    </rPh>
    <rPh sb="2" eb="3">
      <t>イチ</t>
    </rPh>
    <rPh sb="3" eb="5">
      <t>シュモク</t>
    </rPh>
    <rPh sb="6" eb="8">
      <t>サンカ</t>
    </rPh>
    <rPh sb="8" eb="9">
      <t>ヒ</t>
    </rPh>
    <phoneticPr fontId="2"/>
  </si>
  <si>
    <t>令和 1 年 8 月 16 日</t>
    <rPh sb="0" eb="2">
      <t>レイワ</t>
    </rPh>
    <rPh sb="5" eb="6">
      <t>ネン</t>
    </rPh>
    <rPh sb="9" eb="10">
      <t>ツキ</t>
    </rPh>
    <rPh sb="14" eb="15">
      <t>ヒ</t>
    </rPh>
    <phoneticPr fontId="2"/>
  </si>
  <si>
    <t>大会名</t>
    <rPh sb="0" eb="2">
      <t>タイカイ</t>
    </rPh>
    <rPh sb="2" eb="3">
      <t>メイ</t>
    </rPh>
    <phoneticPr fontId="12"/>
  </si>
  <si>
    <t>男子</t>
    <rPh sb="0" eb="2">
      <t>ダンシ</t>
    </rPh>
    <phoneticPr fontId="12"/>
  </si>
  <si>
    <t>女子</t>
    <rPh sb="0" eb="2">
      <t>ジョシ</t>
    </rPh>
    <phoneticPr fontId="12"/>
  </si>
  <si>
    <t>ふりがな</t>
    <phoneticPr fontId="12"/>
  </si>
  <si>
    <t>例</t>
    <rPh sb="0" eb="1">
      <t>レイ</t>
    </rPh>
    <phoneticPr fontId="12"/>
  </si>
  <si>
    <t>一般</t>
  </si>
  <si>
    <t>おおしまたろう</t>
    <phoneticPr fontId="12" type="Hiragana"/>
  </si>
  <si>
    <t>バドミントン大会</t>
    <rPh sb="6" eb="8">
      <t>たいかい</t>
    </rPh>
    <phoneticPr fontId="12" type="Hiragana"/>
  </si>
  <si>
    <t>個人参加申込書</t>
    <rPh sb="0" eb="2">
      <t>コジン</t>
    </rPh>
    <rPh sb="2" eb="4">
      <t>サンカ</t>
    </rPh>
    <rPh sb="4" eb="7">
      <t>モウシコミショ</t>
    </rPh>
    <phoneticPr fontId="12"/>
  </si>
  <si>
    <t>№１</t>
    <phoneticPr fontId="2" type="Hiragana"/>
  </si>
  <si>
    <t>※選択して下さい</t>
    <rPh sb="1" eb="3">
      <t>センタク</t>
    </rPh>
    <rPh sb="5" eb="6">
      <t>クダ</t>
    </rPh>
    <phoneticPr fontId="12"/>
  </si>
  <si>
    <t>※クラス⇒Ａ級・Ｂ級・Ｃ級，   区分⇒一般・高校生・中学生以下</t>
    <rPh sb="17" eb="19">
      <t>クブン</t>
    </rPh>
    <rPh sb="20" eb="22">
      <t>イッパン</t>
    </rPh>
    <rPh sb="23" eb="26">
      <t>コウコウセイ</t>
    </rPh>
    <rPh sb="27" eb="30">
      <t>チュウガクセイ</t>
    </rPh>
    <rPh sb="30" eb="32">
      <t>イカ</t>
    </rPh>
    <phoneticPr fontId="12"/>
  </si>
  <si>
    <t>№</t>
    <phoneticPr fontId="12" type="Hiragana"/>
  </si>
  <si>
    <t>クラス</t>
    <phoneticPr fontId="12"/>
  </si>
  <si>
    <t>選　手　名</t>
    <rPh sb="0" eb="1">
      <t>セン</t>
    </rPh>
    <rPh sb="2" eb="3">
      <t>テ</t>
    </rPh>
    <rPh sb="4" eb="5">
      <t>メイ</t>
    </rPh>
    <phoneticPr fontId="12"/>
  </si>
  <si>
    <t>ふりがな</t>
    <phoneticPr fontId="12"/>
  </si>
  <si>
    <t>区　　分</t>
    <rPh sb="0" eb="1">
      <t>ク</t>
    </rPh>
    <rPh sb="3" eb="4">
      <t>フン</t>
    </rPh>
    <phoneticPr fontId="12"/>
  </si>
  <si>
    <t>登録の有無</t>
    <rPh sb="0" eb="2">
      <t>トウロク</t>
    </rPh>
    <rPh sb="3" eb="5">
      <t>ウム</t>
    </rPh>
    <phoneticPr fontId="12"/>
  </si>
  <si>
    <t>所属チーム・　　　学校名</t>
    <rPh sb="0" eb="2">
      <t>ショゾク</t>
    </rPh>
    <rPh sb="9" eb="10">
      <t>ガク</t>
    </rPh>
    <rPh sb="10" eb="11">
      <t>コウ</t>
    </rPh>
    <rPh sb="11" eb="12">
      <t>メイ</t>
    </rPh>
    <phoneticPr fontId="12"/>
  </si>
  <si>
    <t>金　額</t>
    <rPh sb="0" eb="1">
      <t>カネ</t>
    </rPh>
    <rPh sb="2" eb="3">
      <t>ガク</t>
    </rPh>
    <phoneticPr fontId="12"/>
  </si>
  <si>
    <t>参加費</t>
    <rPh sb="0" eb="3">
      <t>サンカヒ</t>
    </rPh>
    <phoneticPr fontId="12"/>
  </si>
  <si>
    <t>登録費</t>
    <rPh sb="0" eb="2">
      <t>トウロク</t>
    </rPh>
    <rPh sb="2" eb="3">
      <t>ヒ</t>
    </rPh>
    <phoneticPr fontId="12"/>
  </si>
  <si>
    <t>A</t>
  </si>
  <si>
    <t>大島太郎</t>
    <rPh sb="0" eb="2">
      <t>オオシマ</t>
    </rPh>
    <rPh sb="2" eb="4">
      <t>タロウ</t>
    </rPh>
    <phoneticPr fontId="12"/>
  </si>
  <si>
    <t>おおしまたろう</t>
    <phoneticPr fontId="12" type="Hiragana"/>
  </si>
  <si>
    <t>有</t>
  </si>
  <si>
    <t>大島連盟</t>
    <rPh sb="0" eb="2">
      <t>オオシマ</t>
    </rPh>
    <rPh sb="2" eb="4">
      <t>レンメイ</t>
    </rPh>
    <phoneticPr fontId="12"/>
  </si>
  <si>
    <t>大島二郎</t>
    <rPh sb="0" eb="2">
      <t>おおしま</t>
    </rPh>
    <rPh sb="2" eb="4">
      <t>じろう</t>
    </rPh>
    <phoneticPr fontId="12" type="Hiragana"/>
  </si>
  <si>
    <t>おおしまじろう</t>
    <phoneticPr fontId="12" type="Hiragana"/>
  </si>
  <si>
    <t>参加費(１人)：　一般(専門学生・大学生含む)⇒1,200円　　高校生⇒800円　　中学生⇒700円　　小学生以下⇒600円</t>
    <rPh sb="0" eb="3">
      <t>サンカヒ</t>
    </rPh>
    <rPh sb="5" eb="6">
      <t>ニン</t>
    </rPh>
    <rPh sb="9" eb="11">
      <t>イッパン</t>
    </rPh>
    <rPh sb="12" eb="14">
      <t>センモン</t>
    </rPh>
    <rPh sb="14" eb="16">
      <t>ガクセイ</t>
    </rPh>
    <rPh sb="17" eb="20">
      <t>ダイガクセイ</t>
    </rPh>
    <rPh sb="20" eb="21">
      <t>フク</t>
    </rPh>
    <rPh sb="29" eb="30">
      <t>エン</t>
    </rPh>
    <rPh sb="32" eb="35">
      <t>コウコウセイ</t>
    </rPh>
    <rPh sb="39" eb="40">
      <t>エン</t>
    </rPh>
    <rPh sb="42" eb="45">
      <t>チュウガクセイ</t>
    </rPh>
    <rPh sb="49" eb="50">
      <t>エン</t>
    </rPh>
    <rPh sb="52" eb="55">
      <t>ショウガクセイ</t>
    </rPh>
    <rPh sb="55" eb="57">
      <t>イカ</t>
    </rPh>
    <rPh sb="61" eb="62">
      <t>エン</t>
    </rPh>
    <phoneticPr fontId="12"/>
  </si>
  <si>
    <t>登録費(１人)：　一般⇒1,000円　　高校生以下⇒500円</t>
    <rPh sb="0" eb="2">
      <t>トウロク</t>
    </rPh>
    <rPh sb="2" eb="3">
      <t>ヒ</t>
    </rPh>
    <rPh sb="5" eb="6">
      <t>ニン</t>
    </rPh>
    <rPh sb="9" eb="11">
      <t>イッパン</t>
    </rPh>
    <rPh sb="17" eb="18">
      <t>エン</t>
    </rPh>
    <rPh sb="20" eb="23">
      <t>コウコウセイ</t>
    </rPh>
    <rPh sb="23" eb="25">
      <t>イカ</t>
    </rPh>
    <rPh sb="29" eb="30">
      <t>エン</t>
    </rPh>
    <phoneticPr fontId="12"/>
  </si>
  <si>
    <t>記入者氏名：　</t>
    <rPh sb="0" eb="2">
      <t>キニュウ</t>
    </rPh>
    <rPh sb="2" eb="3">
      <t>シャ</t>
    </rPh>
    <rPh sb="3" eb="5">
      <t>シメイ</t>
    </rPh>
    <phoneticPr fontId="12"/>
  </si>
  <si>
    <t>連絡先：　</t>
    <rPh sb="0" eb="3">
      <t>レンラクサキ</t>
    </rPh>
    <phoneticPr fontId="12"/>
  </si>
  <si>
    <t>№2</t>
    <phoneticPr fontId="2" type="Hiragana"/>
  </si>
  <si>
    <t>おおしまじろう</t>
    <phoneticPr fontId="12" type="Hiragana"/>
  </si>
  <si>
    <t>№2</t>
    <phoneticPr fontId="2" type="Hiragana"/>
  </si>
  <si>
    <t>№</t>
    <phoneticPr fontId="12" type="Hiragana"/>
  </si>
  <si>
    <t>クラス</t>
    <phoneticPr fontId="12"/>
  </si>
  <si>
    <t>おおしまじろう</t>
    <phoneticPr fontId="12" type="Hiragana"/>
  </si>
  <si>
    <t>第41回ヨネックス杯</t>
  </si>
  <si>
    <t>混合ダブルス</t>
    <rPh sb="0" eb="2">
      <t>コンゴウ</t>
    </rPh>
    <phoneticPr fontId="2"/>
  </si>
  <si>
    <t>№3</t>
    <phoneticPr fontId="2" type="Hiragana"/>
  </si>
  <si>
    <t>ダブルス</t>
    <phoneticPr fontId="2"/>
  </si>
  <si>
    <t>シングルス</t>
    <phoneticPr fontId="2"/>
  </si>
  <si>
    <t>№2</t>
    <phoneticPr fontId="2" type="Hiragana"/>
  </si>
</sst>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ＭＳ Ｐゴシック"/>
      <family val="2"/>
      <scheme val="minor"/>
    </font>
    <font>
      <sz val="12"/>
      <color theme="1"/>
      <name val="Century"/>
      <family val="1"/>
    </font>
    <font>
      <sz val="6"/>
      <name val="ＭＳ Ｐゴシック"/>
      <family val="3"/>
      <charset val="128"/>
      <scheme val="minor"/>
    </font>
    <font>
      <sz val="18"/>
      <color theme="1"/>
      <name val="ＤＨＰ平成明朝体W7"/>
      <family val="1"/>
      <charset val="128"/>
    </font>
    <font>
      <sz val="20"/>
      <color theme="1"/>
      <name val="ＤＨＰ平成明朝体W7"/>
      <family val="1"/>
      <charset val="128"/>
    </font>
    <font>
      <sz val="14"/>
      <color theme="1"/>
      <name val="ＤＨＰ平成明朝体W7"/>
      <family val="1"/>
      <charset val="128"/>
    </font>
    <font>
      <b/>
      <sz val="14"/>
      <color theme="1"/>
      <name val="ＤＨＰ平成明朝体W7"/>
      <family val="1"/>
      <charset val="128"/>
    </font>
    <font>
      <sz val="16"/>
      <color theme="1"/>
      <name val="ＤＨＰ平成明朝体W7"/>
      <family val="1"/>
      <charset val="128"/>
    </font>
    <font>
      <u/>
      <sz val="11"/>
      <color theme="10"/>
      <name val="ＭＳ Ｐゴシック"/>
      <family val="2"/>
      <scheme val="minor"/>
    </font>
    <font>
      <u/>
      <sz val="16"/>
      <color theme="10"/>
      <name val="ＭＳ Ｐゴシック"/>
      <family val="2"/>
      <scheme val="minor"/>
    </font>
    <font>
      <sz val="11"/>
      <color theme="1"/>
      <name val="ＭＳ Ｐゴシック"/>
      <family val="2"/>
      <scheme val="minor"/>
    </font>
    <font>
      <b/>
      <sz val="14"/>
      <color indexed="8"/>
      <name val="BIZ UDPゴシック"/>
      <family val="3"/>
      <charset val="128"/>
    </font>
    <font>
      <sz val="6"/>
      <name val="ＭＳ Ｐゴシック"/>
      <family val="3"/>
      <charset val="128"/>
    </font>
    <font>
      <b/>
      <sz val="11"/>
      <color theme="1"/>
      <name val="BIZ UDPゴシック"/>
      <family val="3"/>
      <charset val="128"/>
    </font>
    <font>
      <b/>
      <sz val="16"/>
      <color indexed="8"/>
      <name val="BIZ UDPゴシック"/>
      <family val="3"/>
      <charset val="128"/>
    </font>
    <font>
      <b/>
      <sz val="12"/>
      <color indexed="8"/>
      <name val="BIZ UDPゴシック"/>
      <family val="3"/>
      <charset val="128"/>
    </font>
    <font>
      <sz val="10"/>
      <color indexed="8"/>
      <name val="BIZ UDPゴシック"/>
      <family val="3"/>
      <charset val="128"/>
    </font>
    <font>
      <b/>
      <sz val="11"/>
      <color indexed="8"/>
      <name val="BIZ UDPゴシック"/>
      <family val="3"/>
      <charset val="128"/>
    </font>
    <font>
      <b/>
      <sz val="10"/>
      <color indexed="8"/>
      <name val="BIZ UDPゴシック"/>
      <family val="3"/>
      <charset val="128"/>
    </font>
    <font>
      <b/>
      <sz val="10"/>
      <color theme="1"/>
      <name val="BIZ UDPゴシック"/>
      <family val="3"/>
      <charset val="128"/>
    </font>
    <font>
      <sz val="12"/>
      <color indexed="81"/>
      <name val="ＭＳ Ｐゴシック"/>
      <family val="3"/>
      <charset val="128"/>
    </font>
    <font>
      <b/>
      <sz val="12"/>
      <name val="BIZ UDPゴシック"/>
      <family val="3"/>
      <charset val="128"/>
    </font>
    <font>
      <b/>
      <sz val="14"/>
      <color theme="1"/>
      <name val="BIZ UDPゴシック"/>
      <family val="3"/>
      <charset val="128"/>
    </font>
    <font>
      <sz val="10"/>
      <color theme="1"/>
      <name val="BIZ UDPゴシック"/>
      <family val="3"/>
      <charset val="128"/>
    </font>
  </fonts>
  <fills count="7">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CCFFCC"/>
        <bgColor indexed="64"/>
      </patternFill>
    </fill>
    <fill>
      <patternFill patternType="solid">
        <fgColor indexed="43"/>
        <bgColor indexed="64"/>
      </patternFill>
    </fill>
    <fill>
      <patternFill patternType="solid">
        <fgColor rgb="FFFFFFCC"/>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top style="double">
        <color indexed="64"/>
      </top>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diagonal/>
    </border>
    <border>
      <left style="medium">
        <color indexed="64"/>
      </left>
      <right/>
      <top style="double">
        <color indexed="64"/>
      </top>
      <bottom style="medium">
        <color indexed="64"/>
      </bottom>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medium">
        <color indexed="64"/>
      </left>
      <right/>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style="medium">
        <color indexed="64"/>
      </left>
      <right style="thin">
        <color indexed="64"/>
      </right>
      <top/>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s>
  <cellStyleXfs count="3">
    <xf numFmtId="0" fontId="0" fillId="0" borderId="0"/>
    <xf numFmtId="0" fontId="8" fillId="0" borderId="0" applyNumberFormat="0" applyFill="0" applyBorder="0" applyAlignment="0" applyProtection="0"/>
    <xf numFmtId="38" fontId="10" fillId="0" borderId="0" applyFont="0" applyFill="0" applyBorder="0" applyAlignment="0" applyProtection="0">
      <alignment vertical="center"/>
    </xf>
  </cellStyleXfs>
  <cellXfs count="196">
    <xf numFmtId="0" fontId="0" fillId="0" borderId="0" xfId="0"/>
    <xf numFmtId="0" fontId="5" fillId="0" borderId="0" xfId="0" applyFont="1"/>
    <xf numFmtId="0" fontId="5" fillId="0" borderId="0" xfId="0" applyFont="1" applyAlignment="1">
      <alignment horizontal="justify" vertical="center"/>
    </xf>
    <xf numFmtId="0" fontId="5" fillId="0" borderId="0" xfId="0" applyFont="1" applyAlignment="1">
      <alignment horizontal="right"/>
    </xf>
    <xf numFmtId="0" fontId="5" fillId="0" borderId="0" xfId="0" applyFont="1" applyAlignment="1">
      <alignment vertical="center"/>
    </xf>
    <xf numFmtId="0" fontId="5" fillId="0" borderId="0" xfId="0" applyFont="1" applyAlignment="1">
      <alignment horizontal="center"/>
    </xf>
    <xf numFmtId="0" fontId="6" fillId="0" borderId="0" xfId="0" applyFont="1" applyAlignment="1">
      <alignment horizontal="center" vertical="center"/>
    </xf>
    <xf numFmtId="0" fontId="5" fillId="0" borderId="0" xfId="0" applyFont="1" applyAlignment="1"/>
    <xf numFmtId="0" fontId="6" fillId="0" borderId="0" xfId="0" applyFont="1" applyAlignment="1">
      <alignment horizontal="right" vertical="center"/>
    </xf>
    <xf numFmtId="58" fontId="5" fillId="0" borderId="0" xfId="0" applyNumberFormat="1" applyFont="1" applyAlignment="1">
      <alignment vertical="center"/>
    </xf>
    <xf numFmtId="0" fontId="6" fillId="0" borderId="0" xfId="0" applyFont="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vertical="center" shrinkToFit="1"/>
    </xf>
    <xf numFmtId="0" fontId="7" fillId="0" borderId="0" xfId="0" applyFont="1"/>
    <xf numFmtId="0" fontId="4"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xf>
    <xf numFmtId="0" fontId="3" fillId="0" borderId="0" xfId="0" applyFont="1" applyAlignment="1">
      <alignment horizontal="center" vertical="center"/>
    </xf>
    <xf numFmtId="0" fontId="13" fillId="0" borderId="0" xfId="0" applyFont="1" applyFill="1" applyAlignment="1">
      <alignment horizontal="center" vertical="center"/>
    </xf>
    <xf numFmtId="0" fontId="15" fillId="0" borderId="0" xfId="0" applyFont="1" applyFill="1" applyBorder="1" applyAlignment="1">
      <alignment vertical="center"/>
    </xf>
    <xf numFmtId="0" fontId="17" fillId="0" borderId="0" xfId="0" applyFont="1" applyFill="1" applyBorder="1" applyAlignment="1">
      <alignment vertical="center"/>
    </xf>
    <xf numFmtId="0" fontId="15" fillId="0" borderId="0" xfId="0" applyFont="1" applyFill="1" applyBorder="1" applyAlignment="1">
      <alignment horizontal="center" vertical="center"/>
    </xf>
    <xf numFmtId="0" fontId="15" fillId="3" borderId="0" xfId="0" applyFont="1" applyFill="1" applyBorder="1" applyAlignment="1">
      <alignment horizontal="center" vertical="center"/>
    </xf>
    <xf numFmtId="0" fontId="11" fillId="0" borderId="0" xfId="0" applyFont="1" applyFill="1" applyAlignment="1">
      <alignment vertical="center"/>
    </xf>
    <xf numFmtId="0" fontId="13" fillId="0" borderId="0" xfId="0" applyFont="1" applyFill="1" applyAlignment="1">
      <alignment vertical="center"/>
    </xf>
    <xf numFmtId="0" fontId="13" fillId="0" borderId="0" xfId="0" applyFont="1" applyFill="1" applyBorder="1" applyAlignment="1">
      <alignment vertical="center"/>
    </xf>
    <xf numFmtId="0" fontId="11" fillId="0" borderId="0" xfId="0" applyFont="1" applyFill="1" applyBorder="1" applyAlignment="1">
      <alignment vertical="center"/>
    </xf>
    <xf numFmtId="0" fontId="14" fillId="0" borderId="0" xfId="0" applyFont="1" applyFill="1" applyBorder="1" applyAlignment="1">
      <alignment vertical="center"/>
    </xf>
    <xf numFmtId="0" fontId="15" fillId="0" borderId="24" xfId="0" applyFont="1" applyFill="1" applyBorder="1" applyAlignment="1">
      <alignment horizontal="center" vertical="center"/>
    </xf>
    <xf numFmtId="0" fontId="15" fillId="0" borderId="25" xfId="0" applyFont="1" applyFill="1" applyBorder="1" applyAlignment="1">
      <alignment horizontal="center" vertical="center"/>
    </xf>
    <xf numFmtId="0" fontId="15" fillId="5" borderId="28" xfId="0" applyFont="1" applyFill="1" applyBorder="1" applyAlignment="1">
      <alignment horizontal="center" vertical="center"/>
    </xf>
    <xf numFmtId="0" fontId="15" fillId="5" borderId="29" xfId="0" applyFont="1" applyFill="1" applyBorder="1" applyAlignment="1">
      <alignment horizontal="center" vertical="center"/>
    </xf>
    <xf numFmtId="0" fontId="15" fillId="0" borderId="0" xfId="0" applyFont="1" applyFill="1" applyBorder="1" applyAlignment="1"/>
    <xf numFmtId="0" fontId="15" fillId="3" borderId="0" xfId="0" applyFont="1" applyFill="1" applyBorder="1" applyAlignment="1">
      <alignment horizontal="center"/>
    </xf>
    <xf numFmtId="0" fontId="21" fillId="6" borderId="28" xfId="0" applyFont="1" applyFill="1" applyBorder="1" applyAlignment="1">
      <alignment horizontal="center" vertical="center"/>
    </xf>
    <xf numFmtId="0" fontId="21" fillId="6" borderId="29" xfId="0" applyFont="1" applyFill="1" applyBorder="1" applyAlignment="1">
      <alignment horizontal="center" vertical="center"/>
    </xf>
    <xf numFmtId="0" fontId="19" fillId="6" borderId="67" xfId="0" applyFont="1" applyFill="1" applyBorder="1" applyAlignment="1">
      <alignment horizontal="center" vertical="center" shrinkToFit="1"/>
    </xf>
    <xf numFmtId="0" fontId="19" fillId="6" borderId="52" xfId="0" applyFont="1" applyFill="1" applyBorder="1" applyAlignment="1">
      <alignment horizontal="distributed" vertical="center" shrinkToFit="1"/>
    </xf>
    <xf numFmtId="0" fontId="19" fillId="6" borderId="55" xfId="0" applyFont="1" applyFill="1" applyBorder="1" applyAlignment="1">
      <alignment horizontal="center" vertical="center" shrinkToFit="1"/>
    </xf>
    <xf numFmtId="0" fontId="19" fillId="6" borderId="52" xfId="0" applyFont="1" applyFill="1" applyBorder="1" applyAlignment="1">
      <alignment horizontal="center" vertical="center" shrinkToFit="1"/>
    </xf>
    <xf numFmtId="38" fontId="18" fillId="6" borderId="56" xfId="2" applyFont="1" applyFill="1" applyBorder="1" applyAlignment="1">
      <alignment vertical="center" shrinkToFit="1"/>
    </xf>
    <xf numFmtId="38" fontId="18" fillId="6" borderId="57" xfId="2" applyFont="1" applyFill="1" applyBorder="1" applyAlignment="1">
      <alignment horizontal="right" vertical="center" shrinkToFit="1"/>
    </xf>
    <xf numFmtId="0" fontId="19" fillId="6" borderId="58" xfId="0" applyFont="1" applyFill="1" applyBorder="1" applyAlignment="1">
      <alignment horizontal="distributed" vertical="center" shrinkToFit="1"/>
    </xf>
    <xf numFmtId="0" fontId="19" fillId="6" borderId="59" xfId="0" applyFont="1" applyFill="1" applyBorder="1" applyAlignment="1">
      <alignment horizontal="center" vertical="center" shrinkToFit="1"/>
    </xf>
    <xf numFmtId="0" fontId="19" fillId="6" borderId="15" xfId="0" applyFont="1" applyFill="1" applyBorder="1" applyAlignment="1">
      <alignment horizontal="center" vertical="center" shrinkToFit="1"/>
    </xf>
    <xf numFmtId="0" fontId="19" fillId="6" borderId="12" xfId="0" applyFont="1" applyFill="1" applyBorder="1" applyAlignment="1">
      <alignment horizontal="center" vertical="center" shrinkToFit="1"/>
    </xf>
    <xf numFmtId="38" fontId="18" fillId="6" borderId="12" xfId="2" applyFont="1" applyFill="1" applyBorder="1" applyAlignment="1">
      <alignment vertical="center" shrinkToFit="1"/>
    </xf>
    <xf numFmtId="38" fontId="18" fillId="6" borderId="16" xfId="2" applyFont="1" applyFill="1" applyBorder="1" applyAlignment="1">
      <alignment horizontal="right" vertical="center" shrinkToFit="1"/>
    </xf>
    <xf numFmtId="0" fontId="19" fillId="6" borderId="62" xfId="0" applyFont="1" applyFill="1" applyBorder="1" applyAlignment="1">
      <alignment horizontal="distributed" vertical="center" shrinkToFit="1"/>
    </xf>
    <xf numFmtId="0" fontId="19" fillId="6" borderId="62" xfId="0" applyFont="1" applyFill="1" applyBorder="1" applyAlignment="1">
      <alignment horizontal="center" vertical="center" shrinkToFit="1"/>
    </xf>
    <xf numFmtId="38" fontId="18" fillId="6" borderId="55" xfId="2" applyFont="1" applyFill="1" applyBorder="1" applyAlignment="1">
      <alignment vertical="center" shrinkToFit="1"/>
    </xf>
    <xf numFmtId="38" fontId="18" fillId="6" borderId="63" xfId="2" applyFont="1" applyFill="1" applyBorder="1" applyAlignment="1">
      <alignment horizontal="right" vertical="center" shrinkToFit="1"/>
    </xf>
    <xf numFmtId="0" fontId="19" fillId="6" borderId="15" xfId="0" applyFont="1" applyFill="1" applyBorder="1" applyAlignment="1">
      <alignment horizontal="distributed" vertical="center" shrinkToFit="1"/>
    </xf>
    <xf numFmtId="0" fontId="19" fillId="6" borderId="58" xfId="0" applyFont="1" applyFill="1" applyBorder="1" applyAlignment="1">
      <alignment horizontal="center" vertical="center" shrinkToFit="1"/>
    </xf>
    <xf numFmtId="38" fontId="18" fillId="6" borderId="59" xfId="2" applyFont="1" applyFill="1" applyBorder="1" applyAlignment="1">
      <alignment vertical="center" shrinkToFit="1"/>
    </xf>
    <xf numFmtId="0" fontId="19" fillId="6" borderId="56" xfId="0" applyFont="1" applyFill="1" applyBorder="1" applyAlignment="1">
      <alignment horizontal="center" vertical="center" shrinkToFit="1"/>
    </xf>
    <xf numFmtId="0" fontId="19" fillId="6" borderId="52" xfId="0" applyFont="1" applyFill="1" applyBorder="1" applyAlignment="1">
      <alignment horizontal="distributed" vertical="center"/>
    </xf>
    <xf numFmtId="0" fontId="19" fillId="6" borderId="55" xfId="0" applyFont="1" applyFill="1" applyBorder="1" applyAlignment="1">
      <alignment horizontal="center" vertical="center"/>
    </xf>
    <xf numFmtId="0" fontId="19" fillId="6" borderId="52" xfId="0" applyFont="1" applyFill="1" applyBorder="1" applyAlignment="1">
      <alignment horizontal="center" vertical="center"/>
    </xf>
    <xf numFmtId="38" fontId="18" fillId="6" borderId="55" xfId="2" applyFont="1" applyFill="1" applyBorder="1">
      <alignment vertical="center"/>
    </xf>
    <xf numFmtId="38" fontId="18" fillId="6" borderId="63" xfId="2" applyFont="1" applyFill="1" applyBorder="1" applyAlignment="1">
      <alignment horizontal="right" vertical="center"/>
    </xf>
    <xf numFmtId="0" fontId="19" fillId="6" borderId="15" xfId="0" applyFont="1" applyFill="1" applyBorder="1" applyAlignment="1">
      <alignment horizontal="distributed" vertical="center"/>
    </xf>
    <xf numFmtId="0" fontId="19" fillId="6" borderId="62" xfId="0" applyFont="1" applyFill="1" applyBorder="1" applyAlignment="1">
      <alignment horizontal="center" vertical="center"/>
    </xf>
    <xf numFmtId="0" fontId="19" fillId="6" borderId="15" xfId="0" applyFont="1" applyFill="1" applyBorder="1" applyAlignment="1">
      <alignment horizontal="center" vertical="center"/>
    </xf>
    <xf numFmtId="38" fontId="18" fillId="6" borderId="12" xfId="2" applyFont="1" applyFill="1" applyBorder="1">
      <alignment vertical="center"/>
    </xf>
    <xf numFmtId="38" fontId="18" fillId="6" borderId="16" xfId="2" applyFont="1" applyFill="1" applyBorder="1" applyAlignment="1">
      <alignment horizontal="right" vertical="center"/>
    </xf>
    <xf numFmtId="38" fontId="18" fillId="6" borderId="68" xfId="2" applyFont="1" applyFill="1" applyBorder="1">
      <alignment vertical="center"/>
    </xf>
    <xf numFmtId="38" fontId="18" fillId="6" borderId="69" xfId="2" applyFont="1" applyFill="1" applyBorder="1" applyAlignment="1">
      <alignment horizontal="right" vertical="center"/>
    </xf>
    <xf numFmtId="0" fontId="22" fillId="0" borderId="0" xfId="0" applyFont="1" applyFill="1" applyAlignment="1">
      <alignment vertical="center"/>
    </xf>
    <xf numFmtId="0" fontId="19" fillId="6" borderId="59" xfId="0" applyFont="1" applyFill="1" applyBorder="1" applyAlignment="1">
      <alignment horizontal="center" vertical="center"/>
    </xf>
    <xf numFmtId="0" fontId="19" fillId="6" borderId="58" xfId="0" applyFont="1" applyFill="1" applyBorder="1" applyAlignment="1">
      <alignment horizontal="center" vertical="center"/>
    </xf>
    <xf numFmtId="0" fontId="15" fillId="6" borderId="28" xfId="0" applyFont="1" applyFill="1" applyBorder="1" applyAlignment="1">
      <alignment horizontal="center" vertical="center"/>
    </xf>
    <xf numFmtId="0" fontId="15" fillId="6" borderId="29" xfId="0" applyFont="1" applyFill="1" applyBorder="1" applyAlignment="1">
      <alignment horizontal="center" vertical="center"/>
    </xf>
    <xf numFmtId="0" fontId="22" fillId="0" borderId="0" xfId="0" applyFont="1" applyFill="1" applyBorder="1" applyAlignment="1">
      <alignment vertical="center"/>
    </xf>
    <xf numFmtId="0" fontId="22" fillId="0" borderId="0" xfId="0" applyFont="1" applyFill="1" applyAlignment="1">
      <alignment horizontal="center" vertical="center"/>
    </xf>
    <xf numFmtId="0" fontId="18" fillId="0" borderId="42" xfId="0" applyFont="1" applyFill="1" applyBorder="1" applyAlignment="1">
      <alignment horizontal="center" vertical="center"/>
    </xf>
    <xf numFmtId="0" fontId="18" fillId="0" borderId="43" xfId="0" applyFont="1" applyFill="1" applyBorder="1" applyAlignment="1">
      <alignment horizontal="center" vertical="center"/>
    </xf>
    <xf numFmtId="0" fontId="23" fillId="3" borderId="46" xfId="0" applyFont="1" applyFill="1" applyBorder="1" applyAlignment="1">
      <alignment horizontal="distributed" vertical="center" wrapText="1"/>
    </xf>
    <xf numFmtId="0" fontId="23" fillId="3" borderId="46" xfId="0" applyFont="1" applyFill="1" applyBorder="1" applyAlignment="1">
      <alignment horizontal="center" vertical="center"/>
    </xf>
    <xf numFmtId="0" fontId="23" fillId="3" borderId="48" xfId="0" applyFont="1" applyFill="1" applyBorder="1" applyAlignment="1">
      <alignment horizontal="center" vertical="center"/>
    </xf>
    <xf numFmtId="38" fontId="19" fillId="3" borderId="48" xfId="2" applyFont="1" applyFill="1" applyBorder="1">
      <alignment vertical="center"/>
    </xf>
    <xf numFmtId="0" fontId="19" fillId="3" borderId="49" xfId="0" applyFont="1" applyFill="1" applyBorder="1" applyAlignment="1">
      <alignment horizontal="center" vertical="center"/>
    </xf>
    <xf numFmtId="0" fontId="23" fillId="3" borderId="15" xfId="0" applyFont="1" applyFill="1" applyBorder="1" applyAlignment="1">
      <alignment horizontal="distributed" vertical="center"/>
    </xf>
    <xf numFmtId="0" fontId="23" fillId="3" borderId="15" xfId="0" applyFont="1" applyFill="1" applyBorder="1" applyAlignment="1">
      <alignment horizontal="center" vertical="center"/>
    </xf>
    <xf numFmtId="0" fontId="23" fillId="3" borderId="12" xfId="0" applyFont="1" applyFill="1" applyBorder="1" applyAlignment="1">
      <alignment horizontal="center" vertical="center"/>
    </xf>
    <xf numFmtId="0" fontId="19" fillId="3" borderId="12" xfId="0" applyFont="1" applyFill="1" applyBorder="1" applyAlignment="1">
      <alignment vertical="center"/>
    </xf>
    <xf numFmtId="0" fontId="19" fillId="3" borderId="16" xfId="0" applyFont="1" applyFill="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left" vertical="center"/>
    </xf>
    <xf numFmtId="0" fontId="5" fillId="0" borderId="0" xfId="0" applyFont="1" applyAlignment="1">
      <alignment horizontal="left"/>
    </xf>
    <xf numFmtId="0" fontId="9" fillId="0" borderId="0" xfId="1" applyFont="1" applyAlignment="1">
      <alignment horizontal="left"/>
    </xf>
    <xf numFmtId="0" fontId="7" fillId="0" borderId="0" xfId="0" applyFont="1" applyAlignment="1">
      <alignment horizontal="left"/>
    </xf>
    <xf numFmtId="0" fontId="3" fillId="0" borderId="0" xfId="0" applyFont="1" applyAlignment="1">
      <alignment horizontal="center" vertical="center"/>
    </xf>
    <xf numFmtId="58" fontId="7" fillId="0" borderId="0" xfId="0" applyNumberFormat="1" applyFont="1" applyAlignment="1">
      <alignment horizontal="right" vertical="center"/>
    </xf>
    <xf numFmtId="0" fontId="7" fillId="0" borderId="0" xfId="0" applyFont="1" applyAlignment="1">
      <alignment horizontal="right" vertical="center"/>
    </xf>
    <xf numFmtId="0" fontId="4" fillId="0" borderId="0" xfId="0" applyFont="1" applyAlignment="1">
      <alignment horizontal="center" vertical="center"/>
    </xf>
    <xf numFmtId="0" fontId="11" fillId="0" borderId="72" xfId="0" applyFont="1" applyFill="1" applyBorder="1" applyAlignment="1">
      <alignment horizontal="center" vertical="center"/>
    </xf>
    <xf numFmtId="0" fontId="11" fillId="0" borderId="73"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19" xfId="0" applyFont="1" applyFill="1" applyBorder="1" applyAlignment="1">
      <alignment horizontal="center" vertical="center"/>
    </xf>
    <xf numFmtId="38" fontId="18" fillId="4" borderId="20" xfId="0" applyNumberFormat="1" applyFont="1" applyFill="1" applyBorder="1" applyAlignment="1">
      <alignment horizontal="center" vertical="center"/>
    </xf>
    <xf numFmtId="0" fontId="18" fillId="4" borderId="21" xfId="0" applyFont="1" applyFill="1" applyBorder="1" applyAlignment="1">
      <alignment horizontal="center" vertical="center"/>
    </xf>
    <xf numFmtId="0" fontId="18" fillId="0" borderId="0" xfId="0" applyFont="1" applyFill="1" applyAlignment="1">
      <alignment horizontal="left" vertical="center"/>
    </xf>
    <xf numFmtId="0" fontId="15" fillId="0" borderId="9" xfId="0" applyFont="1" applyFill="1" applyBorder="1" applyAlignment="1">
      <alignment horizontal="center" vertical="center"/>
    </xf>
    <xf numFmtId="0" fontId="15" fillId="0" borderId="70" xfId="0" applyFont="1" applyFill="1" applyBorder="1" applyAlignment="1">
      <alignment horizontal="center" vertical="center"/>
    </xf>
    <xf numFmtId="0" fontId="17" fillId="6" borderId="71" xfId="0" applyFont="1" applyFill="1" applyBorder="1" applyAlignment="1">
      <alignment horizontal="center" vertical="center"/>
    </xf>
    <xf numFmtId="0" fontId="17" fillId="6" borderId="10" xfId="0" applyFont="1" applyFill="1" applyBorder="1" applyAlignment="1">
      <alignment horizontal="center" vertical="center"/>
    </xf>
    <xf numFmtId="0" fontId="17" fillId="6" borderId="70" xfId="0" applyFont="1" applyFill="1" applyBorder="1" applyAlignment="1">
      <alignment horizontal="center" vertical="center"/>
    </xf>
    <xf numFmtId="0" fontId="17" fillId="6" borderId="71" xfId="0" applyFont="1" applyFill="1" applyBorder="1" applyAlignment="1">
      <alignment horizontal="center"/>
    </xf>
    <xf numFmtId="0" fontId="17" fillId="6" borderId="11" xfId="0" applyFont="1" applyFill="1" applyBorder="1" applyAlignment="1">
      <alignment horizontal="center"/>
    </xf>
    <xf numFmtId="0" fontId="19" fillId="0" borderId="60" xfId="0" applyFont="1" applyFill="1" applyBorder="1" applyAlignment="1">
      <alignment horizontal="center" vertical="center"/>
    </xf>
    <xf numFmtId="0" fontId="19" fillId="0" borderId="14" xfId="0" applyFont="1" applyFill="1" applyBorder="1" applyAlignment="1">
      <alignment horizontal="center" vertical="center"/>
    </xf>
    <xf numFmtId="0" fontId="19" fillId="6" borderId="51" xfId="0" applyFont="1" applyFill="1" applyBorder="1" applyAlignment="1">
      <alignment horizontal="center" vertical="center"/>
    </xf>
    <xf numFmtId="0" fontId="19" fillId="6" borderId="15" xfId="0" applyFont="1" applyFill="1" applyBorder="1" applyAlignment="1">
      <alignment horizontal="center" vertical="center"/>
    </xf>
    <xf numFmtId="0" fontId="16" fillId="6" borderId="52" xfId="0" applyFont="1" applyFill="1" applyBorder="1" applyAlignment="1">
      <alignment horizontal="center" vertical="center"/>
    </xf>
    <xf numFmtId="0" fontId="16" fillId="6" borderId="53" xfId="0" applyFont="1" applyFill="1" applyBorder="1" applyAlignment="1">
      <alignment horizontal="center" vertical="center"/>
    </xf>
    <xf numFmtId="0" fontId="16" fillId="6" borderId="54" xfId="0" applyFont="1" applyFill="1" applyBorder="1" applyAlignment="1">
      <alignment horizontal="center" vertical="center"/>
    </xf>
    <xf numFmtId="0" fontId="16" fillId="6" borderId="51" xfId="0" applyFont="1" applyFill="1" applyBorder="1" applyAlignment="1">
      <alignment horizontal="center" vertical="center"/>
    </xf>
    <xf numFmtId="0" fontId="16" fillId="6" borderId="0" xfId="0" applyFont="1" applyFill="1" applyBorder="1" applyAlignment="1">
      <alignment horizontal="center" vertical="center"/>
    </xf>
    <xf numFmtId="0" fontId="16" fillId="6" borderId="4" xfId="0" applyFont="1" applyFill="1" applyBorder="1" applyAlignment="1">
      <alignment horizontal="center" vertical="center"/>
    </xf>
    <xf numFmtId="0" fontId="19" fillId="0" borderId="50" xfId="0" applyFont="1" applyFill="1" applyBorder="1" applyAlignment="1">
      <alignment horizontal="center" vertical="center"/>
    </xf>
    <xf numFmtId="0" fontId="19" fillId="0" borderId="66" xfId="0" applyFont="1" applyFill="1" applyBorder="1" applyAlignment="1">
      <alignment horizontal="center" vertical="center"/>
    </xf>
    <xf numFmtId="0" fontId="19" fillId="0" borderId="64" xfId="0" applyFont="1" applyFill="1" applyBorder="1" applyAlignment="1">
      <alignment horizontal="center" vertical="center"/>
    </xf>
    <xf numFmtId="0" fontId="19" fillId="0" borderId="65" xfId="0" applyFont="1" applyFill="1" applyBorder="1" applyAlignment="1">
      <alignment horizontal="center" vertical="center"/>
    </xf>
    <xf numFmtId="0" fontId="18" fillId="0" borderId="33" xfId="0" applyFont="1" applyFill="1" applyBorder="1" applyAlignment="1">
      <alignment horizontal="center" vertical="center" wrapText="1"/>
    </xf>
    <xf numFmtId="0" fontId="18" fillId="0" borderId="39" xfId="0" applyFont="1" applyFill="1" applyBorder="1" applyAlignment="1">
      <alignment horizontal="center" vertical="center" wrapText="1"/>
    </xf>
    <xf numFmtId="0" fontId="18" fillId="0" borderId="35" xfId="0" applyFont="1" applyFill="1" applyBorder="1" applyAlignment="1">
      <alignment horizontal="center" vertical="center"/>
    </xf>
    <xf numFmtId="0" fontId="18" fillId="0" borderId="36" xfId="0" applyFont="1" applyFill="1" applyBorder="1" applyAlignment="1">
      <alignment horizontal="center" vertical="center"/>
    </xf>
    <xf numFmtId="0" fontId="23" fillId="0" borderId="44" xfId="0" applyFont="1" applyFill="1" applyBorder="1" applyAlignment="1">
      <alignment horizontal="center" vertical="center"/>
    </xf>
    <xf numFmtId="0" fontId="23" fillId="0" borderId="14" xfId="0" applyFont="1" applyFill="1" applyBorder="1" applyAlignment="1">
      <alignment horizontal="center" vertical="center"/>
    </xf>
    <xf numFmtId="0" fontId="23" fillId="3" borderId="45" xfId="0" applyFont="1" applyFill="1" applyBorder="1" applyAlignment="1">
      <alignment horizontal="center" vertical="center"/>
    </xf>
    <xf numFmtId="0" fontId="23" fillId="3" borderId="15" xfId="0" applyFont="1" applyFill="1" applyBorder="1" applyAlignment="1">
      <alignment horizontal="center" vertical="center"/>
    </xf>
    <xf numFmtId="0" fontId="23" fillId="3" borderId="46" xfId="0" applyFont="1" applyFill="1" applyBorder="1" applyAlignment="1">
      <alignment horizontal="distributed" vertical="center"/>
    </xf>
    <xf numFmtId="0" fontId="23" fillId="3" borderId="47" xfId="0" applyFont="1" applyFill="1" applyBorder="1" applyAlignment="1">
      <alignment horizontal="distributed" vertical="center"/>
    </xf>
    <xf numFmtId="0" fontId="23" fillId="3" borderId="15" xfId="0" applyFont="1" applyFill="1" applyBorder="1" applyAlignment="1">
      <alignment horizontal="distributed" vertical="center"/>
    </xf>
    <xf numFmtId="0" fontId="23" fillId="3" borderId="2" xfId="0" applyFont="1" applyFill="1" applyBorder="1" applyAlignment="1">
      <alignment horizontal="distributed"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0" borderId="7" xfId="0" applyFont="1" applyFill="1" applyBorder="1" applyAlignment="1">
      <alignment horizontal="left" vertical="center"/>
    </xf>
    <xf numFmtId="0" fontId="11" fillId="0" borderId="8" xfId="0" applyFont="1" applyFill="1" applyBorder="1" applyAlignment="1">
      <alignment horizontal="left" vertical="center"/>
    </xf>
    <xf numFmtId="0" fontId="11" fillId="0" borderId="0"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30" xfId="0" applyFont="1" applyFill="1" applyBorder="1" applyAlignment="1">
      <alignment horizontal="center" vertical="center"/>
    </xf>
    <xf numFmtId="0" fontId="15" fillId="0" borderId="31" xfId="0" applyFont="1" applyFill="1" applyBorder="1" applyAlignment="1">
      <alignment horizontal="center" vertical="center"/>
    </xf>
    <xf numFmtId="0" fontId="17" fillId="0" borderId="5" xfId="0" applyFont="1" applyFill="1" applyBorder="1" applyAlignment="1">
      <alignment horizontal="left" vertical="center"/>
    </xf>
    <xf numFmtId="0" fontId="18" fillId="0" borderId="13" xfId="0" applyFont="1" applyFill="1" applyBorder="1" applyAlignment="1">
      <alignment horizontal="center" vertical="center"/>
    </xf>
    <xf numFmtId="0" fontId="18" fillId="0" borderId="37" xfId="0" applyFont="1" applyFill="1" applyBorder="1" applyAlignment="1">
      <alignment horizontal="center" vertical="center"/>
    </xf>
    <xf numFmtId="0" fontId="18" fillId="0" borderId="32" xfId="0" applyFont="1" applyFill="1" applyBorder="1" applyAlignment="1">
      <alignment horizontal="center" vertical="center"/>
    </xf>
    <xf numFmtId="0" fontId="18" fillId="0" borderId="38" xfId="0" applyFont="1" applyFill="1" applyBorder="1" applyAlignment="1">
      <alignment horizontal="center" vertical="center"/>
    </xf>
    <xf numFmtId="0" fontId="18" fillId="0" borderId="33" xfId="0" applyFont="1" applyFill="1" applyBorder="1" applyAlignment="1">
      <alignment horizontal="center" vertical="center"/>
    </xf>
    <xf numFmtId="0" fontId="18" fillId="0" borderId="39"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40" xfId="0" applyFont="1" applyFill="1" applyBorder="1" applyAlignment="1">
      <alignment horizontal="center" vertical="center"/>
    </xf>
    <xf numFmtId="0" fontId="18" fillId="0" borderId="41" xfId="0" applyFont="1" applyFill="1" applyBorder="1" applyAlignment="1">
      <alignment horizontal="center" vertical="center"/>
    </xf>
    <xf numFmtId="0" fontId="19" fillId="6" borderId="61" xfId="0" applyFont="1" applyFill="1" applyBorder="1" applyAlignment="1">
      <alignment horizontal="center" vertical="center" shrinkToFit="1"/>
    </xf>
    <xf numFmtId="0" fontId="19" fillId="6" borderId="12" xfId="0" applyFont="1" applyFill="1" applyBorder="1" applyAlignment="1">
      <alignment horizontal="center" vertical="center" shrinkToFit="1"/>
    </xf>
    <xf numFmtId="38" fontId="18" fillId="6" borderId="61" xfId="2" applyFont="1" applyFill="1" applyBorder="1" applyAlignment="1">
      <alignment horizontal="right" vertical="center" shrinkToFit="1"/>
    </xf>
    <xf numFmtId="38" fontId="18" fillId="6" borderId="12" xfId="2" applyFont="1" applyFill="1" applyBorder="1" applyAlignment="1">
      <alignment horizontal="right" vertical="center" shrinkToFit="1"/>
    </xf>
    <xf numFmtId="38" fontId="18" fillId="6" borderId="76" xfId="2" applyFont="1" applyFill="1" applyBorder="1" applyAlignment="1">
      <alignment horizontal="right" vertical="center" shrinkToFit="1"/>
    </xf>
    <xf numFmtId="38" fontId="18" fillId="6" borderId="16" xfId="2" applyFont="1" applyFill="1" applyBorder="1" applyAlignment="1">
      <alignment horizontal="right" vertical="center" shrinkToFit="1"/>
    </xf>
    <xf numFmtId="0" fontId="16" fillId="6" borderId="74" xfId="0" applyFont="1" applyFill="1" applyBorder="1" applyAlignment="1">
      <alignment horizontal="center" vertical="center"/>
    </xf>
    <xf numFmtId="0" fontId="16" fillId="6" borderId="3" xfId="0" applyFont="1" applyFill="1" applyBorder="1" applyAlignment="1">
      <alignment horizontal="center" vertical="center"/>
    </xf>
    <xf numFmtId="0" fontId="16" fillId="6" borderId="75" xfId="0" applyFont="1" applyFill="1" applyBorder="1" applyAlignment="1">
      <alignment horizontal="center" vertical="center"/>
    </xf>
    <xf numFmtId="0" fontId="16" fillId="6" borderId="15" xfId="0" applyFont="1" applyFill="1" applyBorder="1" applyAlignment="1">
      <alignment horizontal="center" vertical="center"/>
    </xf>
    <xf numFmtId="0" fontId="16" fillId="6" borderId="2" xfId="0" applyFont="1" applyFill="1" applyBorder="1" applyAlignment="1">
      <alignment horizontal="center" vertical="center"/>
    </xf>
    <xf numFmtId="0" fontId="16" fillId="6" borderId="17" xfId="0" applyFont="1" applyFill="1" applyBorder="1" applyAlignment="1">
      <alignment horizontal="center" vertical="center"/>
    </xf>
    <xf numFmtId="0" fontId="23" fillId="3" borderId="77" xfId="0" applyFont="1" applyFill="1" applyBorder="1" applyAlignment="1">
      <alignment horizontal="distributed" vertical="center" wrapText="1"/>
    </xf>
    <xf numFmtId="0" fontId="23" fillId="3" borderId="12" xfId="0" applyFont="1" applyFill="1" applyBorder="1" applyAlignment="1">
      <alignment horizontal="distributed" vertical="center" wrapText="1"/>
    </xf>
    <xf numFmtId="0" fontId="23" fillId="3" borderId="45" xfId="0" applyFont="1" applyFill="1" applyBorder="1" applyAlignment="1">
      <alignment horizontal="distributed" vertical="center"/>
    </xf>
    <xf numFmtId="0" fontId="23" fillId="3" borderId="18" xfId="0" applyFont="1" applyFill="1" applyBorder="1" applyAlignment="1">
      <alignment horizontal="distributed" vertical="center"/>
    </xf>
    <xf numFmtId="0" fontId="23" fillId="3" borderId="78" xfId="0" applyFont="1" applyFill="1" applyBorder="1" applyAlignment="1">
      <alignment horizontal="distributed" vertical="center"/>
    </xf>
    <xf numFmtId="0" fontId="23" fillId="3" borderId="17" xfId="0" applyFont="1" applyFill="1" applyBorder="1" applyAlignment="1">
      <alignment horizontal="distributed" vertical="center"/>
    </xf>
    <xf numFmtId="0" fontId="23" fillId="3" borderId="77" xfId="0" applyFont="1" applyFill="1" applyBorder="1" applyAlignment="1">
      <alignment horizontal="center" vertical="center"/>
    </xf>
    <xf numFmtId="0" fontId="23" fillId="3" borderId="12" xfId="0" applyFont="1" applyFill="1" applyBorder="1" applyAlignment="1">
      <alignment horizontal="center" vertical="center"/>
    </xf>
    <xf numFmtId="38" fontId="19" fillId="3" borderId="77" xfId="2" applyFont="1" applyFill="1" applyBorder="1" applyAlignment="1">
      <alignment horizontal="center" vertical="center"/>
    </xf>
    <xf numFmtId="38" fontId="19" fillId="3" borderId="12" xfId="2" applyFont="1" applyFill="1" applyBorder="1" applyAlignment="1">
      <alignment horizontal="center" vertical="center"/>
    </xf>
    <xf numFmtId="0" fontId="19" fillId="3" borderId="79" xfId="0" applyFont="1" applyFill="1" applyBorder="1" applyAlignment="1">
      <alignment horizontal="center" vertical="center"/>
    </xf>
    <xf numFmtId="0" fontId="19" fillId="3" borderId="16" xfId="0" applyFont="1" applyFill="1" applyBorder="1" applyAlignment="1">
      <alignment horizontal="center" vertical="center"/>
    </xf>
    <xf numFmtId="0" fontId="23" fillId="3" borderId="77" xfId="0" applyFont="1" applyFill="1" applyBorder="1" applyAlignment="1">
      <alignment horizontal="center" vertical="center" wrapText="1"/>
    </xf>
    <xf numFmtId="0" fontId="23" fillId="3" borderId="12" xfId="0" applyFont="1" applyFill="1" applyBorder="1" applyAlignment="1">
      <alignment horizontal="center" vertical="center" wrapText="1"/>
    </xf>
    <xf numFmtId="0" fontId="23" fillId="3" borderId="18" xfId="0" applyFont="1" applyFill="1" applyBorder="1" applyAlignment="1">
      <alignment horizontal="center" vertical="center"/>
    </xf>
    <xf numFmtId="0" fontId="23" fillId="3" borderId="78"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17"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5" fillId="0" borderId="0" xfId="0" applyFont="1" applyFill="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9525</xdr:colOff>
      <xdr:row>3</xdr:row>
      <xdr:rowOff>257176</xdr:rowOff>
    </xdr:from>
    <xdr:to>
      <xdr:col>5</xdr:col>
      <xdr:colOff>542925</xdr:colOff>
      <xdr:row>4</xdr:row>
      <xdr:rowOff>85726</xdr:rowOff>
    </xdr:to>
    <xdr:sp macro="" textlink="">
      <xdr:nvSpPr>
        <xdr:cNvPr id="2" name="左矢印 7">
          <a:extLst>
            <a:ext uri="{FF2B5EF4-FFF2-40B4-BE49-F238E27FC236}">
              <a16:creationId xmlns="" xmlns:a16="http://schemas.microsoft.com/office/drawing/2014/main" id="{00000000-0008-0000-0600-000002000000}"/>
            </a:ext>
          </a:extLst>
        </xdr:cNvPr>
        <xdr:cNvSpPr/>
      </xdr:nvSpPr>
      <xdr:spPr>
        <a:xfrm>
          <a:off x="2819400" y="1181101"/>
          <a:ext cx="533400" cy="114300"/>
        </a:xfrm>
        <a:prstGeom prst="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xdr:colOff>
      <xdr:row>6</xdr:row>
      <xdr:rowOff>295276</xdr:rowOff>
    </xdr:from>
    <xdr:to>
      <xdr:col>12</xdr:col>
      <xdr:colOff>1352551</xdr:colOff>
      <xdr:row>17</xdr:row>
      <xdr:rowOff>276226</xdr:rowOff>
    </xdr:to>
    <xdr:sp macro="" textlink="">
      <xdr:nvSpPr>
        <xdr:cNvPr id="3" name="Text Box 1">
          <a:extLst>
            <a:ext uri="{FF2B5EF4-FFF2-40B4-BE49-F238E27FC236}">
              <a16:creationId xmlns="" xmlns:a16="http://schemas.microsoft.com/office/drawing/2014/main" id="{00000000-0008-0000-0600-0000042C0000}"/>
            </a:ext>
          </a:extLst>
        </xdr:cNvPr>
        <xdr:cNvSpPr txBox="1">
          <a:spLocks noChangeArrowheads="1"/>
        </xdr:cNvSpPr>
      </xdr:nvSpPr>
      <xdr:spPr bwMode="auto">
        <a:xfrm>
          <a:off x="7524751" y="1971676"/>
          <a:ext cx="1352550" cy="3143250"/>
        </a:xfrm>
        <a:prstGeom prst="rect">
          <a:avLst/>
        </a:prstGeom>
        <a:solidFill>
          <a:srgbClr val="FFFFFF"/>
        </a:solidFill>
        <a:ln w="9525">
          <a:solidFill>
            <a:srgbClr val="000000"/>
          </a:solidFill>
          <a:miter lim="800000"/>
          <a:headEnd/>
          <a:tailEnd/>
        </a:ln>
      </xdr:spPr>
      <xdr:txBody>
        <a:bodyPr vertOverflow="clip" wrap="square" lIns="27432" tIns="18288" rIns="0" bIns="18288" anchor="ctr"/>
        <a:lstStyle/>
        <a:p>
          <a:pPr algn="l" rtl="0">
            <a:defRPr sz="1000"/>
          </a:pPr>
          <a:r>
            <a:rPr lang="ja-JP" altLang="en-US" sz="1400" b="0" i="0" u="none" strike="noStrike" baseline="0">
              <a:solidFill>
                <a:srgbClr val="000000"/>
              </a:solidFill>
              <a:latin typeface="ＭＳ Ｐゴシック"/>
              <a:ea typeface="ＭＳ Ｐゴシック"/>
            </a:rPr>
            <a:t>・ 各クラス（A級除く）で優勝したぺアーは上位クラスに上がる。</a:t>
          </a:r>
        </a:p>
        <a:p>
          <a:pPr algn="l" rtl="0">
            <a:defRPr sz="1000"/>
          </a:pPr>
          <a:r>
            <a:rPr lang="ja-JP" altLang="en-US" sz="1400" b="0" i="0" u="none" strike="noStrike" baseline="0">
              <a:solidFill>
                <a:srgbClr val="000000"/>
              </a:solidFill>
              <a:latin typeface="ＭＳ Ｐゴシック"/>
              <a:ea typeface="ＭＳ Ｐゴシック"/>
            </a:rPr>
            <a:t>　（個人単位としは同年度２回）</a:t>
          </a:r>
        </a:p>
        <a:p>
          <a:pPr algn="l" rtl="0">
            <a:defRPr sz="1000"/>
          </a:pPr>
          <a:r>
            <a:rPr lang="ja-JP" altLang="en-US" sz="1400" b="0" i="0" u="none" strike="noStrike" baseline="0">
              <a:solidFill>
                <a:srgbClr val="000000"/>
              </a:solidFill>
              <a:latin typeface="ＭＳ Ｐゴシック"/>
              <a:ea typeface="ＭＳ Ｐゴシック"/>
            </a:rPr>
            <a:t>・ 年度の規定する。</a:t>
          </a:r>
          <a:endParaRPr lang="en-US" altLang="ja-JP"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　尚，男女とも５６歳以上のランクはフリーとし，小学生のみ男女の区別をしない。</a:t>
          </a:r>
        </a:p>
      </xdr:txBody>
    </xdr:sp>
    <xdr:clientData/>
  </xdr:twoCellAnchor>
  <xdr:twoCellAnchor>
    <xdr:from>
      <xdr:col>12</xdr:col>
      <xdr:colOff>1</xdr:colOff>
      <xdr:row>44</xdr:row>
      <xdr:rowOff>295276</xdr:rowOff>
    </xdr:from>
    <xdr:to>
      <xdr:col>12</xdr:col>
      <xdr:colOff>1352551</xdr:colOff>
      <xdr:row>55</xdr:row>
      <xdr:rowOff>276226</xdr:rowOff>
    </xdr:to>
    <xdr:sp macro="" textlink="">
      <xdr:nvSpPr>
        <xdr:cNvPr id="5" name="Text Box 1">
          <a:extLst>
            <a:ext uri="{FF2B5EF4-FFF2-40B4-BE49-F238E27FC236}">
              <a16:creationId xmlns="" xmlns:a16="http://schemas.microsoft.com/office/drawing/2014/main" id="{00000000-0008-0000-0600-0000042C0000}"/>
            </a:ext>
          </a:extLst>
        </xdr:cNvPr>
        <xdr:cNvSpPr txBox="1">
          <a:spLocks noChangeArrowheads="1"/>
        </xdr:cNvSpPr>
      </xdr:nvSpPr>
      <xdr:spPr bwMode="auto">
        <a:xfrm>
          <a:off x="7524751" y="12744451"/>
          <a:ext cx="1352550" cy="3143250"/>
        </a:xfrm>
        <a:prstGeom prst="rect">
          <a:avLst/>
        </a:prstGeom>
        <a:solidFill>
          <a:srgbClr val="FFFFFF"/>
        </a:solidFill>
        <a:ln w="9525">
          <a:solidFill>
            <a:srgbClr val="000000"/>
          </a:solidFill>
          <a:miter lim="800000"/>
          <a:headEnd/>
          <a:tailEnd/>
        </a:ln>
      </xdr:spPr>
      <xdr:txBody>
        <a:bodyPr vertOverflow="clip" wrap="square" lIns="27432" tIns="18288" rIns="0" bIns="18288" anchor="ctr"/>
        <a:lstStyle/>
        <a:p>
          <a:pPr algn="l" rtl="0">
            <a:defRPr sz="1000"/>
          </a:pPr>
          <a:r>
            <a:rPr lang="ja-JP" altLang="en-US" sz="1400" b="0" i="0" u="none" strike="noStrike" baseline="0">
              <a:solidFill>
                <a:srgbClr val="000000"/>
              </a:solidFill>
              <a:latin typeface="ＭＳ Ｐゴシック"/>
              <a:ea typeface="ＭＳ Ｐゴシック"/>
            </a:rPr>
            <a:t>・ 各クラス（A級除く）で優勝したぺアーは上位クラスに上がる。</a:t>
          </a:r>
        </a:p>
        <a:p>
          <a:pPr algn="l" rtl="0">
            <a:defRPr sz="1000"/>
          </a:pPr>
          <a:r>
            <a:rPr lang="ja-JP" altLang="en-US" sz="1400" b="0" i="0" u="none" strike="noStrike" baseline="0">
              <a:solidFill>
                <a:srgbClr val="000000"/>
              </a:solidFill>
              <a:latin typeface="ＭＳ Ｐゴシック"/>
              <a:ea typeface="ＭＳ Ｐゴシック"/>
            </a:rPr>
            <a:t>　（個人単位としは同年度２回）</a:t>
          </a:r>
        </a:p>
        <a:p>
          <a:pPr algn="l" rtl="0">
            <a:defRPr sz="1000"/>
          </a:pPr>
          <a:r>
            <a:rPr lang="ja-JP" altLang="en-US" sz="1400" b="0" i="0" u="none" strike="noStrike" baseline="0">
              <a:solidFill>
                <a:srgbClr val="000000"/>
              </a:solidFill>
              <a:latin typeface="ＭＳ Ｐゴシック"/>
              <a:ea typeface="ＭＳ Ｐゴシック"/>
            </a:rPr>
            <a:t>・ 年度の規定する。</a:t>
          </a:r>
          <a:endParaRPr lang="en-US" altLang="ja-JP"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　尚，男女とも５６歳以上のランクはフリーとし，小学生のみ男女の区別をしない。</a:t>
          </a:r>
        </a:p>
      </xdr:txBody>
    </xdr:sp>
    <xdr:clientData/>
  </xdr:twoCellAnchor>
  <xdr:twoCellAnchor>
    <xdr:from>
      <xdr:col>5</xdr:col>
      <xdr:colOff>28575</xdr:colOff>
      <xdr:row>79</xdr:row>
      <xdr:rowOff>238126</xdr:rowOff>
    </xdr:from>
    <xdr:to>
      <xdr:col>5</xdr:col>
      <xdr:colOff>561975</xdr:colOff>
      <xdr:row>80</xdr:row>
      <xdr:rowOff>66676</xdr:rowOff>
    </xdr:to>
    <xdr:sp macro="" textlink="">
      <xdr:nvSpPr>
        <xdr:cNvPr id="6" name="左矢印 7">
          <a:extLst>
            <a:ext uri="{FF2B5EF4-FFF2-40B4-BE49-F238E27FC236}">
              <a16:creationId xmlns="" xmlns:a16="http://schemas.microsoft.com/office/drawing/2014/main" id="{00000000-0008-0000-0600-000002000000}"/>
            </a:ext>
          </a:extLst>
        </xdr:cNvPr>
        <xdr:cNvSpPr/>
      </xdr:nvSpPr>
      <xdr:spPr>
        <a:xfrm>
          <a:off x="2838450" y="22898101"/>
          <a:ext cx="533400" cy="114300"/>
        </a:xfrm>
        <a:prstGeom prst="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xdr:colOff>
      <xdr:row>82</xdr:row>
      <xdr:rowOff>295276</xdr:rowOff>
    </xdr:from>
    <xdr:to>
      <xdr:col>12</xdr:col>
      <xdr:colOff>1352551</xdr:colOff>
      <xdr:row>93</xdr:row>
      <xdr:rowOff>276226</xdr:rowOff>
    </xdr:to>
    <xdr:sp macro="" textlink="">
      <xdr:nvSpPr>
        <xdr:cNvPr id="7" name="Text Box 1">
          <a:extLst>
            <a:ext uri="{FF2B5EF4-FFF2-40B4-BE49-F238E27FC236}">
              <a16:creationId xmlns="" xmlns:a16="http://schemas.microsoft.com/office/drawing/2014/main" id="{00000000-0008-0000-0600-0000042C0000}"/>
            </a:ext>
          </a:extLst>
        </xdr:cNvPr>
        <xdr:cNvSpPr txBox="1">
          <a:spLocks noChangeArrowheads="1"/>
        </xdr:cNvSpPr>
      </xdr:nvSpPr>
      <xdr:spPr bwMode="auto">
        <a:xfrm>
          <a:off x="7524751" y="23517226"/>
          <a:ext cx="1352550" cy="3143250"/>
        </a:xfrm>
        <a:prstGeom prst="rect">
          <a:avLst/>
        </a:prstGeom>
        <a:solidFill>
          <a:srgbClr val="FFFFFF"/>
        </a:solidFill>
        <a:ln w="9525">
          <a:solidFill>
            <a:srgbClr val="000000"/>
          </a:solidFill>
          <a:miter lim="800000"/>
          <a:headEnd/>
          <a:tailEnd/>
        </a:ln>
      </xdr:spPr>
      <xdr:txBody>
        <a:bodyPr vertOverflow="clip" wrap="square" lIns="27432" tIns="18288" rIns="0" bIns="18288" anchor="ctr"/>
        <a:lstStyle/>
        <a:p>
          <a:pPr algn="l" rtl="0">
            <a:defRPr sz="1000"/>
          </a:pPr>
          <a:r>
            <a:rPr lang="ja-JP" altLang="en-US" sz="1400" b="0" i="0" u="none" strike="noStrike" baseline="0">
              <a:solidFill>
                <a:srgbClr val="000000"/>
              </a:solidFill>
              <a:latin typeface="ＭＳ Ｐゴシック"/>
              <a:ea typeface="ＭＳ Ｐゴシック"/>
            </a:rPr>
            <a:t>・ 各クラス（A級除く）で優勝したぺアーは上位クラスに上がる。</a:t>
          </a:r>
        </a:p>
        <a:p>
          <a:pPr algn="l" rtl="0">
            <a:defRPr sz="1000"/>
          </a:pPr>
          <a:r>
            <a:rPr lang="ja-JP" altLang="en-US" sz="1400" b="0" i="0" u="none" strike="noStrike" baseline="0">
              <a:solidFill>
                <a:srgbClr val="000000"/>
              </a:solidFill>
              <a:latin typeface="ＭＳ Ｐゴシック"/>
              <a:ea typeface="ＭＳ Ｐゴシック"/>
            </a:rPr>
            <a:t>　（個人単位としは同年度２回）</a:t>
          </a:r>
        </a:p>
        <a:p>
          <a:pPr algn="l" rtl="0">
            <a:defRPr sz="1000"/>
          </a:pPr>
          <a:r>
            <a:rPr lang="ja-JP" altLang="en-US" sz="1400" b="0" i="0" u="none" strike="noStrike" baseline="0">
              <a:solidFill>
                <a:srgbClr val="000000"/>
              </a:solidFill>
              <a:latin typeface="ＭＳ Ｐゴシック"/>
              <a:ea typeface="ＭＳ Ｐゴシック"/>
            </a:rPr>
            <a:t>・ 年度の規定する。</a:t>
          </a:r>
          <a:endParaRPr lang="en-US" altLang="ja-JP"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　尚，男女とも５６歳以上のランクはフリーとし，小学生のみ男女の区別をしない。</a:t>
          </a:r>
        </a:p>
      </xdr:txBody>
    </xdr:sp>
    <xdr:clientData/>
  </xdr:twoCellAnchor>
  <xdr:twoCellAnchor>
    <xdr:from>
      <xdr:col>5</xdr:col>
      <xdr:colOff>9525</xdr:colOff>
      <xdr:row>41</xdr:row>
      <xdr:rowOff>257176</xdr:rowOff>
    </xdr:from>
    <xdr:to>
      <xdr:col>5</xdr:col>
      <xdr:colOff>542925</xdr:colOff>
      <xdr:row>42</xdr:row>
      <xdr:rowOff>85726</xdr:rowOff>
    </xdr:to>
    <xdr:sp macro="" textlink="">
      <xdr:nvSpPr>
        <xdr:cNvPr id="8" name="左矢印 7">
          <a:extLst>
            <a:ext uri="{FF2B5EF4-FFF2-40B4-BE49-F238E27FC236}">
              <a16:creationId xmlns="" xmlns:a16="http://schemas.microsoft.com/office/drawing/2014/main" id="{00000000-0008-0000-0600-000002000000}"/>
            </a:ext>
          </a:extLst>
        </xdr:cNvPr>
        <xdr:cNvSpPr/>
      </xdr:nvSpPr>
      <xdr:spPr>
        <a:xfrm>
          <a:off x="2819400" y="1181101"/>
          <a:ext cx="533400" cy="114300"/>
        </a:xfrm>
        <a:prstGeom prst="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38100</xdr:colOff>
      <xdr:row>3</xdr:row>
      <xdr:rowOff>200026</xdr:rowOff>
    </xdr:from>
    <xdr:to>
      <xdr:col>6</xdr:col>
      <xdr:colOff>0</xdr:colOff>
      <xdr:row>4</xdr:row>
      <xdr:rowOff>28576</xdr:rowOff>
    </xdr:to>
    <xdr:sp macro="" textlink="">
      <xdr:nvSpPr>
        <xdr:cNvPr id="2" name="左矢印 7">
          <a:extLst>
            <a:ext uri="{FF2B5EF4-FFF2-40B4-BE49-F238E27FC236}">
              <a16:creationId xmlns="" xmlns:a16="http://schemas.microsoft.com/office/drawing/2014/main" id="{00000000-0008-0000-0600-000002000000}"/>
            </a:ext>
          </a:extLst>
        </xdr:cNvPr>
        <xdr:cNvSpPr/>
      </xdr:nvSpPr>
      <xdr:spPr>
        <a:xfrm>
          <a:off x="2847975" y="1123951"/>
          <a:ext cx="533400" cy="114300"/>
        </a:xfrm>
        <a:prstGeom prst="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xdr:colOff>
      <xdr:row>6</xdr:row>
      <xdr:rowOff>295276</xdr:rowOff>
    </xdr:from>
    <xdr:to>
      <xdr:col>12</xdr:col>
      <xdr:colOff>1352551</xdr:colOff>
      <xdr:row>17</xdr:row>
      <xdr:rowOff>276226</xdr:rowOff>
    </xdr:to>
    <xdr:sp macro="" textlink="">
      <xdr:nvSpPr>
        <xdr:cNvPr id="3" name="Text Box 1">
          <a:extLst>
            <a:ext uri="{FF2B5EF4-FFF2-40B4-BE49-F238E27FC236}">
              <a16:creationId xmlns="" xmlns:a16="http://schemas.microsoft.com/office/drawing/2014/main" id="{00000000-0008-0000-0600-0000042C0000}"/>
            </a:ext>
          </a:extLst>
        </xdr:cNvPr>
        <xdr:cNvSpPr txBox="1">
          <a:spLocks noChangeArrowheads="1"/>
        </xdr:cNvSpPr>
      </xdr:nvSpPr>
      <xdr:spPr bwMode="auto">
        <a:xfrm>
          <a:off x="7524751" y="1971676"/>
          <a:ext cx="1352550" cy="3143250"/>
        </a:xfrm>
        <a:prstGeom prst="rect">
          <a:avLst/>
        </a:prstGeom>
        <a:solidFill>
          <a:srgbClr val="FFFFFF"/>
        </a:solidFill>
        <a:ln w="9525">
          <a:solidFill>
            <a:srgbClr val="000000"/>
          </a:solidFill>
          <a:miter lim="800000"/>
          <a:headEnd/>
          <a:tailEnd/>
        </a:ln>
      </xdr:spPr>
      <xdr:txBody>
        <a:bodyPr vertOverflow="clip" wrap="square" lIns="27432" tIns="18288" rIns="0" bIns="18288" anchor="ctr"/>
        <a:lstStyle/>
        <a:p>
          <a:pPr algn="l" rtl="0">
            <a:defRPr sz="1000"/>
          </a:pPr>
          <a:r>
            <a:rPr lang="ja-JP" altLang="en-US" sz="1400" b="0" i="0" u="none" strike="noStrike" baseline="0">
              <a:solidFill>
                <a:srgbClr val="000000"/>
              </a:solidFill>
              <a:latin typeface="ＭＳ Ｐゴシック"/>
              <a:ea typeface="ＭＳ Ｐゴシック"/>
            </a:rPr>
            <a:t>・ 各クラス（A級除く）で優勝したぺアーは上位クラスに上がる。</a:t>
          </a:r>
        </a:p>
        <a:p>
          <a:pPr algn="l" rtl="0">
            <a:defRPr sz="1000"/>
          </a:pPr>
          <a:r>
            <a:rPr lang="ja-JP" altLang="en-US" sz="1400" b="0" i="0" u="none" strike="noStrike" baseline="0">
              <a:solidFill>
                <a:srgbClr val="000000"/>
              </a:solidFill>
              <a:latin typeface="ＭＳ Ｐゴシック"/>
              <a:ea typeface="ＭＳ Ｐゴシック"/>
            </a:rPr>
            <a:t>　（個人単位としは同年度２回）</a:t>
          </a:r>
        </a:p>
        <a:p>
          <a:pPr algn="l" rtl="0">
            <a:defRPr sz="1000"/>
          </a:pPr>
          <a:r>
            <a:rPr lang="ja-JP" altLang="en-US" sz="1400" b="0" i="0" u="none" strike="noStrike" baseline="0">
              <a:solidFill>
                <a:srgbClr val="000000"/>
              </a:solidFill>
              <a:latin typeface="ＭＳ Ｐゴシック"/>
              <a:ea typeface="ＭＳ Ｐゴシック"/>
            </a:rPr>
            <a:t>・ 年度の規定する。</a:t>
          </a:r>
          <a:endParaRPr lang="en-US" altLang="ja-JP"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　尚，男女とも５６歳以上のランクはフリーとし，小学生のみ男女の区別をしない。</a:t>
          </a:r>
        </a:p>
      </xdr:txBody>
    </xdr:sp>
    <xdr:clientData/>
  </xdr:twoCellAnchor>
  <xdr:twoCellAnchor>
    <xdr:from>
      <xdr:col>5</xdr:col>
      <xdr:colOff>38100</xdr:colOff>
      <xdr:row>41</xdr:row>
      <xdr:rowOff>200026</xdr:rowOff>
    </xdr:from>
    <xdr:to>
      <xdr:col>6</xdr:col>
      <xdr:colOff>0</xdr:colOff>
      <xdr:row>42</xdr:row>
      <xdr:rowOff>28576</xdr:rowOff>
    </xdr:to>
    <xdr:sp macro="" textlink="">
      <xdr:nvSpPr>
        <xdr:cNvPr id="4" name="左矢印 7">
          <a:extLst>
            <a:ext uri="{FF2B5EF4-FFF2-40B4-BE49-F238E27FC236}">
              <a16:creationId xmlns="" xmlns:a16="http://schemas.microsoft.com/office/drawing/2014/main" id="{00000000-0008-0000-0600-000002000000}"/>
            </a:ext>
          </a:extLst>
        </xdr:cNvPr>
        <xdr:cNvSpPr/>
      </xdr:nvSpPr>
      <xdr:spPr>
        <a:xfrm>
          <a:off x="2847975" y="11896726"/>
          <a:ext cx="533400" cy="114300"/>
        </a:xfrm>
        <a:prstGeom prst="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xdr:colOff>
      <xdr:row>44</xdr:row>
      <xdr:rowOff>295276</xdr:rowOff>
    </xdr:from>
    <xdr:to>
      <xdr:col>12</xdr:col>
      <xdr:colOff>1352551</xdr:colOff>
      <xdr:row>55</xdr:row>
      <xdr:rowOff>276226</xdr:rowOff>
    </xdr:to>
    <xdr:sp macro="" textlink="">
      <xdr:nvSpPr>
        <xdr:cNvPr id="5" name="Text Box 1">
          <a:extLst>
            <a:ext uri="{FF2B5EF4-FFF2-40B4-BE49-F238E27FC236}">
              <a16:creationId xmlns="" xmlns:a16="http://schemas.microsoft.com/office/drawing/2014/main" id="{00000000-0008-0000-0600-0000042C0000}"/>
            </a:ext>
          </a:extLst>
        </xdr:cNvPr>
        <xdr:cNvSpPr txBox="1">
          <a:spLocks noChangeArrowheads="1"/>
        </xdr:cNvSpPr>
      </xdr:nvSpPr>
      <xdr:spPr bwMode="auto">
        <a:xfrm>
          <a:off x="7524751" y="12744451"/>
          <a:ext cx="1352550" cy="3143250"/>
        </a:xfrm>
        <a:prstGeom prst="rect">
          <a:avLst/>
        </a:prstGeom>
        <a:solidFill>
          <a:srgbClr val="FFFFFF"/>
        </a:solidFill>
        <a:ln w="9525">
          <a:solidFill>
            <a:srgbClr val="000000"/>
          </a:solidFill>
          <a:miter lim="800000"/>
          <a:headEnd/>
          <a:tailEnd/>
        </a:ln>
      </xdr:spPr>
      <xdr:txBody>
        <a:bodyPr vertOverflow="clip" wrap="square" lIns="27432" tIns="18288" rIns="0" bIns="18288" anchor="ctr"/>
        <a:lstStyle/>
        <a:p>
          <a:pPr algn="l" rtl="0">
            <a:defRPr sz="1000"/>
          </a:pPr>
          <a:r>
            <a:rPr lang="ja-JP" altLang="en-US" sz="1400" b="0" i="0" u="none" strike="noStrike" baseline="0">
              <a:solidFill>
                <a:srgbClr val="000000"/>
              </a:solidFill>
              <a:latin typeface="ＭＳ Ｐゴシック"/>
              <a:ea typeface="ＭＳ Ｐゴシック"/>
            </a:rPr>
            <a:t>・ 各クラス（A級除く）で優勝したぺアーは上位クラスに上がる。</a:t>
          </a:r>
        </a:p>
        <a:p>
          <a:pPr algn="l" rtl="0">
            <a:defRPr sz="1000"/>
          </a:pPr>
          <a:r>
            <a:rPr lang="ja-JP" altLang="en-US" sz="1400" b="0" i="0" u="none" strike="noStrike" baseline="0">
              <a:solidFill>
                <a:srgbClr val="000000"/>
              </a:solidFill>
              <a:latin typeface="ＭＳ Ｐゴシック"/>
              <a:ea typeface="ＭＳ Ｐゴシック"/>
            </a:rPr>
            <a:t>　（個人単位としは同年度２回）</a:t>
          </a:r>
        </a:p>
        <a:p>
          <a:pPr algn="l" rtl="0">
            <a:defRPr sz="1000"/>
          </a:pPr>
          <a:r>
            <a:rPr lang="ja-JP" altLang="en-US" sz="1400" b="0" i="0" u="none" strike="noStrike" baseline="0">
              <a:solidFill>
                <a:srgbClr val="000000"/>
              </a:solidFill>
              <a:latin typeface="ＭＳ Ｐゴシック"/>
              <a:ea typeface="ＭＳ Ｐゴシック"/>
            </a:rPr>
            <a:t>・ 年度の規定する。</a:t>
          </a:r>
          <a:endParaRPr lang="en-US" altLang="ja-JP"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　尚，男女とも５６歳以上のランクはフリーとし，小学生のみ男女の区別をしない。</a:t>
          </a:r>
        </a:p>
      </xdr:txBody>
    </xdr:sp>
    <xdr:clientData/>
  </xdr:twoCellAnchor>
  <xdr:twoCellAnchor>
    <xdr:from>
      <xdr:col>5</xdr:col>
      <xdr:colOff>38100</xdr:colOff>
      <xdr:row>79</xdr:row>
      <xdr:rowOff>200026</xdr:rowOff>
    </xdr:from>
    <xdr:to>
      <xdr:col>6</xdr:col>
      <xdr:colOff>0</xdr:colOff>
      <xdr:row>80</xdr:row>
      <xdr:rowOff>28576</xdr:rowOff>
    </xdr:to>
    <xdr:sp macro="" textlink="">
      <xdr:nvSpPr>
        <xdr:cNvPr id="6" name="左矢印 7">
          <a:extLst>
            <a:ext uri="{FF2B5EF4-FFF2-40B4-BE49-F238E27FC236}">
              <a16:creationId xmlns="" xmlns:a16="http://schemas.microsoft.com/office/drawing/2014/main" id="{00000000-0008-0000-0600-000002000000}"/>
            </a:ext>
          </a:extLst>
        </xdr:cNvPr>
        <xdr:cNvSpPr/>
      </xdr:nvSpPr>
      <xdr:spPr>
        <a:xfrm>
          <a:off x="2847975" y="22669501"/>
          <a:ext cx="533400" cy="114300"/>
        </a:xfrm>
        <a:prstGeom prst="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xdr:colOff>
      <xdr:row>82</xdr:row>
      <xdr:rowOff>295276</xdr:rowOff>
    </xdr:from>
    <xdr:to>
      <xdr:col>12</xdr:col>
      <xdr:colOff>1352551</xdr:colOff>
      <xdr:row>93</xdr:row>
      <xdr:rowOff>276226</xdr:rowOff>
    </xdr:to>
    <xdr:sp macro="" textlink="">
      <xdr:nvSpPr>
        <xdr:cNvPr id="7" name="Text Box 1">
          <a:extLst>
            <a:ext uri="{FF2B5EF4-FFF2-40B4-BE49-F238E27FC236}">
              <a16:creationId xmlns="" xmlns:a16="http://schemas.microsoft.com/office/drawing/2014/main" id="{00000000-0008-0000-0600-0000042C0000}"/>
            </a:ext>
          </a:extLst>
        </xdr:cNvPr>
        <xdr:cNvSpPr txBox="1">
          <a:spLocks noChangeArrowheads="1"/>
        </xdr:cNvSpPr>
      </xdr:nvSpPr>
      <xdr:spPr bwMode="auto">
        <a:xfrm>
          <a:off x="7524751" y="23517226"/>
          <a:ext cx="1352550" cy="3143250"/>
        </a:xfrm>
        <a:prstGeom prst="rect">
          <a:avLst/>
        </a:prstGeom>
        <a:solidFill>
          <a:srgbClr val="FFFFFF"/>
        </a:solidFill>
        <a:ln w="9525">
          <a:solidFill>
            <a:srgbClr val="000000"/>
          </a:solidFill>
          <a:miter lim="800000"/>
          <a:headEnd/>
          <a:tailEnd/>
        </a:ln>
      </xdr:spPr>
      <xdr:txBody>
        <a:bodyPr vertOverflow="clip" wrap="square" lIns="27432" tIns="18288" rIns="0" bIns="18288" anchor="ctr"/>
        <a:lstStyle/>
        <a:p>
          <a:pPr algn="l" rtl="0">
            <a:defRPr sz="1000"/>
          </a:pPr>
          <a:r>
            <a:rPr lang="ja-JP" altLang="en-US" sz="1400" b="0" i="0" u="none" strike="noStrike" baseline="0">
              <a:solidFill>
                <a:srgbClr val="000000"/>
              </a:solidFill>
              <a:latin typeface="ＭＳ Ｐゴシック"/>
              <a:ea typeface="ＭＳ Ｐゴシック"/>
            </a:rPr>
            <a:t>・ 各クラス（A級除く）で優勝したぺアーは上位クラスに上がる。</a:t>
          </a:r>
        </a:p>
        <a:p>
          <a:pPr algn="l" rtl="0">
            <a:defRPr sz="1000"/>
          </a:pPr>
          <a:r>
            <a:rPr lang="ja-JP" altLang="en-US" sz="1400" b="0" i="0" u="none" strike="noStrike" baseline="0">
              <a:solidFill>
                <a:srgbClr val="000000"/>
              </a:solidFill>
              <a:latin typeface="ＭＳ Ｐゴシック"/>
              <a:ea typeface="ＭＳ Ｐゴシック"/>
            </a:rPr>
            <a:t>　（個人単位としは同年度２回）</a:t>
          </a:r>
        </a:p>
        <a:p>
          <a:pPr algn="l" rtl="0">
            <a:defRPr sz="1000"/>
          </a:pPr>
          <a:r>
            <a:rPr lang="ja-JP" altLang="en-US" sz="1400" b="0" i="0" u="none" strike="noStrike" baseline="0">
              <a:solidFill>
                <a:srgbClr val="000000"/>
              </a:solidFill>
              <a:latin typeface="ＭＳ Ｐゴシック"/>
              <a:ea typeface="ＭＳ Ｐゴシック"/>
            </a:rPr>
            <a:t>・ 年度の規定する。</a:t>
          </a:r>
          <a:endParaRPr lang="en-US" altLang="ja-JP"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　尚，男女とも５６歳以上のランクはフリーとし，小学生のみ男女の区別をしない。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xdr:colOff>
      <xdr:row>5</xdr:row>
      <xdr:rowOff>295276</xdr:rowOff>
    </xdr:from>
    <xdr:to>
      <xdr:col>12</xdr:col>
      <xdr:colOff>1352551</xdr:colOff>
      <xdr:row>16</xdr:row>
      <xdr:rowOff>276226</xdr:rowOff>
    </xdr:to>
    <xdr:sp macro="" textlink="">
      <xdr:nvSpPr>
        <xdr:cNvPr id="3" name="Text Box 1">
          <a:extLst>
            <a:ext uri="{FF2B5EF4-FFF2-40B4-BE49-F238E27FC236}">
              <a16:creationId xmlns="" xmlns:a16="http://schemas.microsoft.com/office/drawing/2014/main" id="{00000000-0008-0000-0600-0000042C0000}"/>
            </a:ext>
          </a:extLst>
        </xdr:cNvPr>
        <xdr:cNvSpPr txBox="1">
          <a:spLocks noChangeArrowheads="1"/>
        </xdr:cNvSpPr>
      </xdr:nvSpPr>
      <xdr:spPr bwMode="auto">
        <a:xfrm>
          <a:off x="7524751" y="1971676"/>
          <a:ext cx="1352550" cy="3143250"/>
        </a:xfrm>
        <a:prstGeom prst="rect">
          <a:avLst/>
        </a:prstGeom>
        <a:solidFill>
          <a:srgbClr val="FFFFFF"/>
        </a:solidFill>
        <a:ln w="9525">
          <a:solidFill>
            <a:srgbClr val="000000"/>
          </a:solidFill>
          <a:miter lim="800000"/>
          <a:headEnd/>
          <a:tailEnd/>
        </a:ln>
      </xdr:spPr>
      <xdr:txBody>
        <a:bodyPr vertOverflow="clip" wrap="square" lIns="27432" tIns="18288" rIns="0" bIns="18288" anchor="ctr"/>
        <a:lstStyle/>
        <a:p>
          <a:pPr algn="l" rtl="0">
            <a:defRPr sz="1000"/>
          </a:pPr>
          <a:r>
            <a:rPr lang="ja-JP" altLang="en-US" sz="1400" b="0" i="0" u="none" strike="noStrike" baseline="0">
              <a:solidFill>
                <a:srgbClr val="000000"/>
              </a:solidFill>
              <a:latin typeface="ＭＳ Ｐゴシック"/>
              <a:ea typeface="ＭＳ Ｐゴシック"/>
            </a:rPr>
            <a:t>・ 各クラス（A級除く）で優勝したぺアーは上位クラスに上がる。</a:t>
          </a:r>
        </a:p>
        <a:p>
          <a:pPr algn="l" rtl="0">
            <a:defRPr sz="1000"/>
          </a:pPr>
          <a:r>
            <a:rPr lang="ja-JP" altLang="en-US" sz="1400" b="0" i="0" u="none" strike="noStrike" baseline="0">
              <a:solidFill>
                <a:srgbClr val="000000"/>
              </a:solidFill>
              <a:latin typeface="ＭＳ Ｐゴシック"/>
              <a:ea typeface="ＭＳ Ｐゴシック"/>
            </a:rPr>
            <a:t>　（個人単位としは同年度２回）</a:t>
          </a:r>
        </a:p>
        <a:p>
          <a:pPr algn="l" rtl="0">
            <a:defRPr sz="1000"/>
          </a:pPr>
          <a:r>
            <a:rPr lang="ja-JP" altLang="en-US" sz="1400" b="0" i="0" u="none" strike="noStrike" baseline="0">
              <a:solidFill>
                <a:srgbClr val="000000"/>
              </a:solidFill>
              <a:latin typeface="ＭＳ Ｐゴシック"/>
              <a:ea typeface="ＭＳ Ｐゴシック"/>
            </a:rPr>
            <a:t>・ 年度の規定する。</a:t>
          </a:r>
          <a:endParaRPr lang="en-US" altLang="ja-JP"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　尚，男女とも５６歳以上のランクはフリーとし，小学生のみ男女の区別をしない。</a:t>
          </a:r>
        </a:p>
      </xdr:txBody>
    </xdr:sp>
    <xdr:clientData/>
  </xdr:twoCellAnchor>
  <xdr:twoCellAnchor>
    <xdr:from>
      <xdr:col>12</xdr:col>
      <xdr:colOff>1</xdr:colOff>
      <xdr:row>42</xdr:row>
      <xdr:rowOff>295276</xdr:rowOff>
    </xdr:from>
    <xdr:to>
      <xdr:col>12</xdr:col>
      <xdr:colOff>1352551</xdr:colOff>
      <xdr:row>53</xdr:row>
      <xdr:rowOff>276226</xdr:rowOff>
    </xdr:to>
    <xdr:sp macro="" textlink="">
      <xdr:nvSpPr>
        <xdr:cNvPr id="5" name="Text Box 1">
          <a:extLst>
            <a:ext uri="{FF2B5EF4-FFF2-40B4-BE49-F238E27FC236}">
              <a16:creationId xmlns="" xmlns:a16="http://schemas.microsoft.com/office/drawing/2014/main" id="{00000000-0008-0000-0600-0000042C0000}"/>
            </a:ext>
          </a:extLst>
        </xdr:cNvPr>
        <xdr:cNvSpPr txBox="1">
          <a:spLocks noChangeArrowheads="1"/>
        </xdr:cNvSpPr>
      </xdr:nvSpPr>
      <xdr:spPr bwMode="auto">
        <a:xfrm>
          <a:off x="7524751" y="12744451"/>
          <a:ext cx="1352550" cy="3143250"/>
        </a:xfrm>
        <a:prstGeom prst="rect">
          <a:avLst/>
        </a:prstGeom>
        <a:solidFill>
          <a:srgbClr val="FFFFFF"/>
        </a:solidFill>
        <a:ln w="9525">
          <a:solidFill>
            <a:srgbClr val="000000"/>
          </a:solidFill>
          <a:miter lim="800000"/>
          <a:headEnd/>
          <a:tailEnd/>
        </a:ln>
      </xdr:spPr>
      <xdr:txBody>
        <a:bodyPr vertOverflow="clip" wrap="square" lIns="27432" tIns="18288" rIns="0" bIns="18288" anchor="ctr"/>
        <a:lstStyle/>
        <a:p>
          <a:pPr algn="l" rtl="0">
            <a:defRPr sz="1000"/>
          </a:pPr>
          <a:r>
            <a:rPr lang="ja-JP" altLang="en-US" sz="1400" b="0" i="0" u="none" strike="noStrike" baseline="0">
              <a:solidFill>
                <a:srgbClr val="000000"/>
              </a:solidFill>
              <a:latin typeface="ＭＳ Ｐゴシック"/>
              <a:ea typeface="ＭＳ Ｐゴシック"/>
            </a:rPr>
            <a:t>・ 各クラス（A級除く）で優勝したぺアーは上位クラスに上がる。</a:t>
          </a:r>
        </a:p>
        <a:p>
          <a:pPr algn="l" rtl="0">
            <a:defRPr sz="1000"/>
          </a:pPr>
          <a:r>
            <a:rPr lang="ja-JP" altLang="en-US" sz="1400" b="0" i="0" u="none" strike="noStrike" baseline="0">
              <a:solidFill>
                <a:srgbClr val="000000"/>
              </a:solidFill>
              <a:latin typeface="ＭＳ Ｐゴシック"/>
              <a:ea typeface="ＭＳ Ｐゴシック"/>
            </a:rPr>
            <a:t>　（個人単位としは同年度２回）</a:t>
          </a:r>
        </a:p>
        <a:p>
          <a:pPr algn="l" rtl="0">
            <a:defRPr sz="1000"/>
          </a:pPr>
          <a:r>
            <a:rPr lang="ja-JP" altLang="en-US" sz="1400" b="0" i="0" u="none" strike="noStrike" baseline="0">
              <a:solidFill>
                <a:srgbClr val="000000"/>
              </a:solidFill>
              <a:latin typeface="ＭＳ Ｐゴシック"/>
              <a:ea typeface="ＭＳ Ｐゴシック"/>
            </a:rPr>
            <a:t>・ 年度の規定する。</a:t>
          </a:r>
          <a:endParaRPr lang="en-US" altLang="ja-JP"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　尚，男女とも５６歳以上のランクはフリーとし，小学生のみ男女の区別をしない。</a:t>
          </a:r>
        </a:p>
      </xdr:txBody>
    </xdr:sp>
    <xdr:clientData/>
  </xdr:twoCellAnchor>
  <xdr:twoCellAnchor>
    <xdr:from>
      <xdr:col>12</xdr:col>
      <xdr:colOff>1</xdr:colOff>
      <xdr:row>79</xdr:row>
      <xdr:rowOff>295276</xdr:rowOff>
    </xdr:from>
    <xdr:to>
      <xdr:col>12</xdr:col>
      <xdr:colOff>1352551</xdr:colOff>
      <xdr:row>90</xdr:row>
      <xdr:rowOff>276226</xdr:rowOff>
    </xdr:to>
    <xdr:sp macro="" textlink="">
      <xdr:nvSpPr>
        <xdr:cNvPr id="7" name="Text Box 1">
          <a:extLst>
            <a:ext uri="{FF2B5EF4-FFF2-40B4-BE49-F238E27FC236}">
              <a16:creationId xmlns="" xmlns:a16="http://schemas.microsoft.com/office/drawing/2014/main" id="{00000000-0008-0000-0600-0000042C0000}"/>
            </a:ext>
          </a:extLst>
        </xdr:cNvPr>
        <xdr:cNvSpPr txBox="1">
          <a:spLocks noChangeArrowheads="1"/>
        </xdr:cNvSpPr>
      </xdr:nvSpPr>
      <xdr:spPr bwMode="auto">
        <a:xfrm>
          <a:off x="7524751" y="23517226"/>
          <a:ext cx="1352550" cy="3143250"/>
        </a:xfrm>
        <a:prstGeom prst="rect">
          <a:avLst/>
        </a:prstGeom>
        <a:solidFill>
          <a:srgbClr val="FFFFFF"/>
        </a:solidFill>
        <a:ln w="9525">
          <a:solidFill>
            <a:srgbClr val="000000"/>
          </a:solidFill>
          <a:miter lim="800000"/>
          <a:headEnd/>
          <a:tailEnd/>
        </a:ln>
      </xdr:spPr>
      <xdr:txBody>
        <a:bodyPr vertOverflow="clip" wrap="square" lIns="27432" tIns="18288" rIns="0" bIns="18288" anchor="ctr"/>
        <a:lstStyle/>
        <a:p>
          <a:pPr algn="l" rtl="0">
            <a:defRPr sz="1000"/>
          </a:pPr>
          <a:r>
            <a:rPr lang="ja-JP" altLang="en-US" sz="1400" b="0" i="0" u="none" strike="noStrike" baseline="0">
              <a:solidFill>
                <a:srgbClr val="000000"/>
              </a:solidFill>
              <a:latin typeface="ＭＳ Ｐゴシック"/>
              <a:ea typeface="ＭＳ Ｐゴシック"/>
            </a:rPr>
            <a:t>・ 各クラス（A級除く）で優勝したぺアーは上位クラスに上がる。</a:t>
          </a:r>
        </a:p>
        <a:p>
          <a:pPr algn="l" rtl="0">
            <a:defRPr sz="1000"/>
          </a:pPr>
          <a:r>
            <a:rPr lang="ja-JP" altLang="en-US" sz="1400" b="0" i="0" u="none" strike="noStrike" baseline="0">
              <a:solidFill>
                <a:srgbClr val="000000"/>
              </a:solidFill>
              <a:latin typeface="ＭＳ Ｐゴシック"/>
              <a:ea typeface="ＭＳ Ｐゴシック"/>
            </a:rPr>
            <a:t>　（個人単位としは同年度２回）</a:t>
          </a:r>
        </a:p>
        <a:p>
          <a:pPr algn="l" rtl="0">
            <a:defRPr sz="1000"/>
          </a:pPr>
          <a:r>
            <a:rPr lang="ja-JP" altLang="en-US" sz="1400" b="0" i="0" u="none" strike="noStrike" baseline="0">
              <a:solidFill>
                <a:srgbClr val="000000"/>
              </a:solidFill>
              <a:latin typeface="ＭＳ Ｐゴシック"/>
              <a:ea typeface="ＭＳ Ｐゴシック"/>
            </a:rPr>
            <a:t>・ 年度の規定する。</a:t>
          </a:r>
          <a:endParaRPr lang="en-US" altLang="ja-JP"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　尚，男女とも５６歳以上のランクはフリーとし，小学生のみ男女の区別をしない。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ikou-bad.jp/abc/"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W67"/>
  <sheetViews>
    <sheetView workbookViewId="0">
      <selection sqref="A1:XFD1048576"/>
    </sheetView>
  </sheetViews>
  <sheetFormatPr defaultRowHeight="18.75" x14ac:dyDescent="0.3"/>
  <cols>
    <col min="1" max="1" width="9" style="1"/>
    <col min="2" max="2" width="4.125" style="1" customWidth="1"/>
    <col min="3" max="3" width="13.25" style="1" customWidth="1"/>
    <col min="4" max="4" width="3.125" style="1" customWidth="1"/>
    <col min="5" max="8" width="13.125" style="1" customWidth="1"/>
    <col min="9" max="9" width="11.25" style="1" customWidth="1"/>
    <col min="10" max="10" width="6.875" style="1" customWidth="1"/>
    <col min="11" max="12" width="4.5" style="1" customWidth="1"/>
    <col min="13" max="16384" width="9" style="1"/>
  </cols>
  <sheetData>
    <row r="2" spans="2:23" ht="23.25" customHeight="1" x14ac:dyDescent="0.3">
      <c r="H2" s="97" t="s">
        <v>84</v>
      </c>
      <c r="I2" s="97"/>
      <c r="J2" s="97"/>
      <c r="K2" s="9"/>
      <c r="L2" s="9"/>
      <c r="M2" s="96" t="s">
        <v>45</v>
      </c>
      <c r="N2" s="96"/>
      <c r="O2" s="96"/>
      <c r="P2" s="96"/>
      <c r="Q2" s="96"/>
      <c r="R2" s="96"/>
      <c r="S2" s="96"/>
      <c r="T2" s="96"/>
      <c r="U2" s="96"/>
      <c r="V2" s="96"/>
    </row>
    <row r="3" spans="2:23" ht="12" customHeight="1" x14ac:dyDescent="0.3">
      <c r="C3" s="2"/>
      <c r="D3" s="2"/>
      <c r="M3" s="96"/>
      <c r="N3" s="96"/>
      <c r="O3" s="96"/>
      <c r="P3" s="96"/>
      <c r="Q3" s="96"/>
      <c r="R3" s="96"/>
      <c r="S3" s="96"/>
      <c r="T3" s="96"/>
      <c r="U3" s="96"/>
      <c r="V3" s="96"/>
    </row>
    <row r="4" spans="2:23" x14ac:dyDescent="0.3">
      <c r="C4" s="88" t="s">
        <v>0</v>
      </c>
      <c r="D4" s="88"/>
      <c r="E4" s="88"/>
      <c r="F4" s="15"/>
      <c r="G4" s="15"/>
      <c r="H4" s="15"/>
      <c r="I4" s="15"/>
      <c r="J4" s="15"/>
    </row>
    <row r="5" spans="2:23" ht="21" x14ac:dyDescent="0.3">
      <c r="C5" s="2"/>
      <c r="D5" s="2"/>
      <c r="G5" s="98" t="s">
        <v>4</v>
      </c>
      <c r="H5" s="98"/>
      <c r="I5" s="98"/>
      <c r="J5" s="98"/>
      <c r="M5" s="3" t="s">
        <v>40</v>
      </c>
      <c r="N5" s="88" t="s">
        <v>56</v>
      </c>
      <c r="O5" s="88"/>
      <c r="P5" s="88"/>
      <c r="Q5" s="88"/>
      <c r="R5" s="88"/>
      <c r="S5" s="88"/>
      <c r="T5" s="88"/>
      <c r="U5" s="88"/>
      <c r="V5" s="88"/>
    </row>
    <row r="6" spans="2:23" ht="21" x14ac:dyDescent="0.35">
      <c r="G6" s="13"/>
      <c r="H6" s="98" t="s">
        <v>21</v>
      </c>
      <c r="I6" s="98"/>
      <c r="J6" s="98"/>
      <c r="O6" s="91" t="s">
        <v>52</v>
      </c>
      <c r="P6" s="91"/>
      <c r="Q6" s="91"/>
      <c r="R6" s="90" t="s">
        <v>54</v>
      </c>
      <c r="S6" s="90"/>
    </row>
    <row r="7" spans="2:23" x14ac:dyDescent="0.3">
      <c r="C7" s="2"/>
      <c r="D7" s="2"/>
      <c r="O7" s="91"/>
      <c r="P7" s="91"/>
      <c r="Q7" s="91"/>
      <c r="R7" s="90"/>
      <c r="S7" s="90"/>
    </row>
    <row r="8" spans="2:23" ht="26.25" x14ac:dyDescent="0.3">
      <c r="C8" s="99" t="s">
        <v>62</v>
      </c>
      <c r="D8" s="99"/>
      <c r="E8" s="99"/>
      <c r="F8" s="99"/>
      <c r="G8" s="99"/>
      <c r="H8" s="99"/>
      <c r="I8" s="99"/>
      <c r="J8" s="99"/>
      <c r="K8" s="99"/>
      <c r="L8" s="14"/>
      <c r="O8" s="90" t="s">
        <v>53</v>
      </c>
      <c r="P8" s="90"/>
      <c r="Q8" s="90"/>
      <c r="R8" s="90" t="s">
        <v>55</v>
      </c>
      <c r="S8" s="90"/>
    </row>
    <row r="9" spans="2:23" ht="23.25" x14ac:dyDescent="0.3">
      <c r="C9" s="2"/>
      <c r="D9" s="2"/>
      <c r="M9" s="18"/>
      <c r="N9" s="18"/>
      <c r="O9" s="18"/>
      <c r="P9" s="18"/>
      <c r="Q9" s="18"/>
      <c r="R9" s="18"/>
      <c r="S9" s="18"/>
      <c r="T9" s="18"/>
      <c r="U9" s="18"/>
      <c r="V9" s="18"/>
    </row>
    <row r="10" spans="2:23" ht="26.25" customHeight="1" x14ac:dyDescent="0.3">
      <c r="B10" s="88" t="s">
        <v>35</v>
      </c>
      <c r="C10" s="88"/>
      <c r="D10" s="88"/>
      <c r="E10" s="88"/>
      <c r="F10" s="88"/>
      <c r="G10" s="88"/>
      <c r="H10" s="88"/>
      <c r="I10" s="88"/>
      <c r="J10" s="88"/>
      <c r="K10" s="88"/>
      <c r="L10" s="15"/>
      <c r="M10" s="3" t="s">
        <v>63</v>
      </c>
      <c r="N10" s="88" t="s">
        <v>64</v>
      </c>
      <c r="O10" s="88"/>
      <c r="P10" s="88"/>
      <c r="Q10" s="88"/>
      <c r="R10" s="88"/>
      <c r="S10" s="88"/>
      <c r="T10" s="88"/>
      <c r="U10" s="88"/>
      <c r="V10" s="88"/>
    </row>
    <row r="11" spans="2:23" ht="26.25" customHeight="1" x14ac:dyDescent="0.3">
      <c r="B11" s="88" t="s">
        <v>36</v>
      </c>
      <c r="C11" s="88"/>
      <c r="D11" s="88"/>
      <c r="E11" s="88"/>
      <c r="F11" s="88"/>
      <c r="G11" s="88"/>
      <c r="H11" s="88"/>
      <c r="I11" s="88"/>
      <c r="J11" s="88"/>
      <c r="K11" s="88"/>
      <c r="L11" s="15"/>
      <c r="M11" s="3"/>
      <c r="N11" s="88" t="s">
        <v>65</v>
      </c>
      <c r="O11" s="88"/>
      <c r="P11" s="88"/>
      <c r="Q11" s="88"/>
      <c r="R11" s="88"/>
      <c r="S11" s="88"/>
      <c r="T11" s="88"/>
      <c r="U11" s="88"/>
      <c r="V11" s="88"/>
    </row>
    <row r="12" spans="2:23" x14ac:dyDescent="0.3">
      <c r="C12" s="89" t="s">
        <v>1</v>
      </c>
      <c r="D12" s="89"/>
      <c r="E12" s="89"/>
      <c r="F12" s="89"/>
      <c r="G12" s="89"/>
      <c r="H12" s="89"/>
      <c r="I12" s="89"/>
      <c r="M12" s="3"/>
      <c r="N12" s="88" t="s">
        <v>66</v>
      </c>
      <c r="O12" s="88"/>
      <c r="P12" s="88"/>
      <c r="Q12" s="88"/>
      <c r="R12" s="88"/>
      <c r="S12" s="88"/>
      <c r="T12" s="88"/>
      <c r="U12" s="88"/>
      <c r="V12" s="88"/>
      <c r="W12" s="88"/>
    </row>
    <row r="13" spans="2:23" x14ac:dyDescent="0.3">
      <c r="M13" s="3"/>
      <c r="N13" s="10"/>
      <c r="T13" s="15"/>
      <c r="U13" s="15"/>
      <c r="V13" s="15"/>
    </row>
    <row r="14" spans="2:23" x14ac:dyDescent="0.3">
      <c r="B14" s="3" t="s">
        <v>5</v>
      </c>
      <c r="C14" s="16" t="s">
        <v>16</v>
      </c>
      <c r="D14" s="16" t="s">
        <v>20</v>
      </c>
      <c r="E14" s="4" t="s">
        <v>61</v>
      </c>
      <c r="F14" s="4"/>
      <c r="G14" s="4"/>
      <c r="H14" s="4"/>
      <c r="I14" s="4"/>
      <c r="J14" s="4"/>
      <c r="K14" s="4"/>
      <c r="L14" s="4"/>
      <c r="M14" s="3" t="s">
        <v>15</v>
      </c>
      <c r="N14" s="88" t="s">
        <v>67</v>
      </c>
      <c r="O14" s="88"/>
      <c r="P14" s="88"/>
      <c r="Q14" s="88"/>
      <c r="R14" s="88"/>
      <c r="S14" s="88"/>
      <c r="T14" s="88"/>
      <c r="U14" s="88"/>
      <c r="V14" s="88"/>
    </row>
    <row r="15" spans="2:23" x14ac:dyDescent="0.3">
      <c r="B15" s="3"/>
      <c r="C15" s="5"/>
      <c r="D15" s="5"/>
      <c r="F15" s="15" t="s">
        <v>22</v>
      </c>
      <c r="G15" s="93" t="s">
        <v>57</v>
      </c>
      <c r="H15" s="93"/>
      <c r="I15" s="5"/>
      <c r="J15" s="5"/>
      <c r="M15" s="3"/>
      <c r="N15" s="10"/>
      <c r="O15" s="15"/>
      <c r="P15" s="15"/>
      <c r="Q15" s="15"/>
      <c r="R15" s="15"/>
      <c r="S15" s="15"/>
      <c r="T15" s="15"/>
      <c r="U15" s="15"/>
      <c r="V15" s="15"/>
    </row>
    <row r="16" spans="2:23" x14ac:dyDescent="0.3">
      <c r="B16" s="3"/>
      <c r="C16" s="5"/>
      <c r="D16" s="5"/>
      <c r="F16" s="15" t="s">
        <v>23</v>
      </c>
      <c r="G16" s="93" t="s">
        <v>58</v>
      </c>
      <c r="H16" s="93"/>
      <c r="I16" s="5"/>
      <c r="J16" s="5"/>
      <c r="M16" s="3" t="s">
        <v>68</v>
      </c>
      <c r="N16" s="88" t="s">
        <v>41</v>
      </c>
      <c r="O16" s="88"/>
      <c r="P16" s="88"/>
      <c r="Q16" s="88"/>
      <c r="R16" s="88"/>
      <c r="S16" s="88"/>
      <c r="T16" s="88"/>
      <c r="U16" s="88"/>
      <c r="V16" s="88"/>
    </row>
    <row r="17" spans="2:22" x14ac:dyDescent="0.3">
      <c r="B17" s="3"/>
      <c r="C17" s="16"/>
      <c r="D17" s="16"/>
      <c r="M17" s="3"/>
      <c r="N17" s="88" t="s">
        <v>69</v>
      </c>
      <c r="O17" s="88"/>
      <c r="P17" s="88"/>
      <c r="Q17" s="88"/>
      <c r="R17" s="88"/>
      <c r="S17" s="88"/>
      <c r="T17" s="88"/>
      <c r="U17" s="15"/>
      <c r="V17" s="16"/>
    </row>
    <row r="18" spans="2:22" x14ac:dyDescent="0.3">
      <c r="B18" s="3" t="s">
        <v>6</v>
      </c>
      <c r="C18" s="16" t="s">
        <v>17</v>
      </c>
      <c r="D18" s="16" t="s">
        <v>20</v>
      </c>
      <c r="E18" s="1" t="s">
        <v>7</v>
      </c>
      <c r="M18" s="3"/>
      <c r="N18" s="10"/>
      <c r="O18" s="15"/>
      <c r="P18" s="15"/>
      <c r="Q18" s="15"/>
      <c r="R18" s="15"/>
      <c r="S18" s="15"/>
      <c r="T18" s="15"/>
      <c r="U18" s="15"/>
      <c r="V18" s="15"/>
    </row>
    <row r="19" spans="2:22" x14ac:dyDescent="0.3">
      <c r="B19" s="3"/>
      <c r="C19" s="16"/>
      <c r="D19" s="16"/>
      <c r="M19" s="3" t="s">
        <v>70</v>
      </c>
      <c r="N19" s="88" t="s">
        <v>71</v>
      </c>
      <c r="O19" s="88"/>
      <c r="P19" s="88"/>
      <c r="Q19" s="88"/>
      <c r="R19" s="88"/>
      <c r="S19" s="88"/>
      <c r="T19" s="88"/>
      <c r="U19" s="88"/>
      <c r="V19" s="88"/>
    </row>
    <row r="20" spans="2:22" x14ac:dyDescent="0.3">
      <c r="B20" s="3" t="s">
        <v>15</v>
      </c>
      <c r="C20" s="16" t="s">
        <v>18</v>
      </c>
      <c r="D20" s="16" t="s">
        <v>20</v>
      </c>
      <c r="E20" s="1" t="s">
        <v>77</v>
      </c>
      <c r="F20" s="93" t="s">
        <v>74</v>
      </c>
      <c r="G20" s="93"/>
      <c r="H20" s="93"/>
      <c r="I20" s="93"/>
      <c r="J20" s="93"/>
      <c r="K20" s="93"/>
      <c r="L20" s="17"/>
      <c r="M20" s="3"/>
      <c r="N20" s="16"/>
      <c r="O20" s="16"/>
      <c r="P20" s="16"/>
      <c r="Q20" s="16"/>
      <c r="R20" s="16"/>
      <c r="S20" s="16"/>
      <c r="T20" s="16"/>
      <c r="U20" s="16"/>
      <c r="V20" s="16"/>
    </row>
    <row r="21" spans="2:22" x14ac:dyDescent="0.3">
      <c r="B21" s="3"/>
      <c r="C21" s="5"/>
      <c r="D21" s="5"/>
      <c r="F21" s="88" t="s">
        <v>75</v>
      </c>
      <c r="G21" s="88"/>
      <c r="H21" s="88"/>
      <c r="I21" s="88"/>
      <c r="J21" s="88"/>
      <c r="K21" s="88"/>
      <c r="L21" s="15"/>
      <c r="M21" s="3" t="s">
        <v>72</v>
      </c>
      <c r="N21" s="88" t="s">
        <v>59</v>
      </c>
      <c r="O21" s="88"/>
      <c r="P21" s="88"/>
      <c r="Q21" s="88"/>
      <c r="R21" s="88"/>
      <c r="S21" s="88"/>
      <c r="T21" s="88"/>
      <c r="U21" s="88"/>
      <c r="V21" s="88"/>
    </row>
    <row r="22" spans="2:22" x14ac:dyDescent="0.3">
      <c r="B22" s="3"/>
      <c r="C22" s="5"/>
      <c r="D22" s="5"/>
      <c r="E22" s="1" t="s">
        <v>76</v>
      </c>
      <c r="F22" s="93" t="s">
        <v>78</v>
      </c>
      <c r="G22" s="93"/>
      <c r="H22" s="93"/>
      <c r="I22" s="93"/>
      <c r="J22" s="93"/>
      <c r="K22" s="93"/>
      <c r="L22" s="17"/>
    </row>
    <row r="23" spans="2:22" x14ac:dyDescent="0.3">
      <c r="B23" s="3"/>
      <c r="C23" s="5"/>
      <c r="D23" s="5"/>
      <c r="F23" s="88" t="s">
        <v>79</v>
      </c>
      <c r="G23" s="88"/>
      <c r="H23" s="88"/>
      <c r="I23" s="88"/>
      <c r="J23" s="88"/>
      <c r="K23" s="88"/>
      <c r="L23" s="15"/>
      <c r="M23" s="3" t="s">
        <v>14</v>
      </c>
      <c r="N23" s="88" t="s">
        <v>43</v>
      </c>
      <c r="O23" s="88"/>
      <c r="P23" s="88"/>
      <c r="Q23" s="88"/>
      <c r="R23" s="88"/>
      <c r="S23" s="88"/>
      <c r="T23" s="88"/>
      <c r="U23" s="15"/>
    </row>
    <row r="24" spans="2:22" x14ac:dyDescent="0.3">
      <c r="B24" s="3"/>
      <c r="C24" s="5"/>
      <c r="D24" s="5"/>
      <c r="E24" s="1" t="s">
        <v>80</v>
      </c>
      <c r="F24" s="88" t="s">
        <v>81</v>
      </c>
      <c r="G24" s="88"/>
      <c r="H24" s="88"/>
      <c r="I24" s="88"/>
      <c r="J24" s="88"/>
      <c r="K24" s="88"/>
      <c r="L24" s="15"/>
      <c r="N24" s="88" t="s">
        <v>44</v>
      </c>
      <c r="O24" s="88"/>
      <c r="P24" s="88"/>
      <c r="Q24" s="88"/>
      <c r="R24" s="88"/>
      <c r="S24" s="88"/>
      <c r="T24" s="88"/>
      <c r="U24" s="15"/>
    </row>
    <row r="25" spans="2:22" x14ac:dyDescent="0.3">
      <c r="B25" s="3"/>
      <c r="C25" s="5"/>
      <c r="D25" s="5"/>
      <c r="F25" s="15"/>
      <c r="G25" s="15"/>
      <c r="H25" s="15"/>
      <c r="I25" s="15"/>
      <c r="J25" s="15"/>
      <c r="K25" s="15"/>
      <c r="L25" s="15"/>
      <c r="N25" s="89" t="s">
        <v>3</v>
      </c>
      <c r="O25" s="89"/>
      <c r="P25" s="89"/>
      <c r="Q25" s="89"/>
      <c r="R25" s="89"/>
      <c r="S25" s="89"/>
      <c r="T25" s="89"/>
      <c r="U25" s="89"/>
      <c r="V25" s="89"/>
    </row>
    <row r="26" spans="2:22" x14ac:dyDescent="0.3">
      <c r="B26" s="3"/>
      <c r="D26" s="8" t="s">
        <v>24</v>
      </c>
      <c r="E26" s="93" t="s">
        <v>73</v>
      </c>
      <c r="F26" s="93"/>
      <c r="G26" s="93"/>
      <c r="H26" s="93"/>
      <c r="I26" s="93"/>
      <c r="J26" s="93"/>
      <c r="K26" s="93"/>
      <c r="L26" s="17"/>
      <c r="N26" s="89" t="s">
        <v>8</v>
      </c>
      <c r="O26" s="89"/>
      <c r="P26" s="89"/>
      <c r="Q26" s="89"/>
      <c r="R26" s="89"/>
      <c r="S26" s="89"/>
      <c r="T26" s="89"/>
      <c r="U26" s="89"/>
      <c r="V26" s="89"/>
    </row>
    <row r="27" spans="2:22" x14ac:dyDescent="0.3">
      <c r="B27" s="3"/>
      <c r="C27" s="6"/>
      <c r="D27" s="6"/>
      <c r="E27" s="93" t="s">
        <v>9</v>
      </c>
      <c r="F27" s="93"/>
      <c r="G27" s="93"/>
      <c r="H27" s="93"/>
      <c r="I27" s="93"/>
      <c r="J27" s="93"/>
      <c r="K27" s="93"/>
      <c r="L27" s="17"/>
      <c r="N27" s="89"/>
      <c r="O27" s="89"/>
      <c r="P27" s="89"/>
      <c r="Q27" s="89"/>
      <c r="R27" s="89"/>
      <c r="S27" s="89"/>
      <c r="T27" s="89"/>
      <c r="U27" s="89"/>
      <c r="V27" s="89"/>
    </row>
    <row r="28" spans="2:22" x14ac:dyDescent="0.3">
      <c r="B28" s="3"/>
      <c r="C28" s="6"/>
      <c r="D28" s="6"/>
      <c r="E28" s="88" t="s">
        <v>42</v>
      </c>
      <c r="F28" s="88"/>
      <c r="G28" s="88"/>
      <c r="H28" s="88"/>
      <c r="I28" s="88"/>
      <c r="J28" s="15"/>
      <c r="K28" s="4"/>
      <c r="L28" s="4"/>
    </row>
    <row r="29" spans="2:22" x14ac:dyDescent="0.3">
      <c r="B29" s="3"/>
      <c r="C29" s="16"/>
      <c r="D29" s="16"/>
    </row>
    <row r="30" spans="2:22" x14ac:dyDescent="0.3">
      <c r="B30" s="3" t="s">
        <v>10</v>
      </c>
      <c r="C30" s="16" t="s">
        <v>19</v>
      </c>
      <c r="D30" s="16" t="s">
        <v>20</v>
      </c>
      <c r="E30" s="92" t="s">
        <v>83</v>
      </c>
      <c r="F30" s="92"/>
      <c r="G30" s="92"/>
      <c r="H30" s="92"/>
      <c r="J30" s="4"/>
      <c r="K30" s="4"/>
      <c r="L30" s="4"/>
    </row>
    <row r="31" spans="2:22" x14ac:dyDescent="0.3">
      <c r="B31" s="3"/>
      <c r="C31" s="16"/>
      <c r="D31" s="16"/>
      <c r="E31" s="11" t="s">
        <v>25</v>
      </c>
      <c r="F31" s="11" t="s">
        <v>26</v>
      </c>
      <c r="G31" s="11" t="s">
        <v>49</v>
      </c>
      <c r="H31" s="12" t="s">
        <v>50</v>
      </c>
      <c r="J31" s="4"/>
      <c r="K31" s="4"/>
      <c r="L31" s="4"/>
    </row>
    <row r="32" spans="2:22" x14ac:dyDescent="0.3">
      <c r="B32" s="3"/>
      <c r="C32" s="4" t="s">
        <v>11</v>
      </c>
      <c r="D32" s="4"/>
      <c r="E32" s="11" t="s">
        <v>46</v>
      </c>
      <c r="F32" s="11" t="s">
        <v>47</v>
      </c>
      <c r="G32" s="11" t="s">
        <v>48</v>
      </c>
      <c r="H32" s="11" t="s">
        <v>51</v>
      </c>
      <c r="J32" s="16"/>
      <c r="K32" s="4" t="s">
        <v>27</v>
      </c>
      <c r="L32" s="4"/>
    </row>
    <row r="33" spans="2:12" x14ac:dyDescent="0.3">
      <c r="B33" s="3"/>
      <c r="C33" s="2"/>
      <c r="D33" s="2"/>
    </row>
    <row r="34" spans="2:12" x14ac:dyDescent="0.3">
      <c r="B34" s="3" t="s">
        <v>12</v>
      </c>
      <c r="C34" s="16" t="s">
        <v>30</v>
      </c>
      <c r="D34" s="16" t="s">
        <v>20</v>
      </c>
      <c r="E34" s="93" t="s">
        <v>37</v>
      </c>
      <c r="F34" s="93"/>
      <c r="G34" s="93"/>
      <c r="H34" s="93"/>
      <c r="I34" s="93"/>
      <c r="J34" s="93"/>
      <c r="K34" s="93"/>
      <c r="L34" s="17"/>
    </row>
    <row r="35" spans="2:12" x14ac:dyDescent="0.3">
      <c r="B35" s="3"/>
      <c r="C35" s="16"/>
      <c r="D35" s="16"/>
      <c r="E35" s="17" t="s">
        <v>38</v>
      </c>
      <c r="F35" s="17"/>
      <c r="G35" s="17"/>
      <c r="H35" s="17"/>
      <c r="I35" s="17"/>
      <c r="J35" s="17"/>
      <c r="K35" s="17"/>
      <c r="L35" s="17"/>
    </row>
    <row r="36" spans="2:12" ht="21" x14ac:dyDescent="0.35">
      <c r="B36" s="3"/>
      <c r="C36" s="2"/>
      <c r="D36" s="2"/>
      <c r="E36" s="7" t="s">
        <v>39</v>
      </c>
      <c r="F36" s="7"/>
      <c r="G36" s="94" t="s">
        <v>60</v>
      </c>
      <c r="H36" s="95"/>
      <c r="I36" s="95"/>
      <c r="J36" s="7"/>
      <c r="K36" s="7"/>
      <c r="L36" s="7"/>
    </row>
    <row r="37" spans="2:12" x14ac:dyDescent="0.3">
      <c r="B37" s="3"/>
      <c r="C37" s="2"/>
      <c r="D37" s="2"/>
      <c r="E37" s="17"/>
      <c r="F37" s="17"/>
      <c r="G37" s="17"/>
      <c r="H37" s="17"/>
      <c r="I37" s="17"/>
      <c r="J37" s="17"/>
      <c r="K37" s="17"/>
      <c r="L37" s="17"/>
    </row>
    <row r="38" spans="2:12" x14ac:dyDescent="0.3">
      <c r="B38" s="3" t="s">
        <v>13</v>
      </c>
      <c r="C38" s="16" t="s">
        <v>29</v>
      </c>
      <c r="D38" s="16" t="s">
        <v>20</v>
      </c>
      <c r="E38" s="4" t="s">
        <v>28</v>
      </c>
      <c r="F38" s="4"/>
      <c r="G38" s="4"/>
      <c r="H38" s="4"/>
      <c r="I38" s="4"/>
      <c r="J38" s="4"/>
      <c r="K38" s="4"/>
      <c r="L38" s="4"/>
    </row>
    <row r="39" spans="2:12" x14ac:dyDescent="0.3">
      <c r="B39" s="3"/>
      <c r="C39" s="2" t="s">
        <v>2</v>
      </c>
      <c r="D39" s="2"/>
    </row>
    <row r="40" spans="2:12" x14ac:dyDescent="0.3">
      <c r="B40" s="3" t="s">
        <v>14</v>
      </c>
      <c r="C40" s="16" t="s">
        <v>34</v>
      </c>
      <c r="D40" s="16" t="s">
        <v>20</v>
      </c>
      <c r="E40" s="4" t="s">
        <v>82</v>
      </c>
    </row>
    <row r="41" spans="2:12" x14ac:dyDescent="0.3">
      <c r="B41" s="3"/>
    </row>
    <row r="42" spans="2:12" x14ac:dyDescent="0.3">
      <c r="B42" s="3" t="s">
        <v>31</v>
      </c>
      <c r="C42" s="16" t="s">
        <v>32</v>
      </c>
      <c r="D42" s="16" t="s">
        <v>20</v>
      </c>
      <c r="E42" s="4" t="s">
        <v>33</v>
      </c>
      <c r="F42" s="4"/>
      <c r="G42" s="4"/>
      <c r="H42" s="4"/>
      <c r="I42" s="4"/>
      <c r="J42" s="4"/>
      <c r="K42" s="4"/>
      <c r="L42" s="4"/>
    </row>
    <row r="43" spans="2:12" ht="22.5" customHeight="1" x14ac:dyDescent="0.3"/>
    <row r="44" spans="2:12" ht="22.5" customHeight="1" x14ac:dyDescent="0.3"/>
    <row r="45" spans="2:12" ht="22.5" customHeight="1" x14ac:dyDescent="0.3"/>
    <row r="46" spans="2:12" ht="36.75" customHeight="1" x14ac:dyDescent="0.3"/>
    <row r="47" spans="2:12" ht="22.5" customHeight="1" x14ac:dyDescent="0.3"/>
    <row r="48" spans="2:12" ht="22.5" customHeight="1" x14ac:dyDescent="0.3"/>
    <row r="49" ht="22.5" customHeight="1" x14ac:dyDescent="0.3"/>
    <row r="50" ht="22.5" customHeight="1" x14ac:dyDescent="0.3"/>
    <row r="51" ht="22.5" customHeight="1" x14ac:dyDescent="0.3"/>
    <row r="52" ht="22.5" customHeight="1" x14ac:dyDescent="0.3"/>
    <row r="53" ht="22.5" customHeight="1" x14ac:dyDescent="0.3"/>
    <row r="54" ht="22.5" customHeight="1" x14ac:dyDescent="0.3"/>
    <row r="55" ht="22.5" customHeight="1" x14ac:dyDescent="0.3"/>
    <row r="56" ht="22.5" customHeight="1" x14ac:dyDescent="0.3"/>
    <row r="57" ht="22.5" customHeight="1" x14ac:dyDescent="0.3"/>
    <row r="58" ht="22.5" customHeight="1" x14ac:dyDescent="0.3"/>
    <row r="59" ht="22.5" customHeight="1" x14ac:dyDescent="0.3"/>
    <row r="60" ht="22.5" customHeight="1" x14ac:dyDescent="0.3"/>
    <row r="61" ht="22.5" customHeight="1" x14ac:dyDescent="0.3"/>
    <row r="62" ht="22.5" customHeight="1" x14ac:dyDescent="0.3"/>
    <row r="63" ht="22.5" customHeight="1" x14ac:dyDescent="0.3"/>
    <row r="64" ht="22.5" customHeight="1" x14ac:dyDescent="0.3"/>
    <row r="65" spans="3:4" ht="22.5" customHeight="1" x14ac:dyDescent="0.3"/>
    <row r="66" spans="3:4" x14ac:dyDescent="0.3">
      <c r="C66" s="2"/>
      <c r="D66" s="2"/>
    </row>
    <row r="67" spans="3:4" x14ac:dyDescent="0.3">
      <c r="C67" s="2"/>
      <c r="D67" s="2"/>
    </row>
  </sheetData>
  <mergeCells count="40">
    <mergeCell ref="F21:K21"/>
    <mergeCell ref="H2:J2"/>
    <mergeCell ref="C4:E4"/>
    <mergeCell ref="G5:J5"/>
    <mergeCell ref="H6:J6"/>
    <mergeCell ref="C8:K8"/>
    <mergeCell ref="B10:K10"/>
    <mergeCell ref="E30:H30"/>
    <mergeCell ref="E34:K34"/>
    <mergeCell ref="G36:I36"/>
    <mergeCell ref="N5:V5"/>
    <mergeCell ref="M2:V3"/>
    <mergeCell ref="F22:K22"/>
    <mergeCell ref="F23:K23"/>
    <mergeCell ref="F24:K24"/>
    <mergeCell ref="E26:K26"/>
    <mergeCell ref="E27:K27"/>
    <mergeCell ref="E28:I28"/>
    <mergeCell ref="B11:K11"/>
    <mergeCell ref="C12:I12"/>
    <mergeCell ref="G15:H15"/>
    <mergeCell ref="G16:H16"/>
    <mergeCell ref="F20:K20"/>
    <mergeCell ref="N27:V27"/>
    <mergeCell ref="N23:T23"/>
    <mergeCell ref="R8:S8"/>
    <mergeCell ref="N10:V10"/>
    <mergeCell ref="N11:V11"/>
    <mergeCell ref="N14:V14"/>
    <mergeCell ref="N24:T24"/>
    <mergeCell ref="N25:V25"/>
    <mergeCell ref="N26:V26"/>
    <mergeCell ref="R6:S7"/>
    <mergeCell ref="O6:Q7"/>
    <mergeCell ref="O8:Q8"/>
    <mergeCell ref="N12:W12"/>
    <mergeCell ref="N16:V16"/>
    <mergeCell ref="N17:T17"/>
    <mergeCell ref="N19:V19"/>
    <mergeCell ref="N21:V21"/>
  </mergeCells>
  <phoneticPr fontId="2"/>
  <hyperlinks>
    <hyperlink ref="G36" r:id="rId1"/>
  </hyperlinks>
  <pageMargins left="0.31496062992125984" right="0.11811023622047245" top="0.55118110236220474" bottom="0.15748031496062992" header="0.31496062992125984" footer="0.31496062992125984"/>
  <pageSetup paperSize="9" scale="73" orientation="landscape" horizontalDpi="4294967293"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13"/>
  <sheetViews>
    <sheetView tabSelected="1" workbookViewId="0">
      <selection activeCell="U17" sqref="U17"/>
    </sheetView>
  </sheetViews>
  <sheetFormatPr defaultRowHeight="13.5" x14ac:dyDescent="0.15"/>
  <cols>
    <col min="1" max="1" width="3.75" style="25" customWidth="1"/>
    <col min="2" max="2" width="5.625" style="25" customWidth="1"/>
    <col min="3" max="3" width="17.5" style="25" customWidth="1"/>
    <col min="4" max="5" width="5" style="25" customWidth="1"/>
    <col min="6" max="6" width="7.5" style="25" customWidth="1"/>
    <col min="7" max="7" width="11.25" style="25" customWidth="1"/>
    <col min="8" max="8" width="7.5" style="25" customWidth="1"/>
    <col min="9" max="9" width="12.5" style="25" customWidth="1"/>
    <col min="10" max="11" width="10" style="25" customWidth="1"/>
    <col min="12" max="12" width="3.125" style="25" customWidth="1"/>
    <col min="13" max="13" width="18.5" style="25" customWidth="1"/>
    <col min="14" max="16384" width="9" style="25"/>
  </cols>
  <sheetData>
    <row r="1" spans="1:18" ht="24" customHeight="1" thickBot="1" x14ac:dyDescent="0.2">
      <c r="A1" s="24" t="s">
        <v>85</v>
      </c>
      <c r="B1" s="69"/>
      <c r="C1" s="69"/>
      <c r="D1" s="69"/>
      <c r="E1" s="69"/>
      <c r="F1" s="69"/>
      <c r="G1" s="69"/>
      <c r="H1" s="69"/>
      <c r="I1" s="69"/>
      <c r="J1" s="69"/>
    </row>
    <row r="2" spans="1:18" ht="31.5" customHeight="1" thickBot="1" x14ac:dyDescent="0.2">
      <c r="A2" s="140" t="s">
        <v>124</v>
      </c>
      <c r="B2" s="141"/>
      <c r="C2" s="141"/>
      <c r="D2" s="141"/>
      <c r="E2" s="142" t="s">
        <v>92</v>
      </c>
      <c r="F2" s="142"/>
      <c r="G2" s="143"/>
      <c r="H2" s="144" t="s">
        <v>93</v>
      </c>
      <c r="I2" s="144"/>
      <c r="J2" s="144"/>
      <c r="K2" s="19" t="s">
        <v>94</v>
      </c>
    </row>
    <row r="3" spans="1:18" ht="17.25" thickBot="1" x14ac:dyDescent="0.2">
      <c r="A3" s="26"/>
      <c r="B3" s="26"/>
      <c r="C3" s="26"/>
      <c r="D3" s="26"/>
      <c r="E3" s="26"/>
      <c r="F3" s="26"/>
      <c r="G3" s="19"/>
      <c r="H3" s="19"/>
      <c r="I3" s="19"/>
      <c r="N3" s="27"/>
    </row>
    <row r="4" spans="1:18" ht="22.5" customHeight="1" thickTop="1" thickBot="1" x14ac:dyDescent="0.2">
      <c r="A4" s="26"/>
      <c r="B4" s="26"/>
      <c r="C4" s="100" t="s">
        <v>127</v>
      </c>
      <c r="D4" s="29" t="s">
        <v>86</v>
      </c>
      <c r="E4" s="30" t="s">
        <v>87</v>
      </c>
      <c r="F4" s="20"/>
      <c r="G4" s="145" t="s">
        <v>95</v>
      </c>
      <c r="H4" s="146"/>
      <c r="I4" s="21"/>
      <c r="N4" s="27"/>
    </row>
    <row r="5" spans="1:18" ht="22.5" customHeight="1" thickTop="1" thickBot="1" x14ac:dyDescent="0.2">
      <c r="A5" s="26"/>
      <c r="B5" s="26"/>
      <c r="C5" s="101"/>
      <c r="D5" s="35"/>
      <c r="E5" s="36"/>
      <c r="F5" s="20"/>
      <c r="G5" s="147"/>
      <c r="H5" s="148"/>
      <c r="I5" s="21"/>
    </row>
    <row r="6" spans="1:18" ht="14.25" x14ac:dyDescent="0.15">
      <c r="B6" s="33"/>
      <c r="C6" s="33"/>
      <c r="D6" s="33"/>
    </row>
    <row r="7" spans="1:18" ht="24" customHeight="1" thickBot="1" x14ac:dyDescent="0.2">
      <c r="A7" s="149" t="s">
        <v>96</v>
      </c>
      <c r="B7" s="149"/>
      <c r="C7" s="149"/>
      <c r="D7" s="149"/>
      <c r="E7" s="149"/>
      <c r="F7" s="149"/>
      <c r="G7" s="149"/>
      <c r="H7" s="149"/>
      <c r="I7" s="149"/>
      <c r="J7" s="149"/>
      <c r="K7" s="149"/>
    </row>
    <row r="8" spans="1:18" ht="22.5" customHeight="1" x14ac:dyDescent="0.15">
      <c r="A8" s="150" t="s">
        <v>97</v>
      </c>
      <c r="B8" s="152" t="s">
        <v>98</v>
      </c>
      <c r="C8" s="154" t="s">
        <v>99</v>
      </c>
      <c r="D8" s="152" t="s">
        <v>100</v>
      </c>
      <c r="E8" s="156"/>
      <c r="F8" s="157"/>
      <c r="G8" s="128" t="s">
        <v>101</v>
      </c>
      <c r="H8" s="128" t="s">
        <v>102</v>
      </c>
      <c r="I8" s="128" t="s">
        <v>103</v>
      </c>
      <c r="J8" s="130" t="s">
        <v>104</v>
      </c>
      <c r="K8" s="131"/>
    </row>
    <row r="9" spans="1:18" ht="22.5" customHeight="1" thickBot="1" x14ac:dyDescent="0.2">
      <c r="A9" s="151"/>
      <c r="B9" s="153"/>
      <c r="C9" s="155"/>
      <c r="D9" s="153"/>
      <c r="E9" s="158"/>
      <c r="F9" s="159"/>
      <c r="G9" s="129"/>
      <c r="H9" s="129"/>
      <c r="I9" s="129"/>
      <c r="J9" s="76" t="s">
        <v>105</v>
      </c>
      <c r="K9" s="77" t="s">
        <v>106</v>
      </c>
    </row>
    <row r="10" spans="1:18" ht="22.5" customHeight="1" thickTop="1" x14ac:dyDescent="0.15">
      <c r="A10" s="132" t="s">
        <v>89</v>
      </c>
      <c r="B10" s="134" t="s">
        <v>107</v>
      </c>
      <c r="C10" s="78" t="s">
        <v>108</v>
      </c>
      <c r="D10" s="136" t="s">
        <v>109</v>
      </c>
      <c r="E10" s="137"/>
      <c r="F10" s="137"/>
      <c r="G10" s="79" t="s">
        <v>90</v>
      </c>
      <c r="H10" s="80" t="s">
        <v>110</v>
      </c>
      <c r="I10" s="80" t="s">
        <v>111</v>
      </c>
      <c r="J10" s="81"/>
      <c r="K10" s="82"/>
    </row>
    <row r="11" spans="1:18" ht="22.5" customHeight="1" x14ac:dyDescent="0.15">
      <c r="A11" s="133"/>
      <c r="B11" s="135"/>
      <c r="C11" s="83" t="s">
        <v>112</v>
      </c>
      <c r="D11" s="138" t="s">
        <v>113</v>
      </c>
      <c r="E11" s="139"/>
      <c r="F11" s="139"/>
      <c r="G11" s="84" t="s">
        <v>90</v>
      </c>
      <c r="H11" s="84" t="s">
        <v>110</v>
      </c>
      <c r="I11" s="85" t="s">
        <v>111</v>
      </c>
      <c r="J11" s="86"/>
      <c r="K11" s="87"/>
    </row>
    <row r="12" spans="1:18" ht="22.5" customHeight="1" x14ac:dyDescent="0.15">
      <c r="A12" s="124">
        <v>1</v>
      </c>
      <c r="B12" s="116"/>
      <c r="C12" s="38"/>
      <c r="D12" s="118" t="str">
        <f>PHONETIC(C12)</f>
        <v/>
      </c>
      <c r="E12" s="119"/>
      <c r="F12" s="120"/>
      <c r="G12" s="39"/>
      <c r="H12" s="40"/>
      <c r="I12" s="39"/>
      <c r="J12" s="41">
        <f t="shared" ref="J12:J31" si="0">COUNTIF(G12,"一般")*1200+COUNTIF(G12,"高校生")*800+COUNTIF(G12,"中学生")*700+COUNTIF(G12,"小学生以下")*600</f>
        <v>0</v>
      </c>
      <c r="K12" s="42">
        <f t="shared" ref="K12:K31" si="1">COUNTIF(H12,"有")*0+(COUNTIF(H12,"無")*1)*(COUNTIF(G12,"小学生以下")*500+COUNTIF(G12,"中学生")*500+COUNTIF(G12,"高校生")*500+COUNTIF(G12,"一般")*1000)</f>
        <v>0</v>
      </c>
    </row>
    <row r="13" spans="1:18" ht="22.5" customHeight="1" x14ac:dyDescent="0.15">
      <c r="A13" s="115"/>
      <c r="B13" s="117"/>
      <c r="C13" s="43"/>
      <c r="D13" s="121" t="str">
        <f>PHONETIC(C13)</f>
        <v/>
      </c>
      <c r="E13" s="122"/>
      <c r="F13" s="123"/>
      <c r="G13" s="44"/>
      <c r="H13" s="45"/>
      <c r="I13" s="46"/>
      <c r="J13" s="47">
        <f t="shared" si="0"/>
        <v>0</v>
      </c>
      <c r="K13" s="48">
        <f t="shared" si="1"/>
        <v>0</v>
      </c>
      <c r="R13" s="25" ph="1"/>
    </row>
    <row r="14" spans="1:18" ht="22.5" customHeight="1" x14ac:dyDescent="0.15">
      <c r="A14" s="114">
        <v>2</v>
      </c>
      <c r="B14" s="116"/>
      <c r="C14" s="49"/>
      <c r="D14" s="118" t="str">
        <f t="shared" ref="D14:D31" si="2">PHONETIC(C14)</f>
        <v/>
      </c>
      <c r="E14" s="119"/>
      <c r="F14" s="120"/>
      <c r="G14" s="50"/>
      <c r="H14" s="50"/>
      <c r="I14" s="50"/>
      <c r="J14" s="51">
        <f t="shared" si="0"/>
        <v>0</v>
      </c>
      <c r="K14" s="52">
        <f t="shared" si="1"/>
        <v>0</v>
      </c>
    </row>
    <row r="15" spans="1:18" ht="22.5" customHeight="1" x14ac:dyDescent="0.15">
      <c r="A15" s="115"/>
      <c r="B15" s="117"/>
      <c r="C15" s="53"/>
      <c r="D15" s="121" t="str">
        <f t="shared" si="2"/>
        <v/>
      </c>
      <c r="E15" s="122"/>
      <c r="F15" s="123"/>
      <c r="G15" s="44"/>
      <c r="H15" s="54"/>
      <c r="I15" s="44"/>
      <c r="J15" s="55">
        <f t="shared" si="0"/>
        <v>0</v>
      </c>
      <c r="K15" s="48">
        <f t="shared" si="1"/>
        <v>0</v>
      </c>
    </row>
    <row r="16" spans="1:18" ht="22.5" customHeight="1" x14ac:dyDescent="0.15">
      <c r="A16" s="114">
        <v>3</v>
      </c>
      <c r="B16" s="116"/>
      <c r="C16" s="38"/>
      <c r="D16" s="118" t="str">
        <f t="shared" si="2"/>
        <v/>
      </c>
      <c r="E16" s="119"/>
      <c r="F16" s="120"/>
      <c r="G16" s="39"/>
      <c r="H16" s="40"/>
      <c r="I16" s="39"/>
      <c r="J16" s="41">
        <f t="shared" si="0"/>
        <v>0</v>
      </c>
      <c r="K16" s="52">
        <f t="shared" si="1"/>
        <v>0</v>
      </c>
    </row>
    <row r="17" spans="1:11" ht="22.5" customHeight="1" x14ac:dyDescent="0.15">
      <c r="A17" s="115"/>
      <c r="B17" s="117"/>
      <c r="C17" s="53"/>
      <c r="D17" s="121" t="str">
        <f t="shared" si="2"/>
        <v/>
      </c>
      <c r="E17" s="122"/>
      <c r="F17" s="123"/>
      <c r="G17" s="50"/>
      <c r="H17" s="45"/>
      <c r="I17" s="56"/>
      <c r="J17" s="47">
        <f t="shared" si="0"/>
        <v>0</v>
      </c>
      <c r="K17" s="48">
        <f t="shared" si="1"/>
        <v>0</v>
      </c>
    </row>
    <row r="18" spans="1:11" ht="22.5" customHeight="1" x14ac:dyDescent="0.15">
      <c r="A18" s="114">
        <v>4</v>
      </c>
      <c r="B18" s="116"/>
      <c r="C18" s="38"/>
      <c r="D18" s="118" t="str">
        <f t="shared" si="2"/>
        <v/>
      </c>
      <c r="E18" s="119"/>
      <c r="F18" s="120"/>
      <c r="G18" s="39"/>
      <c r="H18" s="40"/>
      <c r="I18" s="39"/>
      <c r="J18" s="51">
        <f t="shared" si="0"/>
        <v>0</v>
      </c>
      <c r="K18" s="52">
        <f t="shared" si="1"/>
        <v>0</v>
      </c>
    </row>
    <row r="19" spans="1:11" ht="22.5" customHeight="1" x14ac:dyDescent="0.15">
      <c r="A19" s="115"/>
      <c r="B19" s="117"/>
      <c r="C19" s="53"/>
      <c r="D19" s="121" t="str">
        <f t="shared" si="2"/>
        <v/>
      </c>
      <c r="E19" s="122"/>
      <c r="F19" s="123"/>
      <c r="G19" s="44"/>
      <c r="H19" s="54"/>
      <c r="I19" s="44"/>
      <c r="J19" s="47">
        <f t="shared" si="0"/>
        <v>0</v>
      </c>
      <c r="K19" s="48">
        <f t="shared" si="1"/>
        <v>0</v>
      </c>
    </row>
    <row r="20" spans="1:11" ht="22.5" customHeight="1" x14ac:dyDescent="0.15">
      <c r="A20" s="114">
        <v>5</v>
      </c>
      <c r="B20" s="116"/>
      <c r="C20" s="38"/>
      <c r="D20" s="118" t="str">
        <f t="shared" si="2"/>
        <v/>
      </c>
      <c r="E20" s="119"/>
      <c r="F20" s="120"/>
      <c r="G20" s="39"/>
      <c r="H20" s="40"/>
      <c r="I20" s="39"/>
      <c r="J20" s="51">
        <f t="shared" si="0"/>
        <v>0</v>
      </c>
      <c r="K20" s="52">
        <f t="shared" si="1"/>
        <v>0</v>
      </c>
    </row>
    <row r="21" spans="1:11" ht="22.5" customHeight="1" x14ac:dyDescent="0.15">
      <c r="A21" s="115"/>
      <c r="B21" s="117"/>
      <c r="C21" s="53"/>
      <c r="D21" s="121" t="str">
        <f t="shared" si="2"/>
        <v/>
      </c>
      <c r="E21" s="122"/>
      <c r="F21" s="123"/>
      <c r="G21" s="44"/>
      <c r="H21" s="54"/>
      <c r="I21" s="44"/>
      <c r="J21" s="47">
        <f t="shared" si="0"/>
        <v>0</v>
      </c>
      <c r="K21" s="48">
        <f t="shared" si="1"/>
        <v>0</v>
      </c>
    </row>
    <row r="22" spans="1:11" ht="22.5" customHeight="1" x14ac:dyDescent="0.15">
      <c r="A22" s="126">
        <v>6</v>
      </c>
      <c r="B22" s="116"/>
      <c r="C22" s="38"/>
      <c r="D22" s="118" t="str">
        <f t="shared" si="2"/>
        <v/>
      </c>
      <c r="E22" s="119"/>
      <c r="F22" s="120"/>
      <c r="G22" s="39"/>
      <c r="H22" s="40"/>
      <c r="I22" s="39"/>
      <c r="J22" s="51">
        <f t="shared" si="0"/>
        <v>0</v>
      </c>
      <c r="K22" s="52">
        <f t="shared" si="1"/>
        <v>0</v>
      </c>
    </row>
    <row r="23" spans="1:11" ht="22.5" customHeight="1" x14ac:dyDescent="0.15">
      <c r="A23" s="127"/>
      <c r="B23" s="117"/>
      <c r="C23" s="53"/>
      <c r="D23" s="121" t="str">
        <f t="shared" si="2"/>
        <v/>
      </c>
      <c r="E23" s="122"/>
      <c r="F23" s="123"/>
      <c r="G23" s="44"/>
      <c r="H23" s="54"/>
      <c r="I23" s="44"/>
      <c r="J23" s="47">
        <f t="shared" si="0"/>
        <v>0</v>
      </c>
      <c r="K23" s="48">
        <f t="shared" si="1"/>
        <v>0</v>
      </c>
    </row>
    <row r="24" spans="1:11" ht="22.5" customHeight="1" x14ac:dyDescent="0.15">
      <c r="A24" s="114">
        <v>7</v>
      </c>
      <c r="B24" s="116"/>
      <c r="C24" s="38"/>
      <c r="D24" s="118" t="str">
        <f t="shared" si="2"/>
        <v/>
      </c>
      <c r="E24" s="119"/>
      <c r="F24" s="120"/>
      <c r="G24" s="39"/>
      <c r="H24" s="40"/>
      <c r="I24" s="39"/>
      <c r="J24" s="51">
        <f t="shared" si="0"/>
        <v>0</v>
      </c>
      <c r="K24" s="52">
        <f t="shared" si="1"/>
        <v>0</v>
      </c>
    </row>
    <row r="25" spans="1:11" ht="22.5" customHeight="1" x14ac:dyDescent="0.15">
      <c r="A25" s="115"/>
      <c r="B25" s="117"/>
      <c r="C25" s="53"/>
      <c r="D25" s="121" t="str">
        <f t="shared" si="2"/>
        <v/>
      </c>
      <c r="E25" s="122"/>
      <c r="F25" s="123"/>
      <c r="G25" s="50"/>
      <c r="H25" s="45"/>
      <c r="I25" s="56"/>
      <c r="J25" s="47">
        <f t="shared" si="0"/>
        <v>0</v>
      </c>
      <c r="K25" s="48">
        <f t="shared" si="1"/>
        <v>0</v>
      </c>
    </row>
    <row r="26" spans="1:11" ht="22.5" customHeight="1" x14ac:dyDescent="0.15">
      <c r="A26" s="114">
        <v>8</v>
      </c>
      <c r="B26" s="116"/>
      <c r="C26" s="57"/>
      <c r="D26" s="118" t="str">
        <f t="shared" si="2"/>
        <v/>
      </c>
      <c r="E26" s="119"/>
      <c r="F26" s="120"/>
      <c r="G26" s="58"/>
      <c r="H26" s="59"/>
      <c r="I26" s="39"/>
      <c r="J26" s="60">
        <f t="shared" si="0"/>
        <v>0</v>
      </c>
      <c r="K26" s="61">
        <f t="shared" si="1"/>
        <v>0</v>
      </c>
    </row>
    <row r="27" spans="1:11" ht="22.5" customHeight="1" x14ac:dyDescent="0.15">
      <c r="A27" s="115"/>
      <c r="B27" s="117"/>
      <c r="C27" s="62"/>
      <c r="D27" s="121" t="str">
        <f t="shared" si="2"/>
        <v/>
      </c>
      <c r="E27" s="122"/>
      <c r="F27" s="123"/>
      <c r="G27" s="63"/>
      <c r="H27" s="64"/>
      <c r="I27" s="46"/>
      <c r="J27" s="65">
        <f t="shared" si="0"/>
        <v>0</v>
      </c>
      <c r="K27" s="66">
        <f t="shared" si="1"/>
        <v>0</v>
      </c>
    </row>
    <row r="28" spans="1:11" ht="22.5" customHeight="1" x14ac:dyDescent="0.15">
      <c r="A28" s="114">
        <v>9</v>
      </c>
      <c r="B28" s="116"/>
      <c r="C28" s="57"/>
      <c r="D28" s="118" t="str">
        <f t="shared" si="2"/>
        <v/>
      </c>
      <c r="E28" s="119"/>
      <c r="F28" s="120"/>
      <c r="G28" s="58"/>
      <c r="H28" s="59"/>
      <c r="I28" s="39"/>
      <c r="J28" s="60">
        <f t="shared" si="0"/>
        <v>0</v>
      </c>
      <c r="K28" s="61">
        <f t="shared" si="1"/>
        <v>0</v>
      </c>
    </row>
    <row r="29" spans="1:11" ht="22.5" customHeight="1" x14ac:dyDescent="0.15">
      <c r="A29" s="115"/>
      <c r="B29" s="117"/>
      <c r="C29" s="62"/>
      <c r="D29" s="121" t="str">
        <f t="shared" si="2"/>
        <v/>
      </c>
      <c r="E29" s="122"/>
      <c r="F29" s="123"/>
      <c r="G29" s="63"/>
      <c r="H29" s="64"/>
      <c r="I29" s="45"/>
      <c r="J29" s="65">
        <f t="shared" si="0"/>
        <v>0</v>
      </c>
      <c r="K29" s="66">
        <f t="shared" si="1"/>
        <v>0</v>
      </c>
    </row>
    <row r="30" spans="1:11" ht="22.5" customHeight="1" x14ac:dyDescent="0.15">
      <c r="A30" s="124">
        <v>10</v>
      </c>
      <c r="B30" s="116"/>
      <c r="C30" s="57"/>
      <c r="D30" s="118" t="str">
        <f t="shared" si="2"/>
        <v/>
      </c>
      <c r="E30" s="119"/>
      <c r="F30" s="120"/>
      <c r="G30" s="58"/>
      <c r="H30" s="59"/>
      <c r="I30" s="39"/>
      <c r="J30" s="60">
        <f t="shared" si="0"/>
        <v>0</v>
      </c>
      <c r="K30" s="61">
        <f t="shared" si="1"/>
        <v>0</v>
      </c>
    </row>
    <row r="31" spans="1:11" ht="22.5" customHeight="1" thickBot="1" x14ac:dyDescent="0.2">
      <c r="A31" s="125"/>
      <c r="B31" s="117"/>
      <c r="C31" s="62"/>
      <c r="D31" s="121" t="str">
        <f t="shared" si="2"/>
        <v/>
      </c>
      <c r="E31" s="122"/>
      <c r="F31" s="123"/>
      <c r="G31" s="63"/>
      <c r="H31" s="64"/>
      <c r="I31" s="37"/>
      <c r="J31" s="67">
        <f t="shared" si="0"/>
        <v>0</v>
      </c>
      <c r="K31" s="68">
        <f t="shared" si="1"/>
        <v>0</v>
      </c>
    </row>
    <row r="32" spans="1:11" ht="22.5" customHeight="1" thickTop="1" thickBot="1" x14ac:dyDescent="0.2">
      <c r="A32" s="102"/>
      <c r="B32" s="103"/>
      <c r="C32" s="103"/>
      <c r="D32" s="103"/>
      <c r="E32" s="103"/>
      <c r="F32" s="103"/>
      <c r="G32" s="103"/>
      <c r="H32" s="103"/>
      <c r="I32" s="103"/>
      <c r="J32" s="104">
        <f>SUM(J12:K31)</f>
        <v>0</v>
      </c>
      <c r="K32" s="105"/>
    </row>
    <row r="34" spans="1:14" ht="30" customHeight="1" x14ac:dyDescent="0.15">
      <c r="A34" s="106" t="s">
        <v>114</v>
      </c>
      <c r="B34" s="106"/>
      <c r="C34" s="106"/>
      <c r="D34" s="106"/>
      <c r="E34" s="106"/>
      <c r="F34" s="106"/>
      <c r="G34" s="106"/>
      <c r="H34" s="106"/>
      <c r="I34" s="106"/>
      <c r="J34" s="106"/>
      <c r="K34" s="106"/>
    </row>
    <row r="35" spans="1:14" ht="30" customHeight="1" x14ac:dyDescent="0.15">
      <c r="A35" s="106" t="s">
        <v>115</v>
      </c>
      <c r="B35" s="106"/>
      <c r="C35" s="106"/>
      <c r="D35" s="106"/>
      <c r="E35" s="106"/>
      <c r="F35" s="106"/>
      <c r="G35" s="106"/>
      <c r="H35" s="106"/>
      <c r="I35" s="106"/>
      <c r="J35" s="106"/>
      <c r="K35" s="106"/>
    </row>
    <row r="36" spans="1:14" ht="14.25" thickBot="1" x14ac:dyDescent="0.2"/>
    <row r="37" spans="1:14" ht="27" customHeight="1" thickBot="1" x14ac:dyDescent="0.2">
      <c r="B37" s="107" t="s">
        <v>116</v>
      </c>
      <c r="C37" s="108"/>
      <c r="D37" s="109"/>
      <c r="E37" s="110"/>
      <c r="F37" s="110"/>
      <c r="G37" s="111"/>
      <c r="H37" s="107" t="s">
        <v>117</v>
      </c>
      <c r="I37" s="108"/>
      <c r="J37" s="112"/>
      <c r="K37" s="113"/>
    </row>
    <row r="38" spans="1:14" ht="22.5" customHeight="1" x14ac:dyDescent="0.15">
      <c r="B38" s="22"/>
      <c r="C38" s="22"/>
      <c r="D38" s="23"/>
      <c r="E38" s="23"/>
      <c r="F38" s="23"/>
      <c r="G38" s="23"/>
      <c r="H38" s="22"/>
      <c r="I38" s="22"/>
      <c r="J38" s="34"/>
      <c r="K38" s="34"/>
    </row>
    <row r="39" spans="1:14" ht="24" customHeight="1" thickBot="1" x14ac:dyDescent="0.2">
      <c r="A39" s="24" t="s">
        <v>85</v>
      </c>
      <c r="B39" s="69"/>
      <c r="C39" s="69"/>
      <c r="D39" s="69"/>
      <c r="E39" s="69"/>
      <c r="F39" s="69"/>
      <c r="G39" s="69"/>
      <c r="H39" s="69"/>
      <c r="I39" s="69"/>
      <c r="J39" s="69"/>
    </row>
    <row r="40" spans="1:14" ht="31.5" customHeight="1" thickBot="1" x14ac:dyDescent="0.2">
      <c r="A40" s="140" t="s">
        <v>124</v>
      </c>
      <c r="B40" s="141"/>
      <c r="C40" s="141"/>
      <c r="D40" s="141"/>
      <c r="E40" s="142" t="s">
        <v>92</v>
      </c>
      <c r="F40" s="142"/>
      <c r="G40" s="143"/>
      <c r="H40" s="144" t="s">
        <v>93</v>
      </c>
      <c r="I40" s="144"/>
      <c r="J40" s="144"/>
      <c r="K40" s="19" t="s">
        <v>129</v>
      </c>
    </row>
    <row r="41" spans="1:14" ht="17.25" thickBot="1" x14ac:dyDescent="0.2">
      <c r="A41" s="26"/>
      <c r="B41" s="26"/>
      <c r="C41" s="26"/>
      <c r="D41" s="26"/>
      <c r="E41" s="26"/>
      <c r="F41" s="26"/>
      <c r="G41" s="19"/>
      <c r="H41" s="19"/>
      <c r="I41" s="19"/>
      <c r="N41" s="27"/>
    </row>
    <row r="42" spans="1:14" ht="22.5" customHeight="1" thickTop="1" thickBot="1" x14ac:dyDescent="0.2">
      <c r="A42" s="26"/>
      <c r="B42" s="26"/>
      <c r="C42" s="100" t="s">
        <v>127</v>
      </c>
      <c r="D42" s="29" t="s">
        <v>86</v>
      </c>
      <c r="E42" s="30" t="s">
        <v>87</v>
      </c>
      <c r="F42" s="20"/>
      <c r="G42" s="145" t="s">
        <v>95</v>
      </c>
      <c r="H42" s="146"/>
      <c r="I42" s="21"/>
      <c r="N42" s="27"/>
    </row>
    <row r="43" spans="1:14" ht="22.5" customHeight="1" thickTop="1" thickBot="1" x14ac:dyDescent="0.2">
      <c r="A43" s="26"/>
      <c r="B43" s="26"/>
      <c r="C43" s="101"/>
      <c r="D43" s="35"/>
      <c r="E43" s="36"/>
      <c r="F43" s="20"/>
      <c r="G43" s="147"/>
      <c r="H43" s="148"/>
      <c r="I43" s="21"/>
    </row>
    <row r="44" spans="1:14" ht="14.25" x14ac:dyDescent="0.15">
      <c r="B44" s="33"/>
      <c r="C44" s="33"/>
      <c r="D44" s="33"/>
    </row>
    <row r="45" spans="1:14" ht="24" customHeight="1" thickBot="1" x14ac:dyDescent="0.2">
      <c r="A45" s="149" t="s">
        <v>96</v>
      </c>
      <c r="B45" s="149"/>
      <c r="C45" s="149"/>
      <c r="D45" s="149"/>
      <c r="E45" s="149"/>
      <c r="F45" s="149"/>
      <c r="G45" s="149"/>
      <c r="H45" s="149"/>
      <c r="I45" s="149"/>
      <c r="J45" s="149"/>
      <c r="K45" s="149"/>
    </row>
    <row r="46" spans="1:14" ht="22.5" customHeight="1" x14ac:dyDescent="0.15">
      <c r="A46" s="150" t="s">
        <v>97</v>
      </c>
      <c r="B46" s="152" t="s">
        <v>98</v>
      </c>
      <c r="C46" s="154" t="s">
        <v>99</v>
      </c>
      <c r="D46" s="152" t="s">
        <v>88</v>
      </c>
      <c r="E46" s="156"/>
      <c r="F46" s="157"/>
      <c r="G46" s="128" t="s">
        <v>101</v>
      </c>
      <c r="H46" s="128" t="s">
        <v>102</v>
      </c>
      <c r="I46" s="128" t="s">
        <v>103</v>
      </c>
      <c r="J46" s="130" t="s">
        <v>104</v>
      </c>
      <c r="K46" s="131"/>
    </row>
    <row r="47" spans="1:14" ht="22.5" customHeight="1" thickBot="1" x14ac:dyDescent="0.2">
      <c r="A47" s="151"/>
      <c r="B47" s="153"/>
      <c r="C47" s="155"/>
      <c r="D47" s="153"/>
      <c r="E47" s="158"/>
      <c r="F47" s="159"/>
      <c r="G47" s="129"/>
      <c r="H47" s="129"/>
      <c r="I47" s="129"/>
      <c r="J47" s="76" t="s">
        <v>105</v>
      </c>
      <c r="K47" s="77" t="s">
        <v>106</v>
      </c>
    </row>
    <row r="48" spans="1:14" ht="22.5" customHeight="1" thickTop="1" x14ac:dyDescent="0.15">
      <c r="A48" s="132" t="s">
        <v>89</v>
      </c>
      <c r="B48" s="134" t="s">
        <v>107</v>
      </c>
      <c r="C48" s="78" t="s">
        <v>108</v>
      </c>
      <c r="D48" s="136" t="s">
        <v>91</v>
      </c>
      <c r="E48" s="137"/>
      <c r="F48" s="137"/>
      <c r="G48" s="79" t="s">
        <v>90</v>
      </c>
      <c r="H48" s="80" t="s">
        <v>110</v>
      </c>
      <c r="I48" s="80" t="s">
        <v>111</v>
      </c>
      <c r="J48" s="81"/>
      <c r="K48" s="82"/>
    </row>
    <row r="49" spans="1:11" ht="22.5" customHeight="1" x14ac:dyDescent="0.15">
      <c r="A49" s="133"/>
      <c r="B49" s="135"/>
      <c r="C49" s="83" t="s">
        <v>112</v>
      </c>
      <c r="D49" s="138" t="s">
        <v>119</v>
      </c>
      <c r="E49" s="139"/>
      <c r="F49" s="139"/>
      <c r="G49" s="84" t="s">
        <v>90</v>
      </c>
      <c r="H49" s="84" t="s">
        <v>110</v>
      </c>
      <c r="I49" s="85" t="s">
        <v>111</v>
      </c>
      <c r="J49" s="86"/>
      <c r="K49" s="87"/>
    </row>
    <row r="50" spans="1:11" ht="22.5" customHeight="1" x14ac:dyDescent="0.15">
      <c r="A50" s="124">
        <v>1</v>
      </c>
      <c r="B50" s="116"/>
      <c r="C50" s="38"/>
      <c r="D50" s="118" t="str">
        <f>PHONETIC(C50)</f>
        <v/>
      </c>
      <c r="E50" s="119"/>
      <c r="F50" s="120"/>
      <c r="G50" s="39"/>
      <c r="H50" s="40"/>
      <c r="I50" s="39"/>
      <c r="J50" s="41">
        <f t="shared" ref="J50:J69" si="3">COUNTIF(G50,"一般")*1200+COUNTIF(G50,"高校生")*800+COUNTIF(G50,"中学生")*700+COUNTIF(G50,"小学生以下")*600</f>
        <v>0</v>
      </c>
      <c r="K50" s="42">
        <f t="shared" ref="K50:K69" si="4">COUNTIF(H50,"有")*0+(COUNTIF(H50,"無")*1)*(COUNTIF(G50,"小学生以下")*500+COUNTIF(G50,"中学生")*500+COUNTIF(G50,"高校生")*500+COUNTIF(G50,"一般")*1000)</f>
        <v>0</v>
      </c>
    </row>
    <row r="51" spans="1:11" ht="22.5" customHeight="1" x14ac:dyDescent="0.15">
      <c r="A51" s="115"/>
      <c r="B51" s="117"/>
      <c r="C51" s="43"/>
      <c r="D51" s="121" t="str">
        <f>PHONETIC(C51)</f>
        <v/>
      </c>
      <c r="E51" s="122"/>
      <c r="F51" s="123"/>
      <c r="G51" s="44"/>
      <c r="H51" s="45"/>
      <c r="I51" s="46"/>
      <c r="J51" s="47">
        <f t="shared" si="3"/>
        <v>0</v>
      </c>
      <c r="K51" s="48">
        <f t="shared" si="4"/>
        <v>0</v>
      </c>
    </row>
    <row r="52" spans="1:11" ht="22.5" customHeight="1" x14ac:dyDescent="0.15">
      <c r="A52" s="114">
        <v>2</v>
      </c>
      <c r="B52" s="116"/>
      <c r="C52" s="49"/>
      <c r="D52" s="118" t="str">
        <f t="shared" ref="D52:D69" si="5">PHONETIC(C52)</f>
        <v/>
      </c>
      <c r="E52" s="119"/>
      <c r="F52" s="120"/>
      <c r="G52" s="50"/>
      <c r="H52" s="50"/>
      <c r="I52" s="50"/>
      <c r="J52" s="51">
        <f t="shared" si="3"/>
        <v>0</v>
      </c>
      <c r="K52" s="52">
        <f t="shared" si="4"/>
        <v>0</v>
      </c>
    </row>
    <row r="53" spans="1:11" ht="22.5" customHeight="1" x14ac:dyDescent="0.15">
      <c r="A53" s="115"/>
      <c r="B53" s="117"/>
      <c r="C53" s="53"/>
      <c r="D53" s="121" t="str">
        <f t="shared" si="5"/>
        <v/>
      </c>
      <c r="E53" s="122"/>
      <c r="F53" s="123"/>
      <c r="G53" s="44"/>
      <c r="H53" s="54"/>
      <c r="I53" s="44"/>
      <c r="J53" s="55">
        <f t="shared" si="3"/>
        <v>0</v>
      </c>
      <c r="K53" s="48">
        <f t="shared" si="4"/>
        <v>0</v>
      </c>
    </row>
    <row r="54" spans="1:11" ht="22.5" customHeight="1" x14ac:dyDescent="0.15">
      <c r="A54" s="114">
        <v>3</v>
      </c>
      <c r="B54" s="116"/>
      <c r="C54" s="38"/>
      <c r="D54" s="118" t="str">
        <f t="shared" si="5"/>
        <v/>
      </c>
      <c r="E54" s="119"/>
      <c r="F54" s="120"/>
      <c r="G54" s="39"/>
      <c r="H54" s="40"/>
      <c r="I54" s="39"/>
      <c r="J54" s="41">
        <f t="shared" si="3"/>
        <v>0</v>
      </c>
      <c r="K54" s="52">
        <f t="shared" si="4"/>
        <v>0</v>
      </c>
    </row>
    <row r="55" spans="1:11" ht="22.5" customHeight="1" x14ac:dyDescent="0.15">
      <c r="A55" s="115"/>
      <c r="B55" s="117"/>
      <c r="C55" s="53"/>
      <c r="D55" s="121" t="str">
        <f t="shared" si="5"/>
        <v/>
      </c>
      <c r="E55" s="122"/>
      <c r="F55" s="123"/>
      <c r="G55" s="50"/>
      <c r="H55" s="45"/>
      <c r="I55" s="56"/>
      <c r="J55" s="47">
        <f t="shared" si="3"/>
        <v>0</v>
      </c>
      <c r="K55" s="48">
        <f t="shared" si="4"/>
        <v>0</v>
      </c>
    </row>
    <row r="56" spans="1:11" ht="22.5" customHeight="1" x14ac:dyDescent="0.15">
      <c r="A56" s="114">
        <v>4</v>
      </c>
      <c r="B56" s="116"/>
      <c r="C56" s="38"/>
      <c r="D56" s="118" t="str">
        <f t="shared" si="5"/>
        <v/>
      </c>
      <c r="E56" s="119"/>
      <c r="F56" s="120"/>
      <c r="G56" s="39"/>
      <c r="H56" s="40"/>
      <c r="I56" s="39"/>
      <c r="J56" s="51">
        <f t="shared" si="3"/>
        <v>0</v>
      </c>
      <c r="K56" s="52">
        <f t="shared" si="4"/>
        <v>0</v>
      </c>
    </row>
    <row r="57" spans="1:11" ht="22.5" customHeight="1" x14ac:dyDescent="0.15">
      <c r="A57" s="115"/>
      <c r="B57" s="117"/>
      <c r="C57" s="53"/>
      <c r="D57" s="121" t="str">
        <f t="shared" si="5"/>
        <v/>
      </c>
      <c r="E57" s="122"/>
      <c r="F57" s="123"/>
      <c r="G57" s="44"/>
      <c r="H57" s="54"/>
      <c r="I57" s="44"/>
      <c r="J57" s="47">
        <f t="shared" si="3"/>
        <v>0</v>
      </c>
      <c r="K57" s="48">
        <f t="shared" si="4"/>
        <v>0</v>
      </c>
    </row>
    <row r="58" spans="1:11" ht="22.5" customHeight="1" x14ac:dyDescent="0.15">
      <c r="A58" s="114">
        <v>5</v>
      </c>
      <c r="B58" s="116"/>
      <c r="C58" s="38"/>
      <c r="D58" s="118" t="str">
        <f t="shared" si="5"/>
        <v/>
      </c>
      <c r="E58" s="119"/>
      <c r="F58" s="120"/>
      <c r="G58" s="39"/>
      <c r="H58" s="40"/>
      <c r="I58" s="39"/>
      <c r="J58" s="51">
        <f t="shared" si="3"/>
        <v>0</v>
      </c>
      <c r="K58" s="52">
        <f t="shared" si="4"/>
        <v>0</v>
      </c>
    </row>
    <row r="59" spans="1:11" ht="22.5" customHeight="1" x14ac:dyDescent="0.15">
      <c r="A59" s="115"/>
      <c r="B59" s="117"/>
      <c r="C59" s="53"/>
      <c r="D59" s="121" t="str">
        <f t="shared" si="5"/>
        <v/>
      </c>
      <c r="E59" s="122"/>
      <c r="F59" s="123"/>
      <c r="G59" s="44"/>
      <c r="H59" s="54"/>
      <c r="I59" s="44"/>
      <c r="J59" s="47">
        <f t="shared" si="3"/>
        <v>0</v>
      </c>
      <c r="K59" s="48">
        <f t="shared" si="4"/>
        <v>0</v>
      </c>
    </row>
    <row r="60" spans="1:11" ht="22.5" customHeight="1" x14ac:dyDescent="0.15">
      <c r="A60" s="126">
        <v>6</v>
      </c>
      <c r="B60" s="116"/>
      <c r="C60" s="57"/>
      <c r="D60" s="118" t="str">
        <f t="shared" si="5"/>
        <v/>
      </c>
      <c r="E60" s="119"/>
      <c r="F60" s="120"/>
      <c r="G60" s="58"/>
      <c r="H60" s="59"/>
      <c r="I60" s="39"/>
      <c r="J60" s="60">
        <f t="shared" si="3"/>
        <v>0</v>
      </c>
      <c r="K60" s="61">
        <f t="shared" si="4"/>
        <v>0</v>
      </c>
    </row>
    <row r="61" spans="1:11" ht="22.5" customHeight="1" x14ac:dyDescent="0.15">
      <c r="A61" s="127"/>
      <c r="B61" s="117"/>
      <c r="C61" s="62"/>
      <c r="D61" s="121" t="str">
        <f t="shared" si="5"/>
        <v/>
      </c>
      <c r="E61" s="122"/>
      <c r="F61" s="123"/>
      <c r="G61" s="70"/>
      <c r="H61" s="71"/>
      <c r="I61" s="44"/>
      <c r="J61" s="65">
        <f t="shared" si="3"/>
        <v>0</v>
      </c>
      <c r="K61" s="66">
        <f t="shared" si="4"/>
        <v>0</v>
      </c>
    </row>
    <row r="62" spans="1:11" ht="22.5" customHeight="1" x14ac:dyDescent="0.15">
      <c r="A62" s="114">
        <v>7</v>
      </c>
      <c r="B62" s="116"/>
      <c r="C62" s="57"/>
      <c r="D62" s="118" t="str">
        <f t="shared" si="5"/>
        <v/>
      </c>
      <c r="E62" s="119"/>
      <c r="F62" s="120"/>
      <c r="G62" s="58"/>
      <c r="H62" s="59"/>
      <c r="I62" s="39"/>
      <c r="J62" s="60">
        <f t="shared" si="3"/>
        <v>0</v>
      </c>
      <c r="K62" s="61">
        <f t="shared" si="4"/>
        <v>0</v>
      </c>
    </row>
    <row r="63" spans="1:11" ht="22.5" customHeight="1" x14ac:dyDescent="0.15">
      <c r="A63" s="115"/>
      <c r="B63" s="117"/>
      <c r="C63" s="62"/>
      <c r="D63" s="121" t="str">
        <f t="shared" si="5"/>
        <v/>
      </c>
      <c r="E63" s="122"/>
      <c r="F63" s="123"/>
      <c r="G63" s="63"/>
      <c r="H63" s="64"/>
      <c r="I63" s="56"/>
      <c r="J63" s="65">
        <f t="shared" si="3"/>
        <v>0</v>
      </c>
      <c r="K63" s="66">
        <f t="shared" si="4"/>
        <v>0</v>
      </c>
    </row>
    <row r="64" spans="1:11" ht="22.5" customHeight="1" x14ac:dyDescent="0.15">
      <c r="A64" s="114">
        <v>8</v>
      </c>
      <c r="B64" s="116"/>
      <c r="C64" s="57"/>
      <c r="D64" s="118" t="str">
        <f t="shared" si="5"/>
        <v/>
      </c>
      <c r="E64" s="119"/>
      <c r="F64" s="120"/>
      <c r="G64" s="58"/>
      <c r="H64" s="59"/>
      <c r="I64" s="39"/>
      <c r="J64" s="60">
        <f t="shared" si="3"/>
        <v>0</v>
      </c>
      <c r="K64" s="61">
        <f t="shared" si="4"/>
        <v>0</v>
      </c>
    </row>
    <row r="65" spans="1:14" ht="22.5" customHeight="1" x14ac:dyDescent="0.15">
      <c r="A65" s="115"/>
      <c r="B65" s="117"/>
      <c r="C65" s="62"/>
      <c r="D65" s="121" t="str">
        <f t="shared" si="5"/>
        <v/>
      </c>
      <c r="E65" s="122"/>
      <c r="F65" s="123"/>
      <c r="G65" s="63"/>
      <c r="H65" s="64"/>
      <c r="I65" s="46"/>
      <c r="J65" s="65">
        <f t="shared" si="3"/>
        <v>0</v>
      </c>
      <c r="K65" s="66">
        <f t="shared" si="4"/>
        <v>0</v>
      </c>
    </row>
    <row r="66" spans="1:14" ht="22.5" customHeight="1" x14ac:dyDescent="0.15">
      <c r="A66" s="114">
        <v>9</v>
      </c>
      <c r="B66" s="116"/>
      <c r="C66" s="57"/>
      <c r="D66" s="118" t="str">
        <f t="shared" si="5"/>
        <v/>
      </c>
      <c r="E66" s="119"/>
      <c r="F66" s="120"/>
      <c r="G66" s="58"/>
      <c r="H66" s="59"/>
      <c r="I66" s="39"/>
      <c r="J66" s="60">
        <f t="shared" si="3"/>
        <v>0</v>
      </c>
      <c r="K66" s="61">
        <f t="shared" si="4"/>
        <v>0</v>
      </c>
    </row>
    <row r="67" spans="1:14" ht="22.5" customHeight="1" x14ac:dyDescent="0.15">
      <c r="A67" s="115"/>
      <c r="B67" s="117"/>
      <c r="C67" s="62"/>
      <c r="D67" s="121" t="str">
        <f t="shared" si="5"/>
        <v/>
      </c>
      <c r="E67" s="122"/>
      <c r="F67" s="123"/>
      <c r="G67" s="63"/>
      <c r="H67" s="64"/>
      <c r="I67" s="45"/>
      <c r="J67" s="65">
        <f t="shared" si="3"/>
        <v>0</v>
      </c>
      <c r="K67" s="66">
        <f t="shared" si="4"/>
        <v>0</v>
      </c>
    </row>
    <row r="68" spans="1:14" ht="22.5" customHeight="1" x14ac:dyDescent="0.15">
      <c r="A68" s="124">
        <v>10</v>
      </c>
      <c r="B68" s="116"/>
      <c r="C68" s="57"/>
      <c r="D68" s="118" t="str">
        <f t="shared" si="5"/>
        <v/>
      </c>
      <c r="E68" s="119"/>
      <c r="F68" s="120"/>
      <c r="G68" s="58"/>
      <c r="H68" s="59"/>
      <c r="I68" s="39"/>
      <c r="J68" s="60">
        <f t="shared" si="3"/>
        <v>0</v>
      </c>
      <c r="K68" s="61">
        <f t="shared" si="4"/>
        <v>0</v>
      </c>
    </row>
    <row r="69" spans="1:14" ht="22.5" customHeight="1" thickBot="1" x14ac:dyDescent="0.2">
      <c r="A69" s="125"/>
      <c r="B69" s="117"/>
      <c r="C69" s="62"/>
      <c r="D69" s="121" t="str">
        <f t="shared" si="5"/>
        <v/>
      </c>
      <c r="E69" s="122"/>
      <c r="F69" s="123"/>
      <c r="G69" s="63"/>
      <c r="H69" s="64"/>
      <c r="I69" s="37"/>
      <c r="J69" s="67">
        <f t="shared" si="3"/>
        <v>0</v>
      </c>
      <c r="K69" s="68">
        <f t="shared" si="4"/>
        <v>0</v>
      </c>
    </row>
    <row r="70" spans="1:14" ht="22.5" customHeight="1" thickTop="1" thickBot="1" x14ac:dyDescent="0.2">
      <c r="A70" s="102"/>
      <c r="B70" s="103"/>
      <c r="C70" s="103"/>
      <c r="D70" s="103"/>
      <c r="E70" s="103"/>
      <c r="F70" s="103"/>
      <c r="G70" s="103"/>
      <c r="H70" s="103"/>
      <c r="I70" s="103"/>
      <c r="J70" s="104">
        <f>SUM(J50:K69)</f>
        <v>0</v>
      </c>
      <c r="K70" s="105"/>
    </row>
    <row r="72" spans="1:14" ht="30" customHeight="1" x14ac:dyDescent="0.15">
      <c r="A72" s="106" t="s">
        <v>114</v>
      </c>
      <c r="B72" s="106"/>
      <c r="C72" s="106"/>
      <c r="D72" s="106"/>
      <c r="E72" s="106"/>
      <c r="F72" s="106"/>
      <c r="G72" s="106"/>
      <c r="H72" s="106"/>
      <c r="I72" s="106"/>
      <c r="J72" s="106"/>
      <c r="K72" s="106"/>
    </row>
    <row r="73" spans="1:14" ht="30" customHeight="1" x14ac:dyDescent="0.15">
      <c r="A73" s="106" t="s">
        <v>115</v>
      </c>
      <c r="B73" s="106"/>
      <c r="C73" s="106"/>
      <c r="D73" s="106"/>
      <c r="E73" s="106"/>
      <c r="F73" s="106"/>
      <c r="G73" s="106"/>
      <c r="H73" s="106"/>
      <c r="I73" s="106"/>
      <c r="J73" s="106"/>
      <c r="K73" s="106"/>
    </row>
    <row r="74" spans="1:14" ht="14.25" thickBot="1" x14ac:dyDescent="0.2"/>
    <row r="75" spans="1:14" ht="27" customHeight="1" thickBot="1" x14ac:dyDescent="0.2">
      <c r="B75" s="107" t="s">
        <v>116</v>
      </c>
      <c r="C75" s="108"/>
      <c r="D75" s="109"/>
      <c r="E75" s="110"/>
      <c r="F75" s="110"/>
      <c r="G75" s="111"/>
      <c r="H75" s="107" t="s">
        <v>117</v>
      </c>
      <c r="I75" s="108"/>
      <c r="J75" s="112"/>
      <c r="K75" s="113"/>
    </row>
    <row r="76" spans="1:14" ht="22.5" customHeight="1" x14ac:dyDescent="0.15">
      <c r="B76" s="22"/>
      <c r="C76" s="22"/>
      <c r="D76" s="23"/>
      <c r="E76" s="23"/>
      <c r="F76" s="23"/>
      <c r="G76" s="23"/>
      <c r="H76" s="22"/>
      <c r="I76" s="22"/>
      <c r="J76" s="34"/>
      <c r="K76" s="34"/>
    </row>
    <row r="77" spans="1:14" ht="24" customHeight="1" thickBot="1" x14ac:dyDescent="0.2">
      <c r="A77" s="24" t="s">
        <v>85</v>
      </c>
      <c r="B77" s="69"/>
      <c r="C77" s="69"/>
      <c r="D77" s="69"/>
      <c r="E77" s="69"/>
      <c r="F77" s="69"/>
      <c r="G77" s="69"/>
      <c r="H77" s="69"/>
      <c r="I77" s="69"/>
      <c r="J77" s="69"/>
    </row>
    <row r="78" spans="1:14" ht="31.5" customHeight="1" thickBot="1" x14ac:dyDescent="0.2">
      <c r="A78" s="140" t="s">
        <v>124</v>
      </c>
      <c r="B78" s="141"/>
      <c r="C78" s="141"/>
      <c r="D78" s="141"/>
      <c r="E78" s="142" t="s">
        <v>92</v>
      </c>
      <c r="F78" s="142"/>
      <c r="G78" s="143"/>
      <c r="H78" s="144" t="s">
        <v>93</v>
      </c>
      <c r="I78" s="144"/>
      <c r="J78" s="144"/>
      <c r="K78" s="19" t="s">
        <v>126</v>
      </c>
    </row>
    <row r="79" spans="1:14" ht="17.25" thickBot="1" x14ac:dyDescent="0.2">
      <c r="A79" s="26"/>
      <c r="B79" s="26"/>
      <c r="C79" s="26"/>
      <c r="D79" s="26"/>
      <c r="E79" s="26"/>
      <c r="F79" s="26"/>
      <c r="G79" s="19"/>
      <c r="H79" s="19"/>
      <c r="I79" s="19"/>
      <c r="N79" s="27"/>
    </row>
    <row r="80" spans="1:14" ht="22.5" customHeight="1" thickTop="1" thickBot="1" x14ac:dyDescent="0.2">
      <c r="A80" s="26"/>
      <c r="B80" s="26"/>
      <c r="C80" s="100" t="s">
        <v>127</v>
      </c>
      <c r="D80" s="29" t="s">
        <v>86</v>
      </c>
      <c r="E80" s="30" t="s">
        <v>87</v>
      </c>
      <c r="F80" s="20"/>
      <c r="G80" s="145" t="s">
        <v>95</v>
      </c>
      <c r="H80" s="146"/>
      <c r="I80" s="21"/>
      <c r="N80" s="27"/>
    </row>
    <row r="81" spans="1:11" ht="22.5" customHeight="1" thickTop="1" thickBot="1" x14ac:dyDescent="0.2">
      <c r="A81" s="26"/>
      <c r="B81" s="26"/>
      <c r="C81" s="101"/>
      <c r="D81" s="35"/>
      <c r="E81" s="36"/>
      <c r="F81" s="20"/>
      <c r="G81" s="147"/>
      <c r="H81" s="148"/>
      <c r="I81" s="21"/>
    </row>
    <row r="82" spans="1:11" ht="14.25" x14ac:dyDescent="0.15">
      <c r="B82" s="33"/>
      <c r="C82" s="33"/>
      <c r="D82" s="33"/>
    </row>
    <row r="83" spans="1:11" ht="24" customHeight="1" thickBot="1" x14ac:dyDescent="0.2">
      <c r="A83" s="149" t="s">
        <v>96</v>
      </c>
      <c r="B83" s="149"/>
      <c r="C83" s="149"/>
      <c r="D83" s="149"/>
      <c r="E83" s="149"/>
      <c r="F83" s="149"/>
      <c r="G83" s="149"/>
      <c r="H83" s="149"/>
      <c r="I83" s="149"/>
      <c r="J83" s="149"/>
      <c r="K83" s="149"/>
    </row>
    <row r="84" spans="1:11" ht="22.5" customHeight="1" x14ac:dyDescent="0.15">
      <c r="A84" s="150" t="s">
        <v>121</v>
      </c>
      <c r="B84" s="152" t="s">
        <v>122</v>
      </c>
      <c r="C84" s="154" t="s">
        <v>99</v>
      </c>
      <c r="D84" s="152" t="s">
        <v>88</v>
      </c>
      <c r="E84" s="156"/>
      <c r="F84" s="157"/>
      <c r="G84" s="128" t="s">
        <v>101</v>
      </c>
      <c r="H84" s="128" t="s">
        <v>102</v>
      </c>
      <c r="I84" s="128" t="s">
        <v>103</v>
      </c>
      <c r="J84" s="130" t="s">
        <v>104</v>
      </c>
      <c r="K84" s="131"/>
    </row>
    <row r="85" spans="1:11" ht="22.5" customHeight="1" thickBot="1" x14ac:dyDescent="0.2">
      <c r="A85" s="151"/>
      <c r="B85" s="153"/>
      <c r="C85" s="155"/>
      <c r="D85" s="153"/>
      <c r="E85" s="158"/>
      <c r="F85" s="159"/>
      <c r="G85" s="129"/>
      <c r="H85" s="129"/>
      <c r="I85" s="129"/>
      <c r="J85" s="76" t="s">
        <v>105</v>
      </c>
      <c r="K85" s="77" t="s">
        <v>106</v>
      </c>
    </row>
    <row r="86" spans="1:11" ht="22.5" customHeight="1" thickTop="1" x14ac:dyDescent="0.15">
      <c r="A86" s="132" t="s">
        <v>89</v>
      </c>
      <c r="B86" s="134" t="s">
        <v>107</v>
      </c>
      <c r="C86" s="78" t="s">
        <v>108</v>
      </c>
      <c r="D86" s="136" t="s">
        <v>109</v>
      </c>
      <c r="E86" s="137"/>
      <c r="F86" s="137"/>
      <c r="G86" s="79" t="s">
        <v>90</v>
      </c>
      <c r="H86" s="80" t="s">
        <v>110</v>
      </c>
      <c r="I86" s="80" t="s">
        <v>111</v>
      </c>
      <c r="J86" s="81"/>
      <c r="K86" s="82"/>
    </row>
    <row r="87" spans="1:11" ht="22.5" customHeight="1" x14ac:dyDescent="0.15">
      <c r="A87" s="133"/>
      <c r="B87" s="135"/>
      <c r="C87" s="83" t="s">
        <v>112</v>
      </c>
      <c r="D87" s="138" t="s">
        <v>123</v>
      </c>
      <c r="E87" s="139"/>
      <c r="F87" s="139"/>
      <c r="G87" s="84" t="s">
        <v>90</v>
      </c>
      <c r="H87" s="84" t="s">
        <v>110</v>
      </c>
      <c r="I87" s="85" t="s">
        <v>111</v>
      </c>
      <c r="J87" s="86"/>
      <c r="K87" s="87"/>
    </row>
    <row r="88" spans="1:11" ht="22.5" customHeight="1" x14ac:dyDescent="0.15">
      <c r="A88" s="124">
        <v>1</v>
      </c>
      <c r="B88" s="116"/>
      <c r="C88" s="38"/>
      <c r="D88" s="118" t="str">
        <f>PHONETIC(C88)</f>
        <v/>
      </c>
      <c r="E88" s="119"/>
      <c r="F88" s="120"/>
      <c r="G88" s="39"/>
      <c r="H88" s="40"/>
      <c r="I88" s="39"/>
      <c r="J88" s="41">
        <f t="shared" ref="J88:J107" si="6">COUNTIF(G88,"一般")*1200+COUNTIF(G88,"高校生")*800+COUNTIF(G88,"中学生")*700+COUNTIF(G88,"小学生以下")*600</f>
        <v>0</v>
      </c>
      <c r="K88" s="42">
        <f t="shared" ref="K88:K107" si="7">COUNTIF(H88,"有")*0+(COUNTIF(H88,"無")*1)*(COUNTIF(G88,"小学生以下")*500+COUNTIF(G88,"中学生")*500+COUNTIF(G88,"高校生")*500+COUNTIF(G88,"一般")*1000)</f>
        <v>0</v>
      </c>
    </row>
    <row r="89" spans="1:11" ht="22.5" customHeight="1" x14ac:dyDescent="0.15">
      <c r="A89" s="115"/>
      <c r="B89" s="117"/>
      <c r="C89" s="43"/>
      <c r="D89" s="121" t="str">
        <f>PHONETIC(C89)</f>
        <v/>
      </c>
      <c r="E89" s="122"/>
      <c r="F89" s="123"/>
      <c r="G89" s="44"/>
      <c r="H89" s="45"/>
      <c r="I89" s="46"/>
      <c r="J89" s="47">
        <f t="shared" si="6"/>
        <v>0</v>
      </c>
      <c r="K89" s="48">
        <f t="shared" si="7"/>
        <v>0</v>
      </c>
    </row>
    <row r="90" spans="1:11" ht="22.5" customHeight="1" x14ac:dyDescent="0.15">
      <c r="A90" s="114">
        <v>2</v>
      </c>
      <c r="B90" s="116"/>
      <c r="C90" s="49"/>
      <c r="D90" s="118" t="str">
        <f t="shared" ref="D90:D107" si="8">PHONETIC(C90)</f>
        <v/>
      </c>
      <c r="E90" s="119"/>
      <c r="F90" s="120"/>
      <c r="G90" s="50"/>
      <c r="H90" s="50"/>
      <c r="I90" s="50"/>
      <c r="J90" s="51">
        <f t="shared" si="6"/>
        <v>0</v>
      </c>
      <c r="K90" s="52">
        <f t="shared" si="7"/>
        <v>0</v>
      </c>
    </row>
    <row r="91" spans="1:11" ht="22.5" customHeight="1" x14ac:dyDescent="0.15">
      <c r="A91" s="115"/>
      <c r="B91" s="117"/>
      <c r="C91" s="53"/>
      <c r="D91" s="121" t="str">
        <f t="shared" si="8"/>
        <v/>
      </c>
      <c r="E91" s="122"/>
      <c r="F91" s="123"/>
      <c r="G91" s="44"/>
      <c r="H91" s="54"/>
      <c r="I91" s="44"/>
      <c r="J91" s="55">
        <f t="shared" si="6"/>
        <v>0</v>
      </c>
      <c r="K91" s="48">
        <f t="shared" si="7"/>
        <v>0</v>
      </c>
    </row>
    <row r="92" spans="1:11" ht="22.5" customHeight="1" x14ac:dyDescent="0.15">
      <c r="A92" s="114">
        <v>3</v>
      </c>
      <c r="B92" s="116"/>
      <c r="C92" s="38"/>
      <c r="D92" s="118" t="str">
        <f t="shared" si="8"/>
        <v/>
      </c>
      <c r="E92" s="119"/>
      <c r="F92" s="120"/>
      <c r="G92" s="39"/>
      <c r="H92" s="40"/>
      <c r="I92" s="39"/>
      <c r="J92" s="41">
        <f t="shared" si="6"/>
        <v>0</v>
      </c>
      <c r="K92" s="52">
        <f t="shared" si="7"/>
        <v>0</v>
      </c>
    </row>
    <row r="93" spans="1:11" ht="22.5" customHeight="1" x14ac:dyDescent="0.15">
      <c r="A93" s="115"/>
      <c r="B93" s="117"/>
      <c r="C93" s="53"/>
      <c r="D93" s="121" t="str">
        <f t="shared" si="8"/>
        <v/>
      </c>
      <c r="E93" s="122"/>
      <c r="F93" s="123"/>
      <c r="G93" s="50"/>
      <c r="H93" s="45"/>
      <c r="I93" s="56"/>
      <c r="J93" s="47">
        <f t="shared" si="6"/>
        <v>0</v>
      </c>
      <c r="K93" s="48">
        <f t="shared" si="7"/>
        <v>0</v>
      </c>
    </row>
    <row r="94" spans="1:11" ht="22.5" customHeight="1" x14ac:dyDescent="0.15">
      <c r="A94" s="114">
        <v>4</v>
      </c>
      <c r="B94" s="116"/>
      <c r="C94" s="38"/>
      <c r="D94" s="118" t="str">
        <f t="shared" si="8"/>
        <v/>
      </c>
      <c r="E94" s="119"/>
      <c r="F94" s="120"/>
      <c r="G94" s="39"/>
      <c r="H94" s="40"/>
      <c r="I94" s="39"/>
      <c r="J94" s="51">
        <f t="shared" si="6"/>
        <v>0</v>
      </c>
      <c r="K94" s="52">
        <f t="shared" si="7"/>
        <v>0</v>
      </c>
    </row>
    <row r="95" spans="1:11" ht="22.5" customHeight="1" x14ac:dyDescent="0.15">
      <c r="A95" s="115"/>
      <c r="B95" s="117"/>
      <c r="C95" s="53"/>
      <c r="D95" s="121" t="str">
        <f t="shared" si="8"/>
        <v/>
      </c>
      <c r="E95" s="122"/>
      <c r="F95" s="123"/>
      <c r="G95" s="44"/>
      <c r="H95" s="54"/>
      <c r="I95" s="44"/>
      <c r="J95" s="47">
        <f t="shared" si="6"/>
        <v>0</v>
      </c>
      <c r="K95" s="48">
        <f t="shared" si="7"/>
        <v>0</v>
      </c>
    </row>
    <row r="96" spans="1:11" ht="22.5" customHeight="1" x14ac:dyDescent="0.15">
      <c r="A96" s="114">
        <v>5</v>
      </c>
      <c r="B96" s="116"/>
      <c r="C96" s="38"/>
      <c r="D96" s="118" t="str">
        <f t="shared" si="8"/>
        <v/>
      </c>
      <c r="E96" s="119"/>
      <c r="F96" s="120"/>
      <c r="G96" s="39"/>
      <c r="H96" s="40"/>
      <c r="I96" s="39"/>
      <c r="J96" s="51">
        <f t="shared" si="6"/>
        <v>0</v>
      </c>
      <c r="K96" s="52">
        <f t="shared" si="7"/>
        <v>0</v>
      </c>
    </row>
    <row r="97" spans="1:11" ht="22.5" customHeight="1" x14ac:dyDescent="0.15">
      <c r="A97" s="115"/>
      <c r="B97" s="117"/>
      <c r="C97" s="53"/>
      <c r="D97" s="121" t="str">
        <f t="shared" si="8"/>
        <v/>
      </c>
      <c r="E97" s="122"/>
      <c r="F97" s="123"/>
      <c r="G97" s="44"/>
      <c r="H97" s="54"/>
      <c r="I97" s="44"/>
      <c r="J97" s="47">
        <f t="shared" si="6"/>
        <v>0</v>
      </c>
      <c r="K97" s="48">
        <f t="shared" si="7"/>
        <v>0</v>
      </c>
    </row>
    <row r="98" spans="1:11" ht="22.5" customHeight="1" x14ac:dyDescent="0.15">
      <c r="A98" s="126">
        <v>6</v>
      </c>
      <c r="B98" s="116"/>
      <c r="C98" s="38"/>
      <c r="D98" s="118" t="str">
        <f t="shared" si="8"/>
        <v/>
      </c>
      <c r="E98" s="119"/>
      <c r="F98" s="120"/>
      <c r="G98" s="39"/>
      <c r="H98" s="40"/>
      <c r="I98" s="39"/>
      <c r="J98" s="51">
        <f t="shared" si="6"/>
        <v>0</v>
      </c>
      <c r="K98" s="52">
        <f t="shared" si="7"/>
        <v>0</v>
      </c>
    </row>
    <row r="99" spans="1:11" ht="22.5" customHeight="1" x14ac:dyDescent="0.15">
      <c r="A99" s="127"/>
      <c r="B99" s="117"/>
      <c r="C99" s="53"/>
      <c r="D99" s="121" t="str">
        <f t="shared" si="8"/>
        <v/>
      </c>
      <c r="E99" s="122"/>
      <c r="F99" s="123"/>
      <c r="G99" s="44"/>
      <c r="H99" s="54"/>
      <c r="I99" s="44"/>
      <c r="J99" s="47">
        <f t="shared" si="6"/>
        <v>0</v>
      </c>
      <c r="K99" s="48">
        <f t="shared" si="7"/>
        <v>0</v>
      </c>
    </row>
    <row r="100" spans="1:11" ht="22.5" customHeight="1" x14ac:dyDescent="0.15">
      <c r="A100" s="114">
        <v>7</v>
      </c>
      <c r="B100" s="116"/>
      <c r="C100" s="38"/>
      <c r="D100" s="118" t="str">
        <f t="shared" si="8"/>
        <v/>
      </c>
      <c r="E100" s="119"/>
      <c r="F100" s="120"/>
      <c r="G100" s="39"/>
      <c r="H100" s="40"/>
      <c r="I100" s="39"/>
      <c r="J100" s="51">
        <f t="shared" si="6"/>
        <v>0</v>
      </c>
      <c r="K100" s="52">
        <f t="shared" si="7"/>
        <v>0</v>
      </c>
    </row>
    <row r="101" spans="1:11" ht="22.5" customHeight="1" x14ac:dyDescent="0.15">
      <c r="A101" s="115"/>
      <c r="B101" s="117"/>
      <c r="C101" s="53"/>
      <c r="D101" s="121" t="str">
        <f t="shared" si="8"/>
        <v/>
      </c>
      <c r="E101" s="122"/>
      <c r="F101" s="123"/>
      <c r="G101" s="50"/>
      <c r="H101" s="45"/>
      <c r="I101" s="56"/>
      <c r="J101" s="47">
        <f t="shared" si="6"/>
        <v>0</v>
      </c>
      <c r="K101" s="48">
        <f t="shared" si="7"/>
        <v>0</v>
      </c>
    </row>
    <row r="102" spans="1:11" ht="22.5" customHeight="1" x14ac:dyDescent="0.15">
      <c r="A102" s="114">
        <v>8</v>
      </c>
      <c r="B102" s="116"/>
      <c r="C102" s="57"/>
      <c r="D102" s="118" t="str">
        <f t="shared" si="8"/>
        <v/>
      </c>
      <c r="E102" s="119"/>
      <c r="F102" s="120"/>
      <c r="G102" s="58"/>
      <c r="H102" s="59"/>
      <c r="I102" s="39"/>
      <c r="J102" s="60">
        <f t="shared" si="6"/>
        <v>0</v>
      </c>
      <c r="K102" s="61">
        <f t="shared" si="7"/>
        <v>0</v>
      </c>
    </row>
    <row r="103" spans="1:11" ht="22.5" customHeight="1" x14ac:dyDescent="0.15">
      <c r="A103" s="115"/>
      <c r="B103" s="117"/>
      <c r="C103" s="62"/>
      <c r="D103" s="121" t="str">
        <f t="shared" si="8"/>
        <v/>
      </c>
      <c r="E103" s="122"/>
      <c r="F103" s="123"/>
      <c r="G103" s="63"/>
      <c r="H103" s="64"/>
      <c r="I103" s="46"/>
      <c r="J103" s="65">
        <f t="shared" si="6"/>
        <v>0</v>
      </c>
      <c r="K103" s="66">
        <f t="shared" si="7"/>
        <v>0</v>
      </c>
    </row>
    <row r="104" spans="1:11" ht="22.5" customHeight="1" x14ac:dyDescent="0.15">
      <c r="A104" s="114">
        <v>9</v>
      </c>
      <c r="B104" s="116"/>
      <c r="C104" s="57"/>
      <c r="D104" s="118" t="str">
        <f t="shared" si="8"/>
        <v/>
      </c>
      <c r="E104" s="119"/>
      <c r="F104" s="120"/>
      <c r="G104" s="58"/>
      <c r="H104" s="59"/>
      <c r="I104" s="39"/>
      <c r="J104" s="60">
        <f t="shared" si="6"/>
        <v>0</v>
      </c>
      <c r="K104" s="61">
        <f t="shared" si="7"/>
        <v>0</v>
      </c>
    </row>
    <row r="105" spans="1:11" ht="22.5" customHeight="1" x14ac:dyDescent="0.15">
      <c r="A105" s="115"/>
      <c r="B105" s="117"/>
      <c r="C105" s="62"/>
      <c r="D105" s="121" t="str">
        <f t="shared" si="8"/>
        <v/>
      </c>
      <c r="E105" s="122"/>
      <c r="F105" s="123"/>
      <c r="G105" s="63"/>
      <c r="H105" s="64"/>
      <c r="I105" s="45"/>
      <c r="J105" s="65">
        <f t="shared" si="6"/>
        <v>0</v>
      </c>
      <c r="K105" s="66">
        <f t="shared" si="7"/>
        <v>0</v>
      </c>
    </row>
    <row r="106" spans="1:11" ht="22.5" customHeight="1" x14ac:dyDescent="0.15">
      <c r="A106" s="124">
        <v>10</v>
      </c>
      <c r="B106" s="116"/>
      <c r="C106" s="57"/>
      <c r="D106" s="118" t="str">
        <f t="shared" si="8"/>
        <v/>
      </c>
      <c r="E106" s="119"/>
      <c r="F106" s="120"/>
      <c r="G106" s="58"/>
      <c r="H106" s="59"/>
      <c r="I106" s="39"/>
      <c r="J106" s="60">
        <f t="shared" si="6"/>
        <v>0</v>
      </c>
      <c r="K106" s="61">
        <f t="shared" si="7"/>
        <v>0</v>
      </c>
    </row>
    <row r="107" spans="1:11" ht="22.5" customHeight="1" thickBot="1" x14ac:dyDescent="0.2">
      <c r="A107" s="125"/>
      <c r="B107" s="117"/>
      <c r="C107" s="62"/>
      <c r="D107" s="121" t="str">
        <f t="shared" si="8"/>
        <v/>
      </c>
      <c r="E107" s="122"/>
      <c r="F107" s="123"/>
      <c r="G107" s="63"/>
      <c r="H107" s="64"/>
      <c r="I107" s="37"/>
      <c r="J107" s="67">
        <f t="shared" si="6"/>
        <v>0</v>
      </c>
      <c r="K107" s="68">
        <f t="shared" si="7"/>
        <v>0</v>
      </c>
    </row>
    <row r="108" spans="1:11" ht="22.5" customHeight="1" thickTop="1" thickBot="1" x14ac:dyDescent="0.2">
      <c r="A108" s="102"/>
      <c r="B108" s="103"/>
      <c r="C108" s="103"/>
      <c r="D108" s="103"/>
      <c r="E108" s="103"/>
      <c r="F108" s="103"/>
      <c r="G108" s="103"/>
      <c r="H108" s="103"/>
      <c r="I108" s="103"/>
      <c r="J108" s="104">
        <f>SUM(J88:K107)</f>
        <v>0</v>
      </c>
      <c r="K108" s="105"/>
    </row>
    <row r="110" spans="1:11" ht="30" customHeight="1" x14ac:dyDescent="0.15">
      <c r="A110" s="106" t="s">
        <v>114</v>
      </c>
      <c r="B110" s="106"/>
      <c r="C110" s="106"/>
      <c r="D110" s="106"/>
      <c r="E110" s="106"/>
      <c r="F110" s="106"/>
      <c r="G110" s="106"/>
      <c r="H110" s="106"/>
      <c r="I110" s="106"/>
      <c r="J110" s="106"/>
      <c r="K110" s="106"/>
    </row>
    <row r="111" spans="1:11" ht="30" customHeight="1" x14ac:dyDescent="0.15">
      <c r="A111" s="106" t="s">
        <v>115</v>
      </c>
      <c r="B111" s="106"/>
      <c r="C111" s="106"/>
      <c r="D111" s="106"/>
      <c r="E111" s="106"/>
      <c r="F111" s="106"/>
      <c r="G111" s="106"/>
      <c r="H111" s="106"/>
      <c r="I111" s="106"/>
      <c r="J111" s="106"/>
      <c r="K111" s="106"/>
    </row>
    <row r="112" spans="1:11" ht="14.25" thickBot="1" x14ac:dyDescent="0.2"/>
    <row r="113" spans="2:11" ht="27" customHeight="1" thickBot="1" x14ac:dyDescent="0.2">
      <c r="B113" s="107" t="s">
        <v>116</v>
      </c>
      <c r="C113" s="108"/>
      <c r="D113" s="109"/>
      <c r="E113" s="110"/>
      <c r="F113" s="110"/>
      <c r="G113" s="111"/>
      <c r="H113" s="107" t="s">
        <v>117</v>
      </c>
      <c r="I113" s="108"/>
      <c r="J113" s="112"/>
      <c r="K113" s="113"/>
    </row>
  </sheetData>
  <mergeCells count="198">
    <mergeCell ref="H8:H9"/>
    <mergeCell ref="I8:I9"/>
    <mergeCell ref="J8:K8"/>
    <mergeCell ref="A10:A11"/>
    <mergeCell ref="B10:B11"/>
    <mergeCell ref="D10:F10"/>
    <mergeCell ref="D11:F11"/>
    <mergeCell ref="A2:D2"/>
    <mergeCell ref="E2:G2"/>
    <mergeCell ref="H2:J2"/>
    <mergeCell ref="G4:H5"/>
    <mergeCell ref="A7:K7"/>
    <mergeCell ref="A8:A9"/>
    <mergeCell ref="B8:B9"/>
    <mergeCell ref="C8:C9"/>
    <mergeCell ref="D8:F9"/>
    <mergeCell ref="G8:G9"/>
    <mergeCell ref="A16:A17"/>
    <mergeCell ref="B16:B17"/>
    <mergeCell ref="D16:F16"/>
    <mergeCell ref="D17:F17"/>
    <mergeCell ref="A18:A19"/>
    <mergeCell ref="B18:B19"/>
    <mergeCell ref="D18:F18"/>
    <mergeCell ref="D19:F19"/>
    <mergeCell ref="A12:A13"/>
    <mergeCell ref="B12:B13"/>
    <mergeCell ref="D12:F12"/>
    <mergeCell ref="D13:F13"/>
    <mergeCell ref="A14:A15"/>
    <mergeCell ref="B14:B15"/>
    <mergeCell ref="D14:F14"/>
    <mergeCell ref="D15:F15"/>
    <mergeCell ref="A24:A25"/>
    <mergeCell ref="B24:B25"/>
    <mergeCell ref="D24:F24"/>
    <mergeCell ref="D25:F25"/>
    <mergeCell ref="A26:A27"/>
    <mergeCell ref="B26:B27"/>
    <mergeCell ref="D26:F26"/>
    <mergeCell ref="D27:F27"/>
    <mergeCell ref="A20:A21"/>
    <mergeCell ref="B20:B21"/>
    <mergeCell ref="D20:F20"/>
    <mergeCell ref="D21:F21"/>
    <mergeCell ref="A22:A23"/>
    <mergeCell ref="B22:B23"/>
    <mergeCell ref="D22:F22"/>
    <mergeCell ref="D23:F23"/>
    <mergeCell ref="A32:I32"/>
    <mergeCell ref="J32:K32"/>
    <mergeCell ref="A34:K34"/>
    <mergeCell ref="A35:K35"/>
    <mergeCell ref="B37:C37"/>
    <mergeCell ref="D37:G37"/>
    <mergeCell ref="H37:I37"/>
    <mergeCell ref="J37:K37"/>
    <mergeCell ref="A28:A29"/>
    <mergeCell ref="B28:B29"/>
    <mergeCell ref="D28:F28"/>
    <mergeCell ref="D29:F29"/>
    <mergeCell ref="A30:A31"/>
    <mergeCell ref="B30:B31"/>
    <mergeCell ref="D30:F30"/>
    <mergeCell ref="D31:F31"/>
    <mergeCell ref="H46:H47"/>
    <mergeCell ref="I46:I47"/>
    <mergeCell ref="J46:K46"/>
    <mergeCell ref="A48:A49"/>
    <mergeCell ref="B48:B49"/>
    <mergeCell ref="D48:F48"/>
    <mergeCell ref="D49:F49"/>
    <mergeCell ref="A40:D40"/>
    <mergeCell ref="E40:G40"/>
    <mergeCell ref="H40:J40"/>
    <mergeCell ref="G42:H43"/>
    <mergeCell ref="A45:K45"/>
    <mergeCell ref="A46:A47"/>
    <mergeCell ref="B46:B47"/>
    <mergeCell ref="C46:C47"/>
    <mergeCell ref="D46:F47"/>
    <mergeCell ref="G46:G47"/>
    <mergeCell ref="A54:A55"/>
    <mergeCell ref="B54:B55"/>
    <mergeCell ref="D54:F54"/>
    <mergeCell ref="D55:F55"/>
    <mergeCell ref="A56:A57"/>
    <mergeCell ref="B56:B57"/>
    <mergeCell ref="D56:F56"/>
    <mergeCell ref="D57:F57"/>
    <mergeCell ref="A50:A51"/>
    <mergeCell ref="B50:B51"/>
    <mergeCell ref="D50:F50"/>
    <mergeCell ref="D51:F51"/>
    <mergeCell ref="A52:A53"/>
    <mergeCell ref="B52:B53"/>
    <mergeCell ref="D52:F52"/>
    <mergeCell ref="D53:F53"/>
    <mergeCell ref="A62:A63"/>
    <mergeCell ref="B62:B63"/>
    <mergeCell ref="D62:F62"/>
    <mergeCell ref="D63:F63"/>
    <mergeCell ref="A64:A65"/>
    <mergeCell ref="B64:B65"/>
    <mergeCell ref="D64:F64"/>
    <mergeCell ref="D65:F65"/>
    <mergeCell ref="A58:A59"/>
    <mergeCell ref="B58:B59"/>
    <mergeCell ref="D58:F58"/>
    <mergeCell ref="D59:F59"/>
    <mergeCell ref="A60:A61"/>
    <mergeCell ref="B60:B61"/>
    <mergeCell ref="D60:F60"/>
    <mergeCell ref="D61:F61"/>
    <mergeCell ref="A70:I70"/>
    <mergeCell ref="J70:K70"/>
    <mergeCell ref="A72:K72"/>
    <mergeCell ref="A73:K73"/>
    <mergeCell ref="B75:C75"/>
    <mergeCell ref="D75:G75"/>
    <mergeCell ref="H75:I75"/>
    <mergeCell ref="J75:K75"/>
    <mergeCell ref="A66:A67"/>
    <mergeCell ref="B66:B67"/>
    <mergeCell ref="D66:F66"/>
    <mergeCell ref="D67:F67"/>
    <mergeCell ref="A68:A69"/>
    <mergeCell ref="B68:B69"/>
    <mergeCell ref="D68:F68"/>
    <mergeCell ref="D69:F69"/>
    <mergeCell ref="H84:H85"/>
    <mergeCell ref="I84:I85"/>
    <mergeCell ref="J84:K84"/>
    <mergeCell ref="A86:A87"/>
    <mergeCell ref="B86:B87"/>
    <mergeCell ref="D86:F86"/>
    <mergeCell ref="D87:F87"/>
    <mergeCell ref="A78:D78"/>
    <mergeCell ref="E78:G78"/>
    <mergeCell ref="H78:J78"/>
    <mergeCell ref="G80:H81"/>
    <mergeCell ref="A83:K83"/>
    <mergeCell ref="A84:A85"/>
    <mergeCell ref="B84:B85"/>
    <mergeCell ref="C84:C85"/>
    <mergeCell ref="D84:F85"/>
    <mergeCell ref="G84:G85"/>
    <mergeCell ref="A92:A93"/>
    <mergeCell ref="B92:B93"/>
    <mergeCell ref="D92:F92"/>
    <mergeCell ref="D93:F93"/>
    <mergeCell ref="A94:A95"/>
    <mergeCell ref="B94:B95"/>
    <mergeCell ref="D94:F94"/>
    <mergeCell ref="D95:F95"/>
    <mergeCell ref="A88:A89"/>
    <mergeCell ref="B88:B89"/>
    <mergeCell ref="D88:F88"/>
    <mergeCell ref="D89:F89"/>
    <mergeCell ref="A90:A91"/>
    <mergeCell ref="B90:B91"/>
    <mergeCell ref="D90:F90"/>
    <mergeCell ref="D91:F91"/>
    <mergeCell ref="B102:B103"/>
    <mergeCell ref="D102:F102"/>
    <mergeCell ref="D103:F103"/>
    <mergeCell ref="A96:A97"/>
    <mergeCell ref="B96:B97"/>
    <mergeCell ref="D96:F96"/>
    <mergeCell ref="D97:F97"/>
    <mergeCell ref="A98:A99"/>
    <mergeCell ref="B98:B99"/>
    <mergeCell ref="D98:F98"/>
    <mergeCell ref="D99:F99"/>
    <mergeCell ref="C4:C5"/>
    <mergeCell ref="C42:C43"/>
    <mergeCell ref="C80:C81"/>
    <mergeCell ref="A108:I108"/>
    <mergeCell ref="J108:K108"/>
    <mergeCell ref="A110:K110"/>
    <mergeCell ref="A111:K111"/>
    <mergeCell ref="B113:C113"/>
    <mergeCell ref="D113:G113"/>
    <mergeCell ref="H113:I113"/>
    <mergeCell ref="J113:K113"/>
    <mergeCell ref="A104:A105"/>
    <mergeCell ref="B104:B105"/>
    <mergeCell ref="D104:F104"/>
    <mergeCell ref="D105:F105"/>
    <mergeCell ref="A106:A107"/>
    <mergeCell ref="B106:B107"/>
    <mergeCell ref="D106:F106"/>
    <mergeCell ref="D107:F107"/>
    <mergeCell ref="A100:A101"/>
    <mergeCell ref="B100:B101"/>
    <mergeCell ref="D100:F100"/>
    <mergeCell ref="D101:F101"/>
    <mergeCell ref="A102:A103"/>
  </mergeCells>
  <phoneticPr fontId="2" type="Hiragana"/>
  <dataValidations count="8">
    <dataValidation type="list" allowBlank="1" showInputMessage="1" showErrorMessage="1" sqref="G12:G31 G50:G69 G88:G107">
      <formula1>"一般,高校生,中学生,小学生以下"</formula1>
    </dataValidation>
    <dataValidation type="list" allowBlank="1" showInputMessage="1" showErrorMessage="1" sqref="A40:D40 A2:D2 A78:D78">
      <formula1>"第42回会長杯,第41回ヨネックス杯,第2回栂野尾杯,第43回水鳥杯,第17回総合選手権"</formula1>
    </dataValidation>
    <dataValidation type="list" allowBlank="1" showInputMessage="1" showErrorMessage="1" sqref="D5:E5 D43:E43 D81:E81">
      <formula1>"○"</formula1>
    </dataValidation>
    <dataValidation type="list" allowBlank="1" showInputMessage="1" showErrorMessage="1" sqref="N3:N4 N41:N42 N79:N80">
      <formula1>"第８回春季,第38回会長杯,第37回ヨネックス杯,第40回水鳥杯,第14回総合選手権"</formula1>
    </dataValidation>
    <dataValidation type="list" allowBlank="1" showInputMessage="1" showErrorMessage="1" sqref="B10:B11 B48:B49 B86:B87">
      <formula1>"A,B,C"</formula1>
    </dataValidation>
    <dataValidation type="list" allowBlank="1" showInputMessage="1" showErrorMessage="1" sqref="H10:H31 H48:H69 H86:H107">
      <formula1>"有,無"</formula1>
    </dataValidation>
    <dataValidation type="list" allowBlank="1" showInputMessage="1" showErrorMessage="1" sqref="G10:G11 G48:G49 G86:G87">
      <formula1>"中学生以下,高校生,一般"</formula1>
    </dataValidation>
    <dataValidation type="list" allowBlank="1" showInputMessage="1" showErrorMessage="1" sqref="B12:B31 B50:B69 B88:B107">
      <formula1>"A,B,C,D"</formula1>
    </dataValidation>
  </dataValidations>
  <pageMargins left="0.51181102362204722" right="0.11811023622047245" top="0.55118110236220474" bottom="0.35433070866141736" header="0.31496062992125984" footer="0.31496062992125984"/>
  <pageSetup paperSize="9" orientation="portrait" horizontalDpi="4294967293"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13"/>
  <sheetViews>
    <sheetView workbookViewId="0">
      <selection activeCell="B12" sqref="B12:B13"/>
    </sheetView>
  </sheetViews>
  <sheetFormatPr defaultRowHeight="13.5" x14ac:dyDescent="0.15"/>
  <cols>
    <col min="1" max="1" width="3.75" style="25" customWidth="1"/>
    <col min="2" max="2" width="5.625" style="25" customWidth="1"/>
    <col min="3" max="3" width="17.5" style="25" customWidth="1"/>
    <col min="4" max="5" width="5" style="25" customWidth="1"/>
    <col min="6" max="6" width="7.5" style="25" customWidth="1"/>
    <col min="7" max="7" width="11.25" style="25" customWidth="1"/>
    <col min="8" max="8" width="7.5" style="25" customWidth="1"/>
    <col min="9" max="9" width="12.5" style="25" customWidth="1"/>
    <col min="10" max="11" width="10" style="25" customWidth="1"/>
    <col min="12" max="12" width="3.125" style="25" customWidth="1"/>
    <col min="13" max="13" width="18.5" style="25" customWidth="1"/>
    <col min="14" max="16384" width="9" style="25"/>
  </cols>
  <sheetData>
    <row r="1" spans="1:14" ht="24" customHeight="1" thickBot="1" x14ac:dyDescent="0.2">
      <c r="A1" s="24" t="s">
        <v>85</v>
      </c>
      <c r="B1" s="69"/>
      <c r="C1" s="69"/>
      <c r="D1" s="69"/>
      <c r="E1" s="69"/>
      <c r="F1" s="69"/>
      <c r="G1" s="69"/>
      <c r="H1" s="69"/>
      <c r="I1" s="69"/>
      <c r="J1" s="69"/>
    </row>
    <row r="2" spans="1:14" ht="31.5" customHeight="1" thickBot="1" x14ac:dyDescent="0.2">
      <c r="A2" s="140" t="s">
        <v>124</v>
      </c>
      <c r="B2" s="141"/>
      <c r="C2" s="141"/>
      <c r="D2" s="141"/>
      <c r="E2" s="142" t="s">
        <v>92</v>
      </c>
      <c r="F2" s="142"/>
      <c r="G2" s="143"/>
      <c r="H2" s="144" t="s">
        <v>93</v>
      </c>
      <c r="I2" s="144"/>
      <c r="J2" s="144"/>
      <c r="K2" s="19" t="s">
        <v>94</v>
      </c>
    </row>
    <row r="3" spans="1:14" ht="17.25" thickBot="1" x14ac:dyDescent="0.2">
      <c r="A3" s="26"/>
      <c r="B3" s="26"/>
      <c r="C3" s="26"/>
      <c r="D3" s="26"/>
      <c r="E3" s="26"/>
      <c r="F3" s="26"/>
      <c r="G3" s="19"/>
      <c r="H3" s="19"/>
      <c r="I3" s="19"/>
      <c r="N3" s="27"/>
    </row>
    <row r="4" spans="1:14" ht="22.5" customHeight="1" thickTop="1" thickBot="1" x14ac:dyDescent="0.2">
      <c r="A4" s="26"/>
      <c r="B4" s="26"/>
      <c r="C4" s="100" t="s">
        <v>128</v>
      </c>
      <c r="D4" s="29" t="s">
        <v>86</v>
      </c>
      <c r="E4" s="30" t="s">
        <v>87</v>
      </c>
      <c r="F4" s="20"/>
      <c r="G4" s="145" t="s">
        <v>95</v>
      </c>
      <c r="H4" s="146"/>
      <c r="I4" s="21"/>
      <c r="N4" s="27"/>
    </row>
    <row r="5" spans="1:14" ht="22.5" customHeight="1" thickTop="1" thickBot="1" x14ac:dyDescent="0.2">
      <c r="A5" s="26"/>
      <c r="B5" s="26"/>
      <c r="C5" s="101"/>
      <c r="D5" s="72"/>
      <c r="E5" s="73"/>
      <c r="F5" s="20"/>
      <c r="G5" s="147"/>
      <c r="H5" s="148"/>
      <c r="I5" s="21"/>
    </row>
    <row r="6" spans="1:14" ht="14.25" x14ac:dyDescent="0.15">
      <c r="B6" s="33"/>
      <c r="C6" s="33"/>
      <c r="D6" s="33"/>
    </row>
    <row r="7" spans="1:14" ht="24" customHeight="1" thickBot="1" x14ac:dyDescent="0.2">
      <c r="A7" s="149" t="s">
        <v>96</v>
      </c>
      <c r="B7" s="149"/>
      <c r="C7" s="149"/>
      <c r="D7" s="149"/>
      <c r="E7" s="149"/>
      <c r="F7" s="149"/>
      <c r="G7" s="149"/>
      <c r="H7" s="149"/>
      <c r="I7" s="149"/>
      <c r="J7" s="149"/>
      <c r="K7" s="149"/>
    </row>
    <row r="8" spans="1:14" ht="22.5" customHeight="1" x14ac:dyDescent="0.15">
      <c r="A8" s="150" t="s">
        <v>97</v>
      </c>
      <c r="B8" s="152" t="s">
        <v>98</v>
      </c>
      <c r="C8" s="154" t="s">
        <v>99</v>
      </c>
      <c r="D8" s="152" t="s">
        <v>100</v>
      </c>
      <c r="E8" s="156"/>
      <c r="F8" s="157"/>
      <c r="G8" s="128" t="s">
        <v>101</v>
      </c>
      <c r="H8" s="128" t="s">
        <v>102</v>
      </c>
      <c r="I8" s="128" t="s">
        <v>103</v>
      </c>
      <c r="J8" s="130" t="s">
        <v>104</v>
      </c>
      <c r="K8" s="131"/>
    </row>
    <row r="9" spans="1:14" ht="22.5" customHeight="1" thickBot="1" x14ac:dyDescent="0.2">
      <c r="A9" s="151"/>
      <c r="B9" s="153"/>
      <c r="C9" s="155"/>
      <c r="D9" s="153"/>
      <c r="E9" s="158"/>
      <c r="F9" s="159"/>
      <c r="G9" s="129"/>
      <c r="H9" s="129"/>
      <c r="I9" s="129"/>
      <c r="J9" s="76" t="s">
        <v>105</v>
      </c>
      <c r="K9" s="77" t="s">
        <v>106</v>
      </c>
    </row>
    <row r="10" spans="1:14" ht="22.5" customHeight="1" thickTop="1" x14ac:dyDescent="0.15">
      <c r="A10" s="132" t="s">
        <v>89</v>
      </c>
      <c r="B10" s="134" t="s">
        <v>107</v>
      </c>
      <c r="C10" s="184" t="s">
        <v>108</v>
      </c>
      <c r="D10" s="134" t="s">
        <v>109</v>
      </c>
      <c r="E10" s="186"/>
      <c r="F10" s="187"/>
      <c r="G10" s="178" t="s">
        <v>90</v>
      </c>
      <c r="H10" s="178" t="s">
        <v>110</v>
      </c>
      <c r="I10" s="178" t="s">
        <v>111</v>
      </c>
      <c r="J10" s="180"/>
      <c r="K10" s="182"/>
    </row>
    <row r="11" spans="1:14" ht="22.5" customHeight="1" x14ac:dyDescent="0.15">
      <c r="A11" s="133"/>
      <c r="B11" s="135"/>
      <c r="C11" s="185"/>
      <c r="D11" s="135"/>
      <c r="E11" s="188"/>
      <c r="F11" s="189"/>
      <c r="G11" s="179"/>
      <c r="H11" s="179"/>
      <c r="I11" s="179"/>
      <c r="J11" s="181"/>
      <c r="K11" s="183"/>
    </row>
    <row r="12" spans="1:14" ht="22.5" customHeight="1" x14ac:dyDescent="0.15">
      <c r="A12" s="124">
        <v>1</v>
      </c>
      <c r="B12" s="116"/>
      <c r="C12" s="160"/>
      <c r="D12" s="166" t="str">
        <f>PHONETIC(C12)</f>
        <v/>
      </c>
      <c r="E12" s="167"/>
      <c r="F12" s="168"/>
      <c r="G12" s="160"/>
      <c r="H12" s="160"/>
      <c r="I12" s="160"/>
      <c r="J12" s="162">
        <f t="shared" ref="J12" si="0">COUNTIF(G12,"一般")*1200+COUNTIF(G12,"高校生")*800+COUNTIF(G12,"中学生")*700+COUNTIF(G12,"小学生以下")*600</f>
        <v>0</v>
      </c>
      <c r="K12" s="164">
        <f t="shared" ref="K12" si="1">COUNTIF(H12,"有")*0+(COUNTIF(H12,"無")*1)*(COUNTIF(G12,"小学生以下")*500+COUNTIF(G12,"中学生")*500+COUNTIF(G12,"高校生")*500+COUNTIF(G12,"一般")*1000)</f>
        <v>0</v>
      </c>
    </row>
    <row r="13" spans="1:14" ht="22.5" customHeight="1" x14ac:dyDescent="0.15">
      <c r="A13" s="115"/>
      <c r="B13" s="117"/>
      <c r="C13" s="161"/>
      <c r="D13" s="169"/>
      <c r="E13" s="170"/>
      <c r="F13" s="171"/>
      <c r="G13" s="161"/>
      <c r="H13" s="161"/>
      <c r="I13" s="161"/>
      <c r="J13" s="163"/>
      <c r="K13" s="165"/>
    </row>
    <row r="14" spans="1:14" ht="22.5" customHeight="1" x14ac:dyDescent="0.15">
      <c r="A14" s="114">
        <v>2</v>
      </c>
      <c r="B14" s="116"/>
      <c r="C14" s="160"/>
      <c r="D14" s="166" t="str">
        <f t="shared" ref="D14" si="2">PHONETIC(C14)</f>
        <v/>
      </c>
      <c r="E14" s="167"/>
      <c r="F14" s="168"/>
      <c r="G14" s="160"/>
      <c r="H14" s="160"/>
      <c r="I14" s="160"/>
      <c r="J14" s="162">
        <f t="shared" ref="J14" si="3">COUNTIF(G14,"一般")*1200+COUNTIF(G14,"高校生")*800+COUNTIF(G14,"中学生")*700+COUNTIF(G14,"小学生以下")*600</f>
        <v>0</v>
      </c>
      <c r="K14" s="164">
        <f t="shared" ref="K14" si="4">COUNTIF(H14,"有")*0+(COUNTIF(H14,"無")*1)*(COUNTIF(G14,"小学生以下")*500+COUNTIF(G14,"中学生")*500+COUNTIF(G14,"高校生")*500+COUNTIF(G14,"一般")*1000)</f>
        <v>0</v>
      </c>
    </row>
    <row r="15" spans="1:14" ht="22.5" customHeight="1" x14ac:dyDescent="0.15">
      <c r="A15" s="115"/>
      <c r="B15" s="117"/>
      <c r="C15" s="161"/>
      <c r="D15" s="169"/>
      <c r="E15" s="170"/>
      <c r="F15" s="171"/>
      <c r="G15" s="161"/>
      <c r="H15" s="161"/>
      <c r="I15" s="161"/>
      <c r="J15" s="163"/>
      <c r="K15" s="165"/>
    </row>
    <row r="16" spans="1:14" ht="22.5" customHeight="1" x14ac:dyDescent="0.15">
      <c r="A16" s="114">
        <v>3</v>
      </c>
      <c r="B16" s="116"/>
      <c r="C16" s="160"/>
      <c r="D16" s="166" t="str">
        <f t="shared" ref="D16" si="5">PHONETIC(C16)</f>
        <v/>
      </c>
      <c r="E16" s="167"/>
      <c r="F16" s="168"/>
      <c r="G16" s="160"/>
      <c r="H16" s="160"/>
      <c r="I16" s="160"/>
      <c r="J16" s="162">
        <f t="shared" ref="J16" si="6">COUNTIF(G16,"一般")*1200+COUNTIF(G16,"高校生")*800+COUNTIF(G16,"中学生")*700+COUNTIF(G16,"小学生以下")*600</f>
        <v>0</v>
      </c>
      <c r="K16" s="164">
        <f t="shared" ref="K16" si="7">COUNTIF(H16,"有")*0+(COUNTIF(H16,"無")*1)*(COUNTIF(G16,"小学生以下")*500+COUNTIF(G16,"中学生")*500+COUNTIF(G16,"高校生")*500+COUNTIF(G16,"一般")*1000)</f>
        <v>0</v>
      </c>
    </row>
    <row r="17" spans="1:11" ht="22.5" customHeight="1" x14ac:dyDescent="0.15">
      <c r="A17" s="115"/>
      <c r="B17" s="117"/>
      <c r="C17" s="161"/>
      <c r="D17" s="169"/>
      <c r="E17" s="170"/>
      <c r="F17" s="171"/>
      <c r="G17" s="161"/>
      <c r="H17" s="161"/>
      <c r="I17" s="161"/>
      <c r="J17" s="163"/>
      <c r="K17" s="165"/>
    </row>
    <row r="18" spans="1:11" ht="22.5" customHeight="1" x14ac:dyDescent="0.15">
      <c r="A18" s="114">
        <v>4</v>
      </c>
      <c r="B18" s="116"/>
      <c r="C18" s="160"/>
      <c r="D18" s="166" t="str">
        <f t="shared" ref="D18" si="8">PHONETIC(C18)</f>
        <v/>
      </c>
      <c r="E18" s="167"/>
      <c r="F18" s="168"/>
      <c r="G18" s="160"/>
      <c r="H18" s="160"/>
      <c r="I18" s="160"/>
      <c r="J18" s="162">
        <f t="shared" ref="J18" si="9">COUNTIF(G18,"一般")*1200+COUNTIF(G18,"高校生")*800+COUNTIF(G18,"中学生")*700+COUNTIF(G18,"小学生以下")*600</f>
        <v>0</v>
      </c>
      <c r="K18" s="164">
        <f t="shared" ref="K18" si="10">COUNTIF(H18,"有")*0+(COUNTIF(H18,"無")*1)*(COUNTIF(G18,"小学生以下")*500+COUNTIF(G18,"中学生")*500+COUNTIF(G18,"高校生")*500+COUNTIF(G18,"一般")*1000)</f>
        <v>0</v>
      </c>
    </row>
    <row r="19" spans="1:11" ht="22.5" customHeight="1" x14ac:dyDescent="0.15">
      <c r="A19" s="115"/>
      <c r="B19" s="117"/>
      <c r="C19" s="161"/>
      <c r="D19" s="169"/>
      <c r="E19" s="170"/>
      <c r="F19" s="171"/>
      <c r="G19" s="161"/>
      <c r="H19" s="161"/>
      <c r="I19" s="161"/>
      <c r="J19" s="163"/>
      <c r="K19" s="165"/>
    </row>
    <row r="20" spans="1:11" ht="22.5" customHeight="1" x14ac:dyDescent="0.15">
      <c r="A20" s="114">
        <v>5</v>
      </c>
      <c r="B20" s="116"/>
      <c r="C20" s="160"/>
      <c r="D20" s="166" t="str">
        <f t="shared" ref="D20" si="11">PHONETIC(C20)</f>
        <v/>
      </c>
      <c r="E20" s="167"/>
      <c r="F20" s="168"/>
      <c r="G20" s="160"/>
      <c r="H20" s="160"/>
      <c r="I20" s="160"/>
      <c r="J20" s="162">
        <f t="shared" ref="J20" si="12">COUNTIF(G20,"一般")*1200+COUNTIF(G20,"高校生")*800+COUNTIF(G20,"中学生")*700+COUNTIF(G20,"小学生以下")*600</f>
        <v>0</v>
      </c>
      <c r="K20" s="164">
        <f t="shared" ref="K20" si="13">COUNTIF(H20,"有")*0+(COUNTIF(H20,"無")*1)*(COUNTIF(G20,"小学生以下")*500+COUNTIF(G20,"中学生")*500+COUNTIF(G20,"高校生")*500+COUNTIF(G20,"一般")*1000)</f>
        <v>0</v>
      </c>
    </row>
    <row r="21" spans="1:11" ht="22.5" customHeight="1" x14ac:dyDescent="0.15">
      <c r="A21" s="115"/>
      <c r="B21" s="117"/>
      <c r="C21" s="161"/>
      <c r="D21" s="169"/>
      <c r="E21" s="170"/>
      <c r="F21" s="171"/>
      <c r="G21" s="161"/>
      <c r="H21" s="161"/>
      <c r="I21" s="161"/>
      <c r="J21" s="163"/>
      <c r="K21" s="165"/>
    </row>
    <row r="22" spans="1:11" ht="22.5" customHeight="1" x14ac:dyDescent="0.15">
      <c r="A22" s="126">
        <v>6</v>
      </c>
      <c r="B22" s="116"/>
      <c r="C22" s="160"/>
      <c r="D22" s="166" t="str">
        <f t="shared" ref="D22" si="14">PHONETIC(C22)</f>
        <v/>
      </c>
      <c r="E22" s="167"/>
      <c r="F22" s="168"/>
      <c r="G22" s="160"/>
      <c r="H22" s="160"/>
      <c r="I22" s="160"/>
      <c r="J22" s="162">
        <f t="shared" ref="J22" si="15">COUNTIF(G22,"一般")*1200+COUNTIF(G22,"高校生")*800+COUNTIF(G22,"中学生")*700+COUNTIF(G22,"小学生以下")*600</f>
        <v>0</v>
      </c>
      <c r="K22" s="164">
        <f t="shared" ref="K22" si="16">COUNTIF(H22,"有")*0+(COUNTIF(H22,"無")*1)*(COUNTIF(G22,"小学生以下")*500+COUNTIF(G22,"中学生")*500+COUNTIF(G22,"高校生")*500+COUNTIF(G22,"一般")*1000)</f>
        <v>0</v>
      </c>
    </row>
    <row r="23" spans="1:11" ht="22.5" customHeight="1" x14ac:dyDescent="0.15">
      <c r="A23" s="127"/>
      <c r="B23" s="117"/>
      <c r="C23" s="161"/>
      <c r="D23" s="169"/>
      <c r="E23" s="170"/>
      <c r="F23" s="171"/>
      <c r="G23" s="161"/>
      <c r="H23" s="161"/>
      <c r="I23" s="161"/>
      <c r="J23" s="163"/>
      <c r="K23" s="165"/>
    </row>
    <row r="24" spans="1:11" ht="22.5" customHeight="1" x14ac:dyDescent="0.15">
      <c r="A24" s="114">
        <v>7</v>
      </c>
      <c r="B24" s="116"/>
      <c r="C24" s="160"/>
      <c r="D24" s="166" t="str">
        <f t="shared" ref="D24" si="17">PHONETIC(C24)</f>
        <v/>
      </c>
      <c r="E24" s="167"/>
      <c r="F24" s="168"/>
      <c r="G24" s="160"/>
      <c r="H24" s="160"/>
      <c r="I24" s="160"/>
      <c r="J24" s="162">
        <f t="shared" ref="J24" si="18">COUNTIF(G24,"一般")*1200+COUNTIF(G24,"高校生")*800+COUNTIF(G24,"中学生")*700+COUNTIF(G24,"小学生以下")*600</f>
        <v>0</v>
      </c>
      <c r="K24" s="164">
        <f t="shared" ref="K24" si="19">COUNTIF(H24,"有")*0+(COUNTIF(H24,"無")*1)*(COUNTIF(G24,"小学生以下")*500+COUNTIF(G24,"中学生")*500+COUNTIF(G24,"高校生")*500+COUNTIF(G24,"一般")*1000)</f>
        <v>0</v>
      </c>
    </row>
    <row r="25" spans="1:11" ht="22.5" customHeight="1" x14ac:dyDescent="0.15">
      <c r="A25" s="115"/>
      <c r="B25" s="117"/>
      <c r="C25" s="161"/>
      <c r="D25" s="169"/>
      <c r="E25" s="170"/>
      <c r="F25" s="171"/>
      <c r="G25" s="161"/>
      <c r="H25" s="161"/>
      <c r="I25" s="161"/>
      <c r="J25" s="163"/>
      <c r="K25" s="165"/>
    </row>
    <row r="26" spans="1:11" ht="22.5" customHeight="1" x14ac:dyDescent="0.15">
      <c r="A26" s="114">
        <v>8</v>
      </c>
      <c r="B26" s="116"/>
      <c r="C26" s="160"/>
      <c r="D26" s="166" t="str">
        <f t="shared" ref="D26" si="20">PHONETIC(C26)</f>
        <v/>
      </c>
      <c r="E26" s="167"/>
      <c r="F26" s="168"/>
      <c r="G26" s="160"/>
      <c r="H26" s="160"/>
      <c r="I26" s="160"/>
      <c r="J26" s="162">
        <f t="shared" ref="J26" si="21">COUNTIF(G26,"一般")*1200+COUNTIF(G26,"高校生")*800+COUNTIF(G26,"中学生")*700+COUNTIF(G26,"小学生以下")*600</f>
        <v>0</v>
      </c>
      <c r="K26" s="164">
        <f t="shared" ref="K26" si="22">COUNTIF(H26,"有")*0+(COUNTIF(H26,"無")*1)*(COUNTIF(G26,"小学生以下")*500+COUNTIF(G26,"中学生")*500+COUNTIF(G26,"高校生")*500+COUNTIF(G26,"一般")*1000)</f>
        <v>0</v>
      </c>
    </row>
    <row r="27" spans="1:11" ht="22.5" customHeight="1" x14ac:dyDescent="0.15">
      <c r="A27" s="115"/>
      <c r="B27" s="117"/>
      <c r="C27" s="161"/>
      <c r="D27" s="169"/>
      <c r="E27" s="170"/>
      <c r="F27" s="171"/>
      <c r="G27" s="161"/>
      <c r="H27" s="161"/>
      <c r="I27" s="161"/>
      <c r="J27" s="163"/>
      <c r="K27" s="165"/>
    </row>
    <row r="28" spans="1:11" ht="22.5" customHeight="1" x14ac:dyDescent="0.15">
      <c r="A28" s="114">
        <v>9</v>
      </c>
      <c r="B28" s="116"/>
      <c r="C28" s="160"/>
      <c r="D28" s="166" t="str">
        <f t="shared" ref="D28" si="23">PHONETIC(C28)</f>
        <v/>
      </c>
      <c r="E28" s="167"/>
      <c r="F28" s="168"/>
      <c r="G28" s="160"/>
      <c r="H28" s="160"/>
      <c r="I28" s="160"/>
      <c r="J28" s="162">
        <f t="shared" ref="J28" si="24">COUNTIF(G28,"一般")*1200+COUNTIF(G28,"高校生")*800+COUNTIF(G28,"中学生")*700+COUNTIF(G28,"小学生以下")*600</f>
        <v>0</v>
      </c>
      <c r="K28" s="164">
        <f t="shared" ref="K28" si="25">COUNTIF(H28,"有")*0+(COUNTIF(H28,"無")*1)*(COUNTIF(G28,"小学生以下")*500+COUNTIF(G28,"中学生")*500+COUNTIF(G28,"高校生")*500+COUNTIF(G28,"一般")*1000)</f>
        <v>0</v>
      </c>
    </row>
    <row r="29" spans="1:11" ht="22.5" customHeight="1" x14ac:dyDescent="0.15">
      <c r="A29" s="115"/>
      <c r="B29" s="117"/>
      <c r="C29" s="161"/>
      <c r="D29" s="169"/>
      <c r="E29" s="170"/>
      <c r="F29" s="171"/>
      <c r="G29" s="161"/>
      <c r="H29" s="161"/>
      <c r="I29" s="161"/>
      <c r="J29" s="163"/>
      <c r="K29" s="165"/>
    </row>
    <row r="30" spans="1:11" ht="22.5" customHeight="1" x14ac:dyDescent="0.15">
      <c r="A30" s="124">
        <v>10</v>
      </c>
      <c r="B30" s="116"/>
      <c r="C30" s="160"/>
      <c r="D30" s="166" t="str">
        <f t="shared" ref="D30" si="26">PHONETIC(C30)</f>
        <v/>
      </c>
      <c r="E30" s="167"/>
      <c r="F30" s="168"/>
      <c r="G30" s="160"/>
      <c r="H30" s="160"/>
      <c r="I30" s="160"/>
      <c r="J30" s="162">
        <f t="shared" ref="J30" si="27">COUNTIF(G30,"一般")*1200+COUNTIF(G30,"高校生")*800+COUNTIF(G30,"中学生")*700+COUNTIF(G30,"小学生以下")*600</f>
        <v>0</v>
      </c>
      <c r="K30" s="164">
        <f t="shared" ref="K30" si="28">COUNTIF(H30,"有")*0+(COUNTIF(H30,"無")*1)*(COUNTIF(G30,"小学生以下")*500+COUNTIF(G30,"中学生")*500+COUNTIF(G30,"高校生")*500+COUNTIF(G30,"一般")*1000)</f>
        <v>0</v>
      </c>
    </row>
    <row r="31" spans="1:11" ht="22.5" customHeight="1" thickBot="1" x14ac:dyDescent="0.2">
      <c r="A31" s="125"/>
      <c r="B31" s="117"/>
      <c r="C31" s="161"/>
      <c r="D31" s="169"/>
      <c r="E31" s="170"/>
      <c r="F31" s="171"/>
      <c r="G31" s="161"/>
      <c r="H31" s="161"/>
      <c r="I31" s="161"/>
      <c r="J31" s="163"/>
      <c r="K31" s="165"/>
    </row>
    <row r="32" spans="1:11" ht="22.5" customHeight="1" thickTop="1" thickBot="1" x14ac:dyDescent="0.2">
      <c r="A32" s="102"/>
      <c r="B32" s="103"/>
      <c r="C32" s="103"/>
      <c r="D32" s="103"/>
      <c r="E32" s="103"/>
      <c r="F32" s="103"/>
      <c r="G32" s="103"/>
      <c r="H32" s="103"/>
      <c r="I32" s="103"/>
      <c r="J32" s="104">
        <f>SUM(J12:K31)</f>
        <v>0</v>
      </c>
      <c r="K32" s="105"/>
    </row>
    <row r="34" spans="1:14" ht="30" customHeight="1" x14ac:dyDescent="0.15">
      <c r="A34" s="106" t="s">
        <v>114</v>
      </c>
      <c r="B34" s="106"/>
      <c r="C34" s="106"/>
      <c r="D34" s="106"/>
      <c r="E34" s="106"/>
      <c r="F34" s="106"/>
      <c r="G34" s="106"/>
      <c r="H34" s="106"/>
      <c r="I34" s="106"/>
      <c r="J34" s="106"/>
      <c r="K34" s="106"/>
    </row>
    <row r="35" spans="1:14" ht="30" customHeight="1" x14ac:dyDescent="0.15">
      <c r="A35" s="106" t="s">
        <v>115</v>
      </c>
      <c r="B35" s="106"/>
      <c r="C35" s="106"/>
      <c r="D35" s="106"/>
      <c r="E35" s="106"/>
      <c r="F35" s="106"/>
      <c r="G35" s="106"/>
      <c r="H35" s="106"/>
      <c r="I35" s="106"/>
      <c r="J35" s="106"/>
      <c r="K35" s="106"/>
    </row>
    <row r="36" spans="1:14" ht="14.25" thickBot="1" x14ac:dyDescent="0.2"/>
    <row r="37" spans="1:14" ht="27" customHeight="1" thickBot="1" x14ac:dyDescent="0.2">
      <c r="B37" s="107" t="s">
        <v>116</v>
      </c>
      <c r="C37" s="108"/>
      <c r="D37" s="109"/>
      <c r="E37" s="110"/>
      <c r="F37" s="110"/>
      <c r="G37" s="111"/>
      <c r="H37" s="107" t="s">
        <v>117</v>
      </c>
      <c r="I37" s="108"/>
      <c r="J37" s="112"/>
      <c r="K37" s="113"/>
    </row>
    <row r="38" spans="1:14" ht="15" customHeight="1" x14ac:dyDescent="0.15">
      <c r="B38" s="22"/>
      <c r="C38" s="22"/>
      <c r="D38" s="23"/>
      <c r="E38" s="23"/>
      <c r="F38" s="23"/>
      <c r="G38" s="23"/>
      <c r="H38" s="22"/>
      <c r="I38" s="22"/>
      <c r="J38" s="34"/>
      <c r="K38" s="34"/>
    </row>
    <row r="39" spans="1:14" ht="24" customHeight="1" thickBot="1" x14ac:dyDescent="0.2">
      <c r="A39" s="24" t="s">
        <v>85</v>
      </c>
      <c r="B39" s="69"/>
      <c r="C39" s="69"/>
      <c r="D39" s="69"/>
      <c r="E39" s="69"/>
      <c r="F39" s="69"/>
      <c r="G39" s="69"/>
      <c r="H39" s="69"/>
      <c r="I39" s="69"/>
      <c r="J39" s="69"/>
    </row>
    <row r="40" spans="1:14" ht="31.5" customHeight="1" thickBot="1" x14ac:dyDescent="0.2">
      <c r="A40" s="190" t="s">
        <v>124</v>
      </c>
      <c r="B40" s="191"/>
      <c r="C40" s="191"/>
      <c r="D40" s="191"/>
      <c r="E40" s="142" t="s">
        <v>92</v>
      </c>
      <c r="F40" s="142"/>
      <c r="G40" s="143"/>
      <c r="H40" s="144" t="s">
        <v>93</v>
      </c>
      <c r="I40" s="144"/>
      <c r="J40" s="144"/>
      <c r="K40" s="19" t="s">
        <v>118</v>
      </c>
    </row>
    <row r="41" spans="1:14" ht="17.25" thickBot="1" x14ac:dyDescent="0.2">
      <c r="A41" s="26"/>
      <c r="B41" s="26"/>
      <c r="C41" s="26"/>
      <c r="D41" s="26"/>
      <c r="E41" s="26"/>
      <c r="F41" s="26"/>
      <c r="G41" s="19"/>
      <c r="H41" s="19"/>
      <c r="I41" s="19"/>
      <c r="N41" s="27"/>
    </row>
    <row r="42" spans="1:14" ht="22.5" customHeight="1" thickTop="1" thickBot="1" x14ac:dyDescent="0.2">
      <c r="A42" s="26"/>
      <c r="B42" s="26"/>
      <c r="C42" s="100" t="s">
        <v>128</v>
      </c>
      <c r="D42" s="29" t="s">
        <v>86</v>
      </c>
      <c r="E42" s="30" t="s">
        <v>87</v>
      </c>
      <c r="F42" s="20"/>
      <c r="G42" s="145" t="s">
        <v>95</v>
      </c>
      <c r="H42" s="146"/>
      <c r="I42" s="21"/>
      <c r="N42" s="27"/>
    </row>
    <row r="43" spans="1:14" ht="22.5" customHeight="1" thickTop="1" thickBot="1" x14ac:dyDescent="0.2">
      <c r="A43" s="26"/>
      <c r="B43" s="26"/>
      <c r="C43" s="101"/>
      <c r="D43" s="72"/>
      <c r="E43" s="73"/>
      <c r="F43" s="20"/>
      <c r="G43" s="147"/>
      <c r="H43" s="148"/>
      <c r="I43" s="21"/>
    </row>
    <row r="44" spans="1:14" ht="14.25" x14ac:dyDescent="0.15">
      <c r="B44" s="33"/>
      <c r="C44" s="33"/>
      <c r="D44" s="33"/>
    </row>
    <row r="45" spans="1:14" ht="24" customHeight="1" thickBot="1" x14ac:dyDescent="0.2">
      <c r="A45" s="149" t="s">
        <v>96</v>
      </c>
      <c r="B45" s="149"/>
      <c r="C45" s="149"/>
      <c r="D45" s="149"/>
      <c r="E45" s="149"/>
      <c r="F45" s="149"/>
      <c r="G45" s="149"/>
      <c r="H45" s="149"/>
      <c r="I45" s="149"/>
      <c r="J45" s="149"/>
      <c r="K45" s="149"/>
    </row>
    <row r="46" spans="1:14" ht="22.5" customHeight="1" x14ac:dyDescent="0.15">
      <c r="A46" s="150" t="s">
        <v>97</v>
      </c>
      <c r="B46" s="152" t="s">
        <v>98</v>
      </c>
      <c r="C46" s="154" t="s">
        <v>99</v>
      </c>
      <c r="D46" s="152" t="s">
        <v>88</v>
      </c>
      <c r="E46" s="156"/>
      <c r="F46" s="157"/>
      <c r="G46" s="128" t="s">
        <v>101</v>
      </c>
      <c r="H46" s="128" t="s">
        <v>102</v>
      </c>
      <c r="I46" s="128" t="s">
        <v>103</v>
      </c>
      <c r="J46" s="130" t="s">
        <v>104</v>
      </c>
      <c r="K46" s="131"/>
    </row>
    <row r="47" spans="1:14" ht="22.5" customHeight="1" thickBot="1" x14ac:dyDescent="0.2">
      <c r="A47" s="151"/>
      <c r="B47" s="153"/>
      <c r="C47" s="155"/>
      <c r="D47" s="153"/>
      <c r="E47" s="158"/>
      <c r="F47" s="159"/>
      <c r="G47" s="129"/>
      <c r="H47" s="129"/>
      <c r="I47" s="129"/>
      <c r="J47" s="76" t="s">
        <v>105</v>
      </c>
      <c r="K47" s="77" t="s">
        <v>106</v>
      </c>
    </row>
    <row r="48" spans="1:14" ht="22.5" customHeight="1" thickTop="1" x14ac:dyDescent="0.15">
      <c r="A48" s="132" t="s">
        <v>89</v>
      </c>
      <c r="B48" s="134" t="s">
        <v>107</v>
      </c>
      <c r="C48" s="184" t="s">
        <v>108</v>
      </c>
      <c r="D48" s="134" t="s">
        <v>109</v>
      </c>
      <c r="E48" s="186"/>
      <c r="F48" s="187"/>
      <c r="G48" s="178" t="s">
        <v>90</v>
      </c>
      <c r="H48" s="178" t="s">
        <v>110</v>
      </c>
      <c r="I48" s="178" t="s">
        <v>111</v>
      </c>
      <c r="J48" s="180"/>
      <c r="K48" s="182"/>
    </row>
    <row r="49" spans="1:11" ht="22.5" customHeight="1" x14ac:dyDescent="0.15">
      <c r="A49" s="133"/>
      <c r="B49" s="135"/>
      <c r="C49" s="185"/>
      <c r="D49" s="135"/>
      <c r="E49" s="188"/>
      <c r="F49" s="189"/>
      <c r="G49" s="179"/>
      <c r="H49" s="179"/>
      <c r="I49" s="179"/>
      <c r="J49" s="181"/>
      <c r="K49" s="183"/>
    </row>
    <row r="50" spans="1:11" ht="22.5" customHeight="1" x14ac:dyDescent="0.15">
      <c r="A50" s="124">
        <v>1</v>
      </c>
      <c r="B50" s="116"/>
      <c r="C50" s="160"/>
      <c r="D50" s="166" t="str">
        <f>PHONETIC(C50)</f>
        <v/>
      </c>
      <c r="E50" s="167"/>
      <c r="F50" s="168"/>
      <c r="G50" s="160"/>
      <c r="H50" s="160"/>
      <c r="I50" s="160"/>
      <c r="J50" s="162">
        <f t="shared" ref="J50" si="29">COUNTIF(G50,"一般")*1200+COUNTIF(G50,"高校生")*800+COUNTIF(G50,"中学生")*700+COUNTIF(G50,"小学生以下")*600</f>
        <v>0</v>
      </c>
      <c r="K50" s="164">
        <f t="shared" ref="K50" si="30">COUNTIF(H50,"有")*0+(COUNTIF(H50,"無")*1)*(COUNTIF(G50,"小学生以下")*500+COUNTIF(G50,"中学生")*500+COUNTIF(G50,"高校生")*500+COUNTIF(G50,"一般")*1000)</f>
        <v>0</v>
      </c>
    </row>
    <row r="51" spans="1:11" ht="22.5" customHeight="1" x14ac:dyDescent="0.15">
      <c r="A51" s="115"/>
      <c r="B51" s="117"/>
      <c r="C51" s="161"/>
      <c r="D51" s="169"/>
      <c r="E51" s="170"/>
      <c r="F51" s="171"/>
      <c r="G51" s="161"/>
      <c r="H51" s="161"/>
      <c r="I51" s="161"/>
      <c r="J51" s="163"/>
      <c r="K51" s="165"/>
    </row>
    <row r="52" spans="1:11" ht="22.5" customHeight="1" x14ac:dyDescent="0.15">
      <c r="A52" s="114">
        <v>2</v>
      </c>
      <c r="B52" s="116"/>
      <c r="C52" s="160"/>
      <c r="D52" s="166" t="str">
        <f t="shared" ref="D52" si="31">PHONETIC(C52)</f>
        <v/>
      </c>
      <c r="E52" s="167"/>
      <c r="F52" s="168"/>
      <c r="G52" s="160"/>
      <c r="H52" s="160"/>
      <c r="I52" s="160"/>
      <c r="J52" s="162">
        <f t="shared" ref="J52" si="32">COUNTIF(G52,"一般")*1200+COUNTIF(G52,"高校生")*800+COUNTIF(G52,"中学生")*700+COUNTIF(G52,"小学生以下")*600</f>
        <v>0</v>
      </c>
      <c r="K52" s="164">
        <f t="shared" ref="K52" si="33">COUNTIF(H52,"有")*0+(COUNTIF(H52,"無")*1)*(COUNTIF(G52,"小学生以下")*500+COUNTIF(G52,"中学生")*500+COUNTIF(G52,"高校生")*500+COUNTIF(G52,"一般")*1000)</f>
        <v>0</v>
      </c>
    </row>
    <row r="53" spans="1:11" ht="22.5" customHeight="1" x14ac:dyDescent="0.15">
      <c r="A53" s="115"/>
      <c r="B53" s="117"/>
      <c r="C53" s="161"/>
      <c r="D53" s="169"/>
      <c r="E53" s="170"/>
      <c r="F53" s="171"/>
      <c r="G53" s="161"/>
      <c r="H53" s="161"/>
      <c r="I53" s="161"/>
      <c r="J53" s="163"/>
      <c r="K53" s="165"/>
    </row>
    <row r="54" spans="1:11" ht="22.5" customHeight="1" x14ac:dyDescent="0.15">
      <c r="A54" s="114">
        <v>3</v>
      </c>
      <c r="B54" s="116"/>
      <c r="C54" s="160"/>
      <c r="D54" s="166" t="str">
        <f t="shared" ref="D54" si="34">PHONETIC(C54)</f>
        <v/>
      </c>
      <c r="E54" s="167"/>
      <c r="F54" s="168"/>
      <c r="G54" s="160"/>
      <c r="H54" s="160"/>
      <c r="I54" s="160"/>
      <c r="J54" s="162">
        <f t="shared" ref="J54" si="35">COUNTIF(G54,"一般")*1200+COUNTIF(G54,"高校生")*800+COUNTIF(G54,"中学生")*700+COUNTIF(G54,"小学生以下")*600</f>
        <v>0</v>
      </c>
      <c r="K54" s="164">
        <f t="shared" ref="K54" si="36">COUNTIF(H54,"有")*0+(COUNTIF(H54,"無")*1)*(COUNTIF(G54,"小学生以下")*500+COUNTIF(G54,"中学生")*500+COUNTIF(G54,"高校生")*500+COUNTIF(G54,"一般")*1000)</f>
        <v>0</v>
      </c>
    </row>
    <row r="55" spans="1:11" ht="22.5" customHeight="1" x14ac:dyDescent="0.15">
      <c r="A55" s="115"/>
      <c r="B55" s="117"/>
      <c r="C55" s="161"/>
      <c r="D55" s="169"/>
      <c r="E55" s="170"/>
      <c r="F55" s="171"/>
      <c r="G55" s="161"/>
      <c r="H55" s="161"/>
      <c r="I55" s="161"/>
      <c r="J55" s="163"/>
      <c r="K55" s="165"/>
    </row>
    <row r="56" spans="1:11" ht="22.5" customHeight="1" x14ac:dyDescent="0.15">
      <c r="A56" s="114">
        <v>4</v>
      </c>
      <c r="B56" s="116"/>
      <c r="C56" s="160"/>
      <c r="D56" s="166" t="str">
        <f t="shared" ref="D56" si="37">PHONETIC(C56)</f>
        <v/>
      </c>
      <c r="E56" s="167"/>
      <c r="F56" s="168"/>
      <c r="G56" s="160"/>
      <c r="H56" s="160"/>
      <c r="I56" s="160"/>
      <c r="J56" s="162">
        <f t="shared" ref="J56" si="38">COUNTIF(G56,"一般")*1200+COUNTIF(G56,"高校生")*800+COUNTIF(G56,"中学生")*700+COUNTIF(G56,"小学生以下")*600</f>
        <v>0</v>
      </c>
      <c r="K56" s="164">
        <f t="shared" ref="K56" si="39">COUNTIF(H56,"有")*0+(COUNTIF(H56,"無")*1)*(COUNTIF(G56,"小学生以下")*500+COUNTIF(G56,"中学生")*500+COUNTIF(G56,"高校生")*500+COUNTIF(G56,"一般")*1000)</f>
        <v>0</v>
      </c>
    </row>
    <row r="57" spans="1:11" ht="22.5" customHeight="1" x14ac:dyDescent="0.15">
      <c r="A57" s="115"/>
      <c r="B57" s="117"/>
      <c r="C57" s="161"/>
      <c r="D57" s="169"/>
      <c r="E57" s="170"/>
      <c r="F57" s="171"/>
      <c r="G57" s="161"/>
      <c r="H57" s="161"/>
      <c r="I57" s="161"/>
      <c r="J57" s="163"/>
      <c r="K57" s="165"/>
    </row>
    <row r="58" spans="1:11" ht="22.5" customHeight="1" x14ac:dyDescent="0.15">
      <c r="A58" s="114">
        <v>5</v>
      </c>
      <c r="B58" s="116"/>
      <c r="C58" s="160"/>
      <c r="D58" s="166" t="str">
        <f t="shared" ref="D58" si="40">PHONETIC(C58)</f>
        <v/>
      </c>
      <c r="E58" s="167"/>
      <c r="F58" s="168"/>
      <c r="G58" s="160"/>
      <c r="H58" s="160"/>
      <c r="I58" s="160"/>
      <c r="J58" s="162">
        <f t="shared" ref="J58" si="41">COUNTIF(G58,"一般")*1200+COUNTIF(G58,"高校生")*800+COUNTIF(G58,"中学生")*700+COUNTIF(G58,"小学生以下")*600</f>
        <v>0</v>
      </c>
      <c r="K58" s="164">
        <f t="shared" ref="K58" si="42">COUNTIF(H58,"有")*0+(COUNTIF(H58,"無")*1)*(COUNTIF(G58,"小学生以下")*500+COUNTIF(G58,"中学生")*500+COUNTIF(G58,"高校生")*500+COUNTIF(G58,"一般")*1000)</f>
        <v>0</v>
      </c>
    </row>
    <row r="59" spans="1:11" ht="22.5" customHeight="1" x14ac:dyDescent="0.15">
      <c r="A59" s="115"/>
      <c r="B59" s="117"/>
      <c r="C59" s="161"/>
      <c r="D59" s="169"/>
      <c r="E59" s="170"/>
      <c r="F59" s="171"/>
      <c r="G59" s="161"/>
      <c r="H59" s="161"/>
      <c r="I59" s="161"/>
      <c r="J59" s="163"/>
      <c r="K59" s="165"/>
    </row>
    <row r="60" spans="1:11" ht="22.5" customHeight="1" x14ac:dyDescent="0.15">
      <c r="A60" s="126">
        <v>6</v>
      </c>
      <c r="B60" s="116"/>
      <c r="C60" s="160"/>
      <c r="D60" s="166" t="str">
        <f t="shared" ref="D60" si="43">PHONETIC(C60)</f>
        <v/>
      </c>
      <c r="E60" s="167"/>
      <c r="F60" s="168"/>
      <c r="G60" s="160"/>
      <c r="H60" s="160"/>
      <c r="I60" s="160"/>
      <c r="J60" s="162">
        <f t="shared" ref="J60" si="44">COUNTIF(G60,"一般")*1200+COUNTIF(G60,"高校生")*800+COUNTIF(G60,"中学生")*700+COUNTIF(G60,"小学生以下")*600</f>
        <v>0</v>
      </c>
      <c r="K60" s="164">
        <f t="shared" ref="K60" si="45">COUNTIF(H60,"有")*0+(COUNTIF(H60,"無")*1)*(COUNTIF(G60,"小学生以下")*500+COUNTIF(G60,"中学生")*500+COUNTIF(G60,"高校生")*500+COUNTIF(G60,"一般")*1000)</f>
        <v>0</v>
      </c>
    </row>
    <row r="61" spans="1:11" ht="22.5" customHeight="1" x14ac:dyDescent="0.15">
      <c r="A61" s="127"/>
      <c r="B61" s="117"/>
      <c r="C61" s="161"/>
      <c r="D61" s="169"/>
      <c r="E61" s="170"/>
      <c r="F61" s="171"/>
      <c r="G61" s="161"/>
      <c r="H61" s="161"/>
      <c r="I61" s="161"/>
      <c r="J61" s="163"/>
      <c r="K61" s="165"/>
    </row>
    <row r="62" spans="1:11" ht="22.5" customHeight="1" x14ac:dyDescent="0.15">
      <c r="A62" s="114">
        <v>7</v>
      </c>
      <c r="B62" s="116"/>
      <c r="C62" s="160"/>
      <c r="D62" s="166" t="str">
        <f t="shared" ref="D62" si="46">PHONETIC(C62)</f>
        <v/>
      </c>
      <c r="E62" s="167"/>
      <c r="F62" s="168"/>
      <c r="G62" s="160"/>
      <c r="H62" s="160"/>
      <c r="I62" s="160"/>
      <c r="J62" s="162">
        <f t="shared" ref="J62" si="47">COUNTIF(G62,"一般")*1200+COUNTIF(G62,"高校生")*800+COUNTIF(G62,"中学生")*700+COUNTIF(G62,"小学生以下")*600</f>
        <v>0</v>
      </c>
      <c r="K62" s="164">
        <f t="shared" ref="K62" si="48">COUNTIF(H62,"有")*0+(COUNTIF(H62,"無")*1)*(COUNTIF(G62,"小学生以下")*500+COUNTIF(G62,"中学生")*500+COUNTIF(G62,"高校生")*500+COUNTIF(G62,"一般")*1000)</f>
        <v>0</v>
      </c>
    </row>
    <row r="63" spans="1:11" ht="22.5" customHeight="1" x14ac:dyDescent="0.15">
      <c r="A63" s="115"/>
      <c r="B63" s="117"/>
      <c r="C63" s="161"/>
      <c r="D63" s="169"/>
      <c r="E63" s="170"/>
      <c r="F63" s="171"/>
      <c r="G63" s="161"/>
      <c r="H63" s="161"/>
      <c r="I63" s="161"/>
      <c r="J63" s="163"/>
      <c r="K63" s="165"/>
    </row>
    <row r="64" spans="1:11" ht="22.5" customHeight="1" x14ac:dyDescent="0.15">
      <c r="A64" s="114">
        <v>8</v>
      </c>
      <c r="B64" s="116"/>
      <c r="C64" s="160"/>
      <c r="D64" s="166" t="str">
        <f t="shared" ref="D64" si="49">PHONETIC(C64)</f>
        <v/>
      </c>
      <c r="E64" s="167"/>
      <c r="F64" s="168"/>
      <c r="G64" s="160"/>
      <c r="H64" s="160"/>
      <c r="I64" s="160"/>
      <c r="J64" s="162">
        <f t="shared" ref="J64" si="50">COUNTIF(G64,"一般")*1200+COUNTIF(G64,"高校生")*800+COUNTIF(G64,"中学生")*700+COUNTIF(G64,"小学生以下")*600</f>
        <v>0</v>
      </c>
      <c r="K64" s="164">
        <f t="shared" ref="K64" si="51">COUNTIF(H64,"有")*0+(COUNTIF(H64,"無")*1)*(COUNTIF(G64,"小学生以下")*500+COUNTIF(G64,"中学生")*500+COUNTIF(G64,"高校生")*500+COUNTIF(G64,"一般")*1000)</f>
        <v>0</v>
      </c>
    </row>
    <row r="65" spans="1:14" ht="22.5" customHeight="1" x14ac:dyDescent="0.15">
      <c r="A65" s="115"/>
      <c r="B65" s="117"/>
      <c r="C65" s="161"/>
      <c r="D65" s="169"/>
      <c r="E65" s="170"/>
      <c r="F65" s="171"/>
      <c r="G65" s="161"/>
      <c r="H65" s="161"/>
      <c r="I65" s="161"/>
      <c r="J65" s="163"/>
      <c r="K65" s="165"/>
    </row>
    <row r="66" spans="1:14" ht="22.5" customHeight="1" x14ac:dyDescent="0.15">
      <c r="A66" s="114">
        <v>9</v>
      </c>
      <c r="B66" s="116"/>
      <c r="C66" s="160"/>
      <c r="D66" s="166" t="str">
        <f t="shared" ref="D66" si="52">PHONETIC(C66)</f>
        <v/>
      </c>
      <c r="E66" s="167"/>
      <c r="F66" s="168"/>
      <c r="G66" s="160"/>
      <c r="H66" s="160"/>
      <c r="I66" s="160"/>
      <c r="J66" s="162">
        <f t="shared" ref="J66" si="53">COUNTIF(G66,"一般")*1200+COUNTIF(G66,"高校生")*800+COUNTIF(G66,"中学生")*700+COUNTIF(G66,"小学生以下")*600</f>
        <v>0</v>
      </c>
      <c r="K66" s="164">
        <f t="shared" ref="K66" si="54">COUNTIF(H66,"有")*0+(COUNTIF(H66,"無")*1)*(COUNTIF(G66,"小学生以下")*500+COUNTIF(G66,"中学生")*500+COUNTIF(G66,"高校生")*500+COUNTIF(G66,"一般")*1000)</f>
        <v>0</v>
      </c>
    </row>
    <row r="67" spans="1:14" ht="22.5" customHeight="1" x14ac:dyDescent="0.15">
      <c r="A67" s="115"/>
      <c r="B67" s="117"/>
      <c r="C67" s="161"/>
      <c r="D67" s="169"/>
      <c r="E67" s="170"/>
      <c r="F67" s="171"/>
      <c r="G67" s="161"/>
      <c r="H67" s="161"/>
      <c r="I67" s="161"/>
      <c r="J67" s="163"/>
      <c r="K67" s="165"/>
    </row>
    <row r="68" spans="1:14" ht="22.5" customHeight="1" x14ac:dyDescent="0.15">
      <c r="A68" s="124">
        <v>10</v>
      </c>
      <c r="B68" s="116"/>
      <c r="C68" s="160"/>
      <c r="D68" s="166" t="str">
        <f t="shared" ref="D68" si="55">PHONETIC(C68)</f>
        <v/>
      </c>
      <c r="E68" s="167"/>
      <c r="F68" s="168"/>
      <c r="G68" s="160"/>
      <c r="H68" s="160"/>
      <c r="I68" s="160"/>
      <c r="J68" s="162">
        <f t="shared" ref="J68" si="56">COUNTIF(G68,"一般")*1200+COUNTIF(G68,"高校生")*800+COUNTIF(G68,"中学生")*700+COUNTIF(G68,"小学生以下")*600</f>
        <v>0</v>
      </c>
      <c r="K68" s="164">
        <f t="shared" ref="K68" si="57">COUNTIF(H68,"有")*0+(COUNTIF(H68,"無")*1)*(COUNTIF(G68,"小学生以下")*500+COUNTIF(G68,"中学生")*500+COUNTIF(G68,"高校生")*500+COUNTIF(G68,"一般")*1000)</f>
        <v>0</v>
      </c>
    </row>
    <row r="69" spans="1:14" ht="22.5" customHeight="1" thickBot="1" x14ac:dyDescent="0.2">
      <c r="A69" s="125"/>
      <c r="B69" s="117"/>
      <c r="C69" s="161"/>
      <c r="D69" s="169"/>
      <c r="E69" s="170"/>
      <c r="F69" s="171"/>
      <c r="G69" s="161"/>
      <c r="H69" s="161"/>
      <c r="I69" s="161"/>
      <c r="J69" s="163"/>
      <c r="K69" s="165"/>
    </row>
    <row r="70" spans="1:14" ht="22.5" customHeight="1" thickTop="1" thickBot="1" x14ac:dyDescent="0.2">
      <c r="A70" s="102"/>
      <c r="B70" s="103"/>
      <c r="C70" s="103"/>
      <c r="D70" s="103"/>
      <c r="E70" s="103"/>
      <c r="F70" s="103"/>
      <c r="G70" s="103"/>
      <c r="H70" s="103"/>
      <c r="I70" s="103"/>
      <c r="J70" s="104">
        <f>SUM(J50:K69)</f>
        <v>0</v>
      </c>
      <c r="K70" s="105"/>
    </row>
    <row r="72" spans="1:14" ht="30" customHeight="1" x14ac:dyDescent="0.15">
      <c r="A72" s="106" t="s">
        <v>114</v>
      </c>
      <c r="B72" s="106"/>
      <c r="C72" s="106"/>
      <c r="D72" s="106"/>
      <c r="E72" s="106"/>
      <c r="F72" s="106"/>
      <c r="G72" s="106"/>
      <c r="H72" s="106"/>
      <c r="I72" s="106"/>
      <c r="J72" s="106"/>
      <c r="K72" s="106"/>
    </row>
    <row r="73" spans="1:14" ht="30" customHeight="1" x14ac:dyDescent="0.15">
      <c r="A73" s="106" t="s">
        <v>115</v>
      </c>
      <c r="B73" s="106"/>
      <c r="C73" s="106"/>
      <c r="D73" s="106"/>
      <c r="E73" s="106"/>
      <c r="F73" s="106"/>
      <c r="G73" s="106"/>
      <c r="H73" s="106"/>
      <c r="I73" s="106"/>
      <c r="J73" s="106"/>
      <c r="K73" s="106"/>
    </row>
    <row r="74" spans="1:14" ht="14.25" thickBot="1" x14ac:dyDescent="0.2"/>
    <row r="75" spans="1:14" ht="27" customHeight="1" thickBot="1" x14ac:dyDescent="0.2">
      <c r="B75" s="107" t="s">
        <v>116</v>
      </c>
      <c r="C75" s="108"/>
      <c r="D75" s="109"/>
      <c r="E75" s="110"/>
      <c r="F75" s="110"/>
      <c r="G75" s="111"/>
      <c r="H75" s="107" t="s">
        <v>117</v>
      </c>
      <c r="I75" s="108"/>
      <c r="J75" s="112"/>
      <c r="K75" s="113"/>
    </row>
    <row r="76" spans="1:14" ht="15" customHeight="1" x14ac:dyDescent="0.15">
      <c r="B76" s="22"/>
      <c r="C76" s="22"/>
      <c r="D76" s="23"/>
      <c r="E76" s="23"/>
      <c r="F76" s="23"/>
      <c r="G76" s="23"/>
      <c r="H76" s="22"/>
      <c r="I76" s="22"/>
      <c r="J76" s="34"/>
      <c r="K76" s="34"/>
    </row>
    <row r="77" spans="1:14" ht="24" customHeight="1" thickBot="1" x14ac:dyDescent="0.2">
      <c r="A77" s="24" t="s">
        <v>85</v>
      </c>
      <c r="B77" s="69"/>
      <c r="C77" s="69"/>
      <c r="D77" s="69"/>
      <c r="E77" s="69"/>
      <c r="F77" s="69"/>
      <c r="G77" s="69"/>
      <c r="H77" s="69"/>
      <c r="I77" s="69"/>
      <c r="J77" s="69"/>
    </row>
    <row r="78" spans="1:14" ht="31.5" customHeight="1" thickBot="1" x14ac:dyDescent="0.2">
      <c r="A78" s="190" t="s">
        <v>124</v>
      </c>
      <c r="B78" s="191"/>
      <c r="C78" s="191"/>
      <c r="D78" s="191"/>
      <c r="E78" s="142" t="s">
        <v>92</v>
      </c>
      <c r="F78" s="142"/>
      <c r="G78" s="143"/>
      <c r="H78" s="144" t="s">
        <v>93</v>
      </c>
      <c r="I78" s="144"/>
      <c r="J78" s="144"/>
      <c r="K78" s="19" t="s">
        <v>120</v>
      </c>
    </row>
    <row r="79" spans="1:14" ht="17.25" thickBot="1" x14ac:dyDescent="0.2">
      <c r="A79" s="74"/>
      <c r="B79" s="74"/>
      <c r="C79" s="74"/>
      <c r="D79" s="74"/>
      <c r="E79" s="74"/>
      <c r="F79" s="74"/>
      <c r="G79" s="75"/>
      <c r="H79" s="75"/>
      <c r="I79" s="75"/>
      <c r="J79" s="69"/>
      <c r="N79" s="27"/>
    </row>
    <row r="80" spans="1:14" ht="22.5" customHeight="1" thickTop="1" thickBot="1" x14ac:dyDescent="0.2">
      <c r="A80" s="26"/>
      <c r="B80" s="26"/>
      <c r="C80" s="100" t="s">
        <v>128</v>
      </c>
      <c r="D80" s="29" t="s">
        <v>86</v>
      </c>
      <c r="E80" s="30" t="s">
        <v>87</v>
      </c>
      <c r="F80" s="20"/>
      <c r="G80" s="145" t="s">
        <v>95</v>
      </c>
      <c r="H80" s="146"/>
      <c r="I80" s="21"/>
      <c r="N80" s="27"/>
    </row>
    <row r="81" spans="1:11" ht="22.5" customHeight="1" thickTop="1" thickBot="1" x14ac:dyDescent="0.2">
      <c r="A81" s="26"/>
      <c r="B81" s="26"/>
      <c r="C81" s="101"/>
      <c r="D81" s="31"/>
      <c r="E81" s="32"/>
      <c r="F81" s="20"/>
      <c r="G81" s="147"/>
      <c r="H81" s="148"/>
      <c r="I81" s="21"/>
    </row>
    <row r="82" spans="1:11" ht="14.25" x14ac:dyDescent="0.15">
      <c r="B82" s="33"/>
      <c r="C82" s="33"/>
      <c r="D82" s="33"/>
    </row>
    <row r="83" spans="1:11" ht="24" customHeight="1" thickBot="1" x14ac:dyDescent="0.2">
      <c r="A83" s="149" t="s">
        <v>96</v>
      </c>
      <c r="B83" s="149"/>
      <c r="C83" s="149"/>
      <c r="D83" s="149"/>
      <c r="E83" s="149"/>
      <c r="F83" s="149"/>
      <c r="G83" s="149"/>
      <c r="H83" s="149"/>
      <c r="I83" s="149"/>
      <c r="J83" s="149"/>
      <c r="K83" s="149"/>
    </row>
    <row r="84" spans="1:11" ht="22.5" customHeight="1" x14ac:dyDescent="0.15">
      <c r="A84" s="150" t="s">
        <v>121</v>
      </c>
      <c r="B84" s="152" t="s">
        <v>122</v>
      </c>
      <c r="C84" s="154" t="s">
        <v>99</v>
      </c>
      <c r="D84" s="152" t="s">
        <v>88</v>
      </c>
      <c r="E84" s="156"/>
      <c r="F84" s="157"/>
      <c r="G84" s="128" t="s">
        <v>101</v>
      </c>
      <c r="H84" s="128" t="s">
        <v>102</v>
      </c>
      <c r="I84" s="128" t="s">
        <v>103</v>
      </c>
      <c r="J84" s="130" t="s">
        <v>104</v>
      </c>
      <c r="K84" s="131"/>
    </row>
    <row r="85" spans="1:11" ht="22.5" customHeight="1" thickBot="1" x14ac:dyDescent="0.2">
      <c r="A85" s="151"/>
      <c r="B85" s="153"/>
      <c r="C85" s="155"/>
      <c r="D85" s="153"/>
      <c r="E85" s="158"/>
      <c r="F85" s="159"/>
      <c r="G85" s="129"/>
      <c r="H85" s="129"/>
      <c r="I85" s="129"/>
      <c r="J85" s="76" t="s">
        <v>105</v>
      </c>
      <c r="K85" s="77" t="s">
        <v>106</v>
      </c>
    </row>
    <row r="86" spans="1:11" ht="22.5" customHeight="1" thickTop="1" x14ac:dyDescent="0.15">
      <c r="A86" s="132" t="s">
        <v>89</v>
      </c>
      <c r="B86" s="134" t="s">
        <v>107</v>
      </c>
      <c r="C86" s="172" t="s">
        <v>108</v>
      </c>
      <c r="D86" s="174" t="s">
        <v>109</v>
      </c>
      <c r="E86" s="175"/>
      <c r="F86" s="176"/>
      <c r="G86" s="178" t="s">
        <v>90</v>
      </c>
      <c r="H86" s="178" t="s">
        <v>110</v>
      </c>
      <c r="I86" s="178" t="s">
        <v>111</v>
      </c>
      <c r="J86" s="180"/>
      <c r="K86" s="182"/>
    </row>
    <row r="87" spans="1:11" ht="22.5" customHeight="1" x14ac:dyDescent="0.15">
      <c r="A87" s="133"/>
      <c r="B87" s="135"/>
      <c r="C87" s="173"/>
      <c r="D87" s="138"/>
      <c r="E87" s="139"/>
      <c r="F87" s="177"/>
      <c r="G87" s="179"/>
      <c r="H87" s="179"/>
      <c r="I87" s="179"/>
      <c r="J87" s="181"/>
      <c r="K87" s="183"/>
    </row>
    <row r="88" spans="1:11" ht="22.5" customHeight="1" x14ac:dyDescent="0.15">
      <c r="A88" s="124">
        <v>1</v>
      </c>
      <c r="B88" s="116"/>
      <c r="C88" s="160"/>
      <c r="D88" s="166" t="str">
        <f>PHONETIC(C88)</f>
        <v/>
      </c>
      <c r="E88" s="167"/>
      <c r="F88" s="168"/>
      <c r="G88" s="160"/>
      <c r="H88" s="160"/>
      <c r="I88" s="160"/>
      <c r="J88" s="162">
        <f t="shared" ref="J88" si="58">COUNTIF(G88,"一般")*1200+COUNTIF(G88,"高校生")*800+COUNTIF(G88,"中学生")*700+COUNTIF(G88,"小学生以下")*600</f>
        <v>0</v>
      </c>
      <c r="K88" s="164">
        <f t="shared" ref="K88" si="59">COUNTIF(H88,"有")*0+(COUNTIF(H88,"無")*1)*(COUNTIF(G88,"小学生以下")*500+COUNTIF(G88,"中学生")*500+COUNTIF(G88,"高校生")*500+COUNTIF(G88,"一般")*1000)</f>
        <v>0</v>
      </c>
    </row>
    <row r="89" spans="1:11" ht="22.5" customHeight="1" x14ac:dyDescent="0.15">
      <c r="A89" s="115"/>
      <c r="B89" s="117"/>
      <c r="C89" s="161"/>
      <c r="D89" s="169"/>
      <c r="E89" s="170"/>
      <c r="F89" s="171"/>
      <c r="G89" s="161"/>
      <c r="H89" s="161"/>
      <c r="I89" s="161"/>
      <c r="J89" s="163"/>
      <c r="K89" s="165"/>
    </row>
    <row r="90" spans="1:11" ht="22.5" customHeight="1" x14ac:dyDescent="0.15">
      <c r="A90" s="114">
        <v>2</v>
      </c>
      <c r="B90" s="116"/>
      <c r="C90" s="160"/>
      <c r="D90" s="166" t="str">
        <f t="shared" ref="D90" si="60">PHONETIC(C90)</f>
        <v/>
      </c>
      <c r="E90" s="167"/>
      <c r="F90" s="168"/>
      <c r="G90" s="160"/>
      <c r="H90" s="160"/>
      <c r="I90" s="160"/>
      <c r="J90" s="162">
        <f t="shared" ref="J90" si="61">COUNTIF(G90,"一般")*1200+COUNTIF(G90,"高校生")*800+COUNTIF(G90,"中学生")*700+COUNTIF(G90,"小学生以下")*600</f>
        <v>0</v>
      </c>
      <c r="K90" s="164">
        <f t="shared" ref="K90" si="62">COUNTIF(H90,"有")*0+(COUNTIF(H90,"無")*1)*(COUNTIF(G90,"小学生以下")*500+COUNTIF(G90,"中学生")*500+COUNTIF(G90,"高校生")*500+COUNTIF(G90,"一般")*1000)</f>
        <v>0</v>
      </c>
    </row>
    <row r="91" spans="1:11" ht="22.5" customHeight="1" x14ac:dyDescent="0.15">
      <c r="A91" s="115"/>
      <c r="B91" s="117"/>
      <c r="C91" s="161"/>
      <c r="D91" s="169"/>
      <c r="E91" s="170"/>
      <c r="F91" s="171"/>
      <c r="G91" s="161"/>
      <c r="H91" s="161"/>
      <c r="I91" s="161"/>
      <c r="J91" s="163"/>
      <c r="K91" s="165"/>
    </row>
    <row r="92" spans="1:11" ht="22.5" customHeight="1" x14ac:dyDescent="0.15">
      <c r="A92" s="114">
        <v>3</v>
      </c>
      <c r="B92" s="116"/>
      <c r="C92" s="160"/>
      <c r="D92" s="166" t="str">
        <f t="shared" ref="D92" si="63">PHONETIC(C92)</f>
        <v/>
      </c>
      <c r="E92" s="167"/>
      <c r="F92" s="168"/>
      <c r="G92" s="160"/>
      <c r="H92" s="160"/>
      <c r="I92" s="160"/>
      <c r="J92" s="162">
        <f t="shared" ref="J92" si="64">COUNTIF(G92,"一般")*1200+COUNTIF(G92,"高校生")*800+COUNTIF(G92,"中学生")*700+COUNTIF(G92,"小学生以下")*600</f>
        <v>0</v>
      </c>
      <c r="K92" s="164">
        <f t="shared" ref="K92" si="65">COUNTIF(H92,"有")*0+(COUNTIF(H92,"無")*1)*(COUNTIF(G92,"小学生以下")*500+COUNTIF(G92,"中学生")*500+COUNTIF(G92,"高校生")*500+COUNTIF(G92,"一般")*1000)</f>
        <v>0</v>
      </c>
    </row>
    <row r="93" spans="1:11" ht="22.5" customHeight="1" x14ac:dyDescent="0.15">
      <c r="A93" s="115"/>
      <c r="B93" s="117"/>
      <c r="C93" s="161"/>
      <c r="D93" s="169"/>
      <c r="E93" s="170"/>
      <c r="F93" s="171"/>
      <c r="G93" s="161"/>
      <c r="H93" s="161"/>
      <c r="I93" s="161"/>
      <c r="J93" s="163"/>
      <c r="K93" s="165"/>
    </row>
    <row r="94" spans="1:11" ht="22.5" customHeight="1" x14ac:dyDescent="0.15">
      <c r="A94" s="114">
        <v>4</v>
      </c>
      <c r="B94" s="116"/>
      <c r="C94" s="160"/>
      <c r="D94" s="166" t="str">
        <f t="shared" ref="D94" si="66">PHONETIC(C94)</f>
        <v/>
      </c>
      <c r="E94" s="167"/>
      <c r="F94" s="168"/>
      <c r="G94" s="160"/>
      <c r="H94" s="160"/>
      <c r="I94" s="160"/>
      <c r="J94" s="162">
        <f t="shared" ref="J94" si="67">COUNTIF(G94,"一般")*1200+COUNTIF(G94,"高校生")*800+COUNTIF(G94,"中学生")*700+COUNTIF(G94,"小学生以下")*600</f>
        <v>0</v>
      </c>
      <c r="K94" s="164">
        <f t="shared" ref="K94" si="68">COUNTIF(H94,"有")*0+(COUNTIF(H94,"無")*1)*(COUNTIF(G94,"小学生以下")*500+COUNTIF(G94,"中学生")*500+COUNTIF(G94,"高校生")*500+COUNTIF(G94,"一般")*1000)</f>
        <v>0</v>
      </c>
    </row>
    <row r="95" spans="1:11" ht="22.5" customHeight="1" x14ac:dyDescent="0.15">
      <c r="A95" s="115"/>
      <c r="B95" s="117"/>
      <c r="C95" s="161"/>
      <c r="D95" s="169"/>
      <c r="E95" s="170"/>
      <c r="F95" s="171"/>
      <c r="G95" s="161"/>
      <c r="H95" s="161"/>
      <c r="I95" s="161"/>
      <c r="J95" s="163"/>
      <c r="K95" s="165"/>
    </row>
    <row r="96" spans="1:11" ht="22.5" customHeight="1" x14ac:dyDescent="0.15">
      <c r="A96" s="114">
        <v>5</v>
      </c>
      <c r="B96" s="116"/>
      <c r="C96" s="160"/>
      <c r="D96" s="166" t="str">
        <f t="shared" ref="D96" si="69">PHONETIC(C96)</f>
        <v/>
      </c>
      <c r="E96" s="167"/>
      <c r="F96" s="168"/>
      <c r="G96" s="160"/>
      <c r="H96" s="160"/>
      <c r="I96" s="160"/>
      <c r="J96" s="162">
        <f t="shared" ref="J96" si="70">COUNTIF(G96,"一般")*1200+COUNTIF(G96,"高校生")*800+COUNTIF(G96,"中学生")*700+COUNTIF(G96,"小学生以下")*600</f>
        <v>0</v>
      </c>
      <c r="K96" s="164">
        <f t="shared" ref="K96" si="71">COUNTIF(H96,"有")*0+(COUNTIF(H96,"無")*1)*(COUNTIF(G96,"小学生以下")*500+COUNTIF(G96,"中学生")*500+COUNTIF(G96,"高校生")*500+COUNTIF(G96,"一般")*1000)</f>
        <v>0</v>
      </c>
    </row>
    <row r="97" spans="1:11" ht="22.5" customHeight="1" x14ac:dyDescent="0.15">
      <c r="A97" s="115"/>
      <c r="B97" s="117"/>
      <c r="C97" s="161"/>
      <c r="D97" s="169"/>
      <c r="E97" s="170"/>
      <c r="F97" s="171"/>
      <c r="G97" s="161"/>
      <c r="H97" s="161"/>
      <c r="I97" s="161"/>
      <c r="J97" s="163"/>
      <c r="K97" s="165"/>
    </row>
    <row r="98" spans="1:11" ht="22.5" customHeight="1" x14ac:dyDescent="0.15">
      <c r="A98" s="126">
        <v>6</v>
      </c>
      <c r="B98" s="116"/>
      <c r="C98" s="160"/>
      <c r="D98" s="166" t="str">
        <f t="shared" ref="D98" si="72">PHONETIC(C98)</f>
        <v/>
      </c>
      <c r="E98" s="167"/>
      <c r="F98" s="168"/>
      <c r="G98" s="160"/>
      <c r="H98" s="160"/>
      <c r="I98" s="160"/>
      <c r="J98" s="162">
        <f t="shared" ref="J98" si="73">COUNTIF(G98,"一般")*1200+COUNTIF(G98,"高校生")*800+COUNTIF(G98,"中学生")*700+COUNTIF(G98,"小学生以下")*600</f>
        <v>0</v>
      </c>
      <c r="K98" s="164">
        <f t="shared" ref="K98" si="74">COUNTIF(H98,"有")*0+(COUNTIF(H98,"無")*1)*(COUNTIF(G98,"小学生以下")*500+COUNTIF(G98,"中学生")*500+COUNTIF(G98,"高校生")*500+COUNTIF(G98,"一般")*1000)</f>
        <v>0</v>
      </c>
    </row>
    <row r="99" spans="1:11" ht="22.5" customHeight="1" x14ac:dyDescent="0.15">
      <c r="A99" s="127"/>
      <c r="B99" s="117"/>
      <c r="C99" s="161"/>
      <c r="D99" s="169"/>
      <c r="E99" s="170"/>
      <c r="F99" s="171"/>
      <c r="G99" s="161"/>
      <c r="H99" s="161"/>
      <c r="I99" s="161"/>
      <c r="J99" s="163"/>
      <c r="K99" s="165"/>
    </row>
    <row r="100" spans="1:11" ht="22.5" customHeight="1" x14ac:dyDescent="0.15">
      <c r="A100" s="114">
        <v>7</v>
      </c>
      <c r="B100" s="116"/>
      <c r="C100" s="160"/>
      <c r="D100" s="166" t="str">
        <f t="shared" ref="D100" si="75">PHONETIC(C100)</f>
        <v/>
      </c>
      <c r="E100" s="167"/>
      <c r="F100" s="168"/>
      <c r="G100" s="160"/>
      <c r="H100" s="160"/>
      <c r="I100" s="160"/>
      <c r="J100" s="162">
        <f t="shared" ref="J100" si="76">COUNTIF(G100,"一般")*1200+COUNTIF(G100,"高校生")*800+COUNTIF(G100,"中学生")*700+COUNTIF(G100,"小学生以下")*600</f>
        <v>0</v>
      </c>
      <c r="K100" s="164">
        <f t="shared" ref="K100" si="77">COUNTIF(H100,"有")*0+(COUNTIF(H100,"無")*1)*(COUNTIF(G100,"小学生以下")*500+COUNTIF(G100,"中学生")*500+COUNTIF(G100,"高校生")*500+COUNTIF(G100,"一般")*1000)</f>
        <v>0</v>
      </c>
    </row>
    <row r="101" spans="1:11" ht="22.5" customHeight="1" x14ac:dyDescent="0.15">
      <c r="A101" s="115"/>
      <c r="B101" s="117"/>
      <c r="C101" s="161"/>
      <c r="D101" s="169"/>
      <c r="E101" s="170"/>
      <c r="F101" s="171"/>
      <c r="G101" s="161"/>
      <c r="H101" s="161"/>
      <c r="I101" s="161"/>
      <c r="J101" s="163"/>
      <c r="K101" s="165"/>
    </row>
    <row r="102" spans="1:11" ht="22.5" customHeight="1" x14ac:dyDescent="0.15">
      <c r="A102" s="114">
        <v>8</v>
      </c>
      <c r="B102" s="116"/>
      <c r="C102" s="160"/>
      <c r="D102" s="166" t="str">
        <f t="shared" ref="D102" si="78">PHONETIC(C102)</f>
        <v/>
      </c>
      <c r="E102" s="167"/>
      <c r="F102" s="168"/>
      <c r="G102" s="160"/>
      <c r="H102" s="160"/>
      <c r="I102" s="160"/>
      <c r="J102" s="162">
        <f t="shared" ref="J102" si="79">COUNTIF(G102,"一般")*1200+COUNTIF(G102,"高校生")*800+COUNTIF(G102,"中学生")*700+COUNTIF(G102,"小学生以下")*600</f>
        <v>0</v>
      </c>
      <c r="K102" s="164">
        <f t="shared" ref="K102" si="80">COUNTIF(H102,"有")*0+(COUNTIF(H102,"無")*1)*(COUNTIF(G102,"小学生以下")*500+COUNTIF(G102,"中学生")*500+COUNTIF(G102,"高校生")*500+COUNTIF(G102,"一般")*1000)</f>
        <v>0</v>
      </c>
    </row>
    <row r="103" spans="1:11" ht="22.5" customHeight="1" x14ac:dyDescent="0.15">
      <c r="A103" s="115"/>
      <c r="B103" s="117"/>
      <c r="C103" s="161"/>
      <c r="D103" s="169"/>
      <c r="E103" s="170"/>
      <c r="F103" s="171"/>
      <c r="G103" s="161"/>
      <c r="H103" s="161"/>
      <c r="I103" s="161"/>
      <c r="J103" s="163"/>
      <c r="K103" s="165"/>
    </row>
    <row r="104" spans="1:11" ht="22.5" customHeight="1" x14ac:dyDescent="0.15">
      <c r="A104" s="114">
        <v>9</v>
      </c>
      <c r="B104" s="116"/>
      <c r="C104" s="160"/>
      <c r="D104" s="166" t="str">
        <f t="shared" ref="D104" si="81">PHONETIC(C104)</f>
        <v/>
      </c>
      <c r="E104" s="167"/>
      <c r="F104" s="168"/>
      <c r="G104" s="160"/>
      <c r="H104" s="160"/>
      <c r="I104" s="160"/>
      <c r="J104" s="162">
        <f t="shared" ref="J104" si="82">COUNTIF(G104,"一般")*1200+COUNTIF(G104,"高校生")*800+COUNTIF(G104,"中学生")*700+COUNTIF(G104,"小学生以下")*600</f>
        <v>0</v>
      </c>
      <c r="K104" s="164">
        <f t="shared" ref="K104" si="83">COUNTIF(H104,"有")*0+(COUNTIF(H104,"無")*1)*(COUNTIF(G104,"小学生以下")*500+COUNTIF(G104,"中学生")*500+COUNTIF(G104,"高校生")*500+COUNTIF(G104,"一般")*1000)</f>
        <v>0</v>
      </c>
    </row>
    <row r="105" spans="1:11" ht="22.5" customHeight="1" x14ac:dyDescent="0.15">
      <c r="A105" s="115"/>
      <c r="B105" s="117"/>
      <c r="C105" s="161"/>
      <c r="D105" s="169"/>
      <c r="E105" s="170"/>
      <c r="F105" s="171"/>
      <c r="G105" s="161"/>
      <c r="H105" s="161"/>
      <c r="I105" s="161"/>
      <c r="J105" s="163"/>
      <c r="K105" s="165"/>
    </row>
    <row r="106" spans="1:11" ht="22.5" customHeight="1" x14ac:dyDescent="0.15">
      <c r="A106" s="124">
        <v>10</v>
      </c>
      <c r="B106" s="116"/>
      <c r="C106" s="160"/>
      <c r="D106" s="166" t="str">
        <f t="shared" ref="D106" si="84">PHONETIC(C106)</f>
        <v/>
      </c>
      <c r="E106" s="167"/>
      <c r="F106" s="168"/>
      <c r="G106" s="160"/>
      <c r="H106" s="160"/>
      <c r="I106" s="160"/>
      <c r="J106" s="162">
        <f t="shared" ref="J106" si="85">COUNTIF(G106,"一般")*1200+COUNTIF(G106,"高校生")*800+COUNTIF(G106,"中学生")*700+COUNTIF(G106,"小学生以下")*600</f>
        <v>0</v>
      </c>
      <c r="K106" s="164">
        <f t="shared" ref="K106" si="86">COUNTIF(H106,"有")*0+(COUNTIF(H106,"無")*1)*(COUNTIF(G106,"小学生以下")*500+COUNTIF(G106,"中学生")*500+COUNTIF(G106,"高校生")*500+COUNTIF(G106,"一般")*1000)</f>
        <v>0</v>
      </c>
    </row>
    <row r="107" spans="1:11" ht="22.5" customHeight="1" thickBot="1" x14ac:dyDescent="0.2">
      <c r="A107" s="125"/>
      <c r="B107" s="117"/>
      <c r="C107" s="161"/>
      <c r="D107" s="169"/>
      <c r="E107" s="170"/>
      <c r="F107" s="171"/>
      <c r="G107" s="161"/>
      <c r="H107" s="161"/>
      <c r="I107" s="161"/>
      <c r="J107" s="163"/>
      <c r="K107" s="165"/>
    </row>
    <row r="108" spans="1:11" ht="22.5" customHeight="1" thickTop="1" thickBot="1" x14ac:dyDescent="0.2">
      <c r="A108" s="102"/>
      <c r="B108" s="103"/>
      <c r="C108" s="103"/>
      <c r="D108" s="103"/>
      <c r="E108" s="103"/>
      <c r="F108" s="103"/>
      <c r="G108" s="103"/>
      <c r="H108" s="103"/>
      <c r="I108" s="103"/>
      <c r="J108" s="104">
        <f>SUM(J88:K107)</f>
        <v>0</v>
      </c>
      <c r="K108" s="105"/>
    </row>
    <row r="110" spans="1:11" ht="30" customHeight="1" x14ac:dyDescent="0.15">
      <c r="A110" s="106" t="s">
        <v>114</v>
      </c>
      <c r="B110" s="106"/>
      <c r="C110" s="106"/>
      <c r="D110" s="106"/>
      <c r="E110" s="106"/>
      <c r="F110" s="106"/>
      <c r="G110" s="106"/>
      <c r="H110" s="106"/>
      <c r="I110" s="106"/>
      <c r="J110" s="106"/>
      <c r="K110" s="106"/>
    </row>
    <row r="111" spans="1:11" ht="30" customHeight="1" x14ac:dyDescent="0.15">
      <c r="A111" s="106" t="s">
        <v>115</v>
      </c>
      <c r="B111" s="106"/>
      <c r="C111" s="106"/>
      <c r="D111" s="106"/>
      <c r="E111" s="106"/>
      <c r="F111" s="106"/>
      <c r="G111" s="106"/>
      <c r="H111" s="106"/>
      <c r="I111" s="106"/>
      <c r="J111" s="106"/>
      <c r="K111" s="106"/>
    </row>
    <row r="112" spans="1:11" ht="14.25" thickBot="1" x14ac:dyDescent="0.2"/>
    <row r="113" spans="2:11" ht="27" customHeight="1" thickBot="1" x14ac:dyDescent="0.2">
      <c r="B113" s="107" t="s">
        <v>116</v>
      </c>
      <c r="C113" s="108"/>
      <c r="D113" s="109"/>
      <c r="E113" s="110"/>
      <c r="F113" s="110"/>
      <c r="G113" s="111"/>
      <c r="H113" s="107" t="s">
        <v>117</v>
      </c>
      <c r="I113" s="108"/>
      <c r="J113" s="112"/>
      <c r="K113" s="113"/>
    </row>
  </sheetData>
  <mergeCells count="363">
    <mergeCell ref="H8:H9"/>
    <mergeCell ref="I8:I9"/>
    <mergeCell ref="J8:K8"/>
    <mergeCell ref="A10:A11"/>
    <mergeCell ref="B10:B11"/>
    <mergeCell ref="A2:D2"/>
    <mergeCell ref="E2:G2"/>
    <mergeCell ref="H2:J2"/>
    <mergeCell ref="G4:H5"/>
    <mergeCell ref="A7:K7"/>
    <mergeCell ref="A8:A9"/>
    <mergeCell ref="B8:B9"/>
    <mergeCell ref="C8:C9"/>
    <mergeCell ref="D8:F9"/>
    <mergeCell ref="G8:G9"/>
    <mergeCell ref="A16:A17"/>
    <mergeCell ref="B16:B17"/>
    <mergeCell ref="A18:A19"/>
    <mergeCell ref="B18:B19"/>
    <mergeCell ref="C16:C17"/>
    <mergeCell ref="C18:C19"/>
    <mergeCell ref="A12:A13"/>
    <mergeCell ref="B12:B13"/>
    <mergeCell ref="A14:A15"/>
    <mergeCell ref="B14:B15"/>
    <mergeCell ref="C14:C15"/>
    <mergeCell ref="A24:A25"/>
    <mergeCell ref="B24:B25"/>
    <mergeCell ref="A26:A27"/>
    <mergeCell ref="B26:B27"/>
    <mergeCell ref="D26:F27"/>
    <mergeCell ref="C24:C25"/>
    <mergeCell ref="A20:A21"/>
    <mergeCell ref="B20:B21"/>
    <mergeCell ref="A22:A23"/>
    <mergeCell ref="B22:B23"/>
    <mergeCell ref="C20:C21"/>
    <mergeCell ref="C22:C23"/>
    <mergeCell ref="A32:I32"/>
    <mergeCell ref="J32:K32"/>
    <mergeCell ref="A34:K34"/>
    <mergeCell ref="A35:K35"/>
    <mergeCell ref="B37:C37"/>
    <mergeCell ref="D37:G37"/>
    <mergeCell ref="H37:I37"/>
    <mergeCell ref="J37:K37"/>
    <mergeCell ref="A28:A29"/>
    <mergeCell ref="B28:B29"/>
    <mergeCell ref="A30:A31"/>
    <mergeCell ref="B30:B31"/>
    <mergeCell ref="D28:F29"/>
    <mergeCell ref="D30:F31"/>
    <mergeCell ref="H46:H47"/>
    <mergeCell ref="I46:I47"/>
    <mergeCell ref="J46:K46"/>
    <mergeCell ref="A48:A49"/>
    <mergeCell ref="B48:B49"/>
    <mergeCell ref="C48:C49"/>
    <mergeCell ref="D48:F49"/>
    <mergeCell ref="G48:G49"/>
    <mergeCell ref="A40:D40"/>
    <mergeCell ref="E40:G40"/>
    <mergeCell ref="H40:J40"/>
    <mergeCell ref="G42:H43"/>
    <mergeCell ref="A45:K45"/>
    <mergeCell ref="A46:A47"/>
    <mergeCell ref="B46:B47"/>
    <mergeCell ref="C46:C47"/>
    <mergeCell ref="D46:F47"/>
    <mergeCell ref="G46:G47"/>
    <mergeCell ref="A54:A55"/>
    <mergeCell ref="B54:B55"/>
    <mergeCell ref="A56:A57"/>
    <mergeCell ref="B56:B57"/>
    <mergeCell ref="C54:C55"/>
    <mergeCell ref="D54:F55"/>
    <mergeCell ref="A50:A51"/>
    <mergeCell ref="B50:B51"/>
    <mergeCell ref="A52:A53"/>
    <mergeCell ref="B52:B53"/>
    <mergeCell ref="B62:B63"/>
    <mergeCell ref="A64:A65"/>
    <mergeCell ref="B64:B65"/>
    <mergeCell ref="A58:A59"/>
    <mergeCell ref="B58:B59"/>
    <mergeCell ref="A60:A61"/>
    <mergeCell ref="B60:B61"/>
    <mergeCell ref="C60:C61"/>
    <mergeCell ref="D60:F61"/>
    <mergeCell ref="A86:A87"/>
    <mergeCell ref="B86:B87"/>
    <mergeCell ref="A78:D78"/>
    <mergeCell ref="E78:G78"/>
    <mergeCell ref="H78:J78"/>
    <mergeCell ref="G80:H81"/>
    <mergeCell ref="A83:K83"/>
    <mergeCell ref="A84:A85"/>
    <mergeCell ref="B84:B85"/>
    <mergeCell ref="C84:C85"/>
    <mergeCell ref="D84:F85"/>
    <mergeCell ref="G84:G85"/>
    <mergeCell ref="A92:A93"/>
    <mergeCell ref="B92:B93"/>
    <mergeCell ref="A94:A95"/>
    <mergeCell ref="B94:B95"/>
    <mergeCell ref="C94:C95"/>
    <mergeCell ref="D94:F95"/>
    <mergeCell ref="A88:A89"/>
    <mergeCell ref="B88:B89"/>
    <mergeCell ref="A90:A91"/>
    <mergeCell ref="B90:B91"/>
    <mergeCell ref="C88:C89"/>
    <mergeCell ref="D88:F89"/>
    <mergeCell ref="A100:A101"/>
    <mergeCell ref="B100:B101"/>
    <mergeCell ref="A102:A103"/>
    <mergeCell ref="B102:B103"/>
    <mergeCell ref="C100:C101"/>
    <mergeCell ref="D100:F101"/>
    <mergeCell ref="A96:A97"/>
    <mergeCell ref="B96:B97"/>
    <mergeCell ref="A98:A99"/>
    <mergeCell ref="B98:B99"/>
    <mergeCell ref="A108:I108"/>
    <mergeCell ref="J108:K108"/>
    <mergeCell ref="A110:K110"/>
    <mergeCell ref="A111:K111"/>
    <mergeCell ref="B113:C113"/>
    <mergeCell ref="D113:G113"/>
    <mergeCell ref="H113:I113"/>
    <mergeCell ref="J113:K113"/>
    <mergeCell ref="A104:A105"/>
    <mergeCell ref="B104:B105"/>
    <mergeCell ref="A106:A107"/>
    <mergeCell ref="B106:B107"/>
    <mergeCell ref="C106:C107"/>
    <mergeCell ref="D106:F107"/>
    <mergeCell ref="C4:C5"/>
    <mergeCell ref="C42:C43"/>
    <mergeCell ref="C80:C81"/>
    <mergeCell ref="C12:C13"/>
    <mergeCell ref="D12:F13"/>
    <mergeCell ref="G12:G13"/>
    <mergeCell ref="D18:F19"/>
    <mergeCell ref="D20:F21"/>
    <mergeCell ref="D22:F23"/>
    <mergeCell ref="D24:F25"/>
    <mergeCell ref="A70:I70"/>
    <mergeCell ref="A72:K72"/>
    <mergeCell ref="A73:K73"/>
    <mergeCell ref="B75:C75"/>
    <mergeCell ref="D75:G75"/>
    <mergeCell ref="H75:I75"/>
    <mergeCell ref="J75:K75"/>
    <mergeCell ref="A66:A67"/>
    <mergeCell ref="B66:B67"/>
    <mergeCell ref="A68:A69"/>
    <mergeCell ref="B68:B69"/>
    <mergeCell ref="C66:C67"/>
    <mergeCell ref="D66:F67"/>
    <mergeCell ref="A62:A63"/>
    <mergeCell ref="H12:H13"/>
    <mergeCell ref="I12:I13"/>
    <mergeCell ref="J12:J13"/>
    <mergeCell ref="K12:K13"/>
    <mergeCell ref="D14:F15"/>
    <mergeCell ref="D16:F17"/>
    <mergeCell ref="J14:J15"/>
    <mergeCell ref="K14:K15"/>
    <mergeCell ref="J16:J17"/>
    <mergeCell ref="K16:K17"/>
    <mergeCell ref="C28:C29"/>
    <mergeCell ref="C30:C31"/>
    <mergeCell ref="G14:G15"/>
    <mergeCell ref="H14:H15"/>
    <mergeCell ref="I14:I15"/>
    <mergeCell ref="G16:G17"/>
    <mergeCell ref="H16:H17"/>
    <mergeCell ref="I16:I17"/>
    <mergeCell ref="G18:G19"/>
    <mergeCell ref="H18:H19"/>
    <mergeCell ref="I18:I19"/>
    <mergeCell ref="G20:G21"/>
    <mergeCell ref="H20:H21"/>
    <mergeCell ref="I20:I21"/>
    <mergeCell ref="G22:G23"/>
    <mergeCell ref="H22:H23"/>
    <mergeCell ref="I22:I23"/>
    <mergeCell ref="C26:C27"/>
    <mergeCell ref="G30:G31"/>
    <mergeCell ref="H30:H31"/>
    <mergeCell ref="I30:I31"/>
    <mergeCell ref="G24:G25"/>
    <mergeCell ref="H24:H25"/>
    <mergeCell ref="I24:I25"/>
    <mergeCell ref="G26:G27"/>
    <mergeCell ref="H26:H27"/>
    <mergeCell ref="I26:I27"/>
    <mergeCell ref="J30:J31"/>
    <mergeCell ref="K30:K31"/>
    <mergeCell ref="C10:C11"/>
    <mergeCell ref="D10:F11"/>
    <mergeCell ref="G10:G11"/>
    <mergeCell ref="H10:H11"/>
    <mergeCell ref="I10:I11"/>
    <mergeCell ref="J10:J11"/>
    <mergeCell ref="K10:K11"/>
    <mergeCell ref="J24:J25"/>
    <mergeCell ref="K24:K25"/>
    <mergeCell ref="J26:J27"/>
    <mergeCell ref="K26:K27"/>
    <mergeCell ref="J28:J29"/>
    <mergeCell ref="K28:K29"/>
    <mergeCell ref="J18:J19"/>
    <mergeCell ref="K18:K19"/>
    <mergeCell ref="J20:J21"/>
    <mergeCell ref="K20:K21"/>
    <mergeCell ref="J22:J23"/>
    <mergeCell ref="K22:K23"/>
    <mergeCell ref="G28:G29"/>
    <mergeCell ref="H28:H29"/>
    <mergeCell ref="I28:I29"/>
    <mergeCell ref="K50:K51"/>
    <mergeCell ref="C52:C53"/>
    <mergeCell ref="D52:F53"/>
    <mergeCell ref="G52:G53"/>
    <mergeCell ref="H52:H53"/>
    <mergeCell ref="I52:I53"/>
    <mergeCell ref="J52:J53"/>
    <mergeCell ref="K52:K53"/>
    <mergeCell ref="H48:H49"/>
    <mergeCell ref="I48:I49"/>
    <mergeCell ref="J48:J49"/>
    <mergeCell ref="K48:K49"/>
    <mergeCell ref="C50:C51"/>
    <mergeCell ref="D50:F51"/>
    <mergeCell ref="G50:G51"/>
    <mergeCell ref="H50:H51"/>
    <mergeCell ref="I50:I51"/>
    <mergeCell ref="J50:J51"/>
    <mergeCell ref="G54:G55"/>
    <mergeCell ref="H54:H55"/>
    <mergeCell ref="I54:I55"/>
    <mergeCell ref="J54:J55"/>
    <mergeCell ref="K54:K55"/>
    <mergeCell ref="C56:C57"/>
    <mergeCell ref="D56:F57"/>
    <mergeCell ref="G56:G57"/>
    <mergeCell ref="H56:H57"/>
    <mergeCell ref="I56:I57"/>
    <mergeCell ref="J56:J57"/>
    <mergeCell ref="K56:K57"/>
    <mergeCell ref="C58:C59"/>
    <mergeCell ref="D58:F59"/>
    <mergeCell ref="G58:G59"/>
    <mergeCell ref="H58:H59"/>
    <mergeCell ref="I58:I59"/>
    <mergeCell ref="J58:J59"/>
    <mergeCell ref="K58:K59"/>
    <mergeCell ref="G60:G61"/>
    <mergeCell ref="H60:H61"/>
    <mergeCell ref="I60:I61"/>
    <mergeCell ref="J60:J61"/>
    <mergeCell ref="K60:K61"/>
    <mergeCell ref="C62:C63"/>
    <mergeCell ref="D62:F63"/>
    <mergeCell ref="G62:G63"/>
    <mergeCell ref="H62:H63"/>
    <mergeCell ref="I62:I63"/>
    <mergeCell ref="J62:J63"/>
    <mergeCell ref="K62:K63"/>
    <mergeCell ref="C64:C65"/>
    <mergeCell ref="D64:F65"/>
    <mergeCell ref="G64:G65"/>
    <mergeCell ref="H64:H65"/>
    <mergeCell ref="I64:I65"/>
    <mergeCell ref="J64:J65"/>
    <mergeCell ref="K64:K65"/>
    <mergeCell ref="G66:G67"/>
    <mergeCell ref="H66:H67"/>
    <mergeCell ref="I66:I67"/>
    <mergeCell ref="J66:J67"/>
    <mergeCell ref="K66:K67"/>
    <mergeCell ref="C68:C69"/>
    <mergeCell ref="D68:F69"/>
    <mergeCell ref="G68:G69"/>
    <mergeCell ref="H68:H69"/>
    <mergeCell ref="I68:I69"/>
    <mergeCell ref="J68:J69"/>
    <mergeCell ref="K68:K69"/>
    <mergeCell ref="C86:C87"/>
    <mergeCell ref="D86:F87"/>
    <mergeCell ref="G86:G87"/>
    <mergeCell ref="H86:H87"/>
    <mergeCell ref="I86:I87"/>
    <mergeCell ref="J86:J87"/>
    <mergeCell ref="K86:K87"/>
    <mergeCell ref="H84:H85"/>
    <mergeCell ref="I84:I85"/>
    <mergeCell ref="J84:K84"/>
    <mergeCell ref="J70:K70"/>
    <mergeCell ref="G88:G89"/>
    <mergeCell ref="H88:H89"/>
    <mergeCell ref="I88:I89"/>
    <mergeCell ref="J88:J89"/>
    <mergeCell ref="K88:K89"/>
    <mergeCell ref="C90:C91"/>
    <mergeCell ref="D90:F91"/>
    <mergeCell ref="G90:G91"/>
    <mergeCell ref="H90:H91"/>
    <mergeCell ref="I90:I91"/>
    <mergeCell ref="J90:J91"/>
    <mergeCell ref="K90:K91"/>
    <mergeCell ref="C92:C93"/>
    <mergeCell ref="D92:F93"/>
    <mergeCell ref="G92:G93"/>
    <mergeCell ref="H92:H93"/>
    <mergeCell ref="I92:I93"/>
    <mergeCell ref="J92:J93"/>
    <mergeCell ref="K92:K93"/>
    <mergeCell ref="G94:G95"/>
    <mergeCell ref="H94:H95"/>
    <mergeCell ref="I94:I95"/>
    <mergeCell ref="J94:J95"/>
    <mergeCell ref="K94:K95"/>
    <mergeCell ref="C96:C97"/>
    <mergeCell ref="D96:F97"/>
    <mergeCell ref="G96:G97"/>
    <mergeCell ref="H96:H97"/>
    <mergeCell ref="I96:I97"/>
    <mergeCell ref="J96:J97"/>
    <mergeCell ref="K96:K97"/>
    <mergeCell ref="C98:C99"/>
    <mergeCell ref="D98:F99"/>
    <mergeCell ref="G98:G99"/>
    <mergeCell ref="H98:H99"/>
    <mergeCell ref="I98:I99"/>
    <mergeCell ref="J98:J99"/>
    <mergeCell ref="K98:K99"/>
    <mergeCell ref="G100:G101"/>
    <mergeCell ref="H100:H101"/>
    <mergeCell ref="I100:I101"/>
    <mergeCell ref="J100:J101"/>
    <mergeCell ref="K100:K101"/>
    <mergeCell ref="C102:C103"/>
    <mergeCell ref="D102:F103"/>
    <mergeCell ref="G102:G103"/>
    <mergeCell ref="H102:H103"/>
    <mergeCell ref="I102:I103"/>
    <mergeCell ref="G106:G107"/>
    <mergeCell ref="H106:H107"/>
    <mergeCell ref="I106:I107"/>
    <mergeCell ref="J106:J107"/>
    <mergeCell ref="K106:K107"/>
    <mergeCell ref="J102:J103"/>
    <mergeCell ref="K102:K103"/>
    <mergeCell ref="C104:C105"/>
    <mergeCell ref="D104:F105"/>
    <mergeCell ref="G104:G105"/>
    <mergeCell ref="H104:H105"/>
    <mergeCell ref="I104:I105"/>
    <mergeCell ref="J104:J105"/>
    <mergeCell ref="K104:K105"/>
  </mergeCells>
  <phoneticPr fontId="2" type="Hiragana"/>
  <dataValidations count="8">
    <dataValidation type="list" allowBlank="1" showInputMessage="1" showErrorMessage="1" sqref="G48 G10 G86">
      <formula1>"中学生以下,高校生,一般"</formula1>
    </dataValidation>
    <dataValidation type="list" allowBlank="1" showInputMessage="1" showErrorMessage="1" sqref="H48 H12 H30 H14 H16 H18 H20 H22 H24 H26 H28 H10 H50 H68 H52 H54 H56 H58 H60 H62 H64 H66 H86 H88 H106 H90 H92 H94 H96 H98 H100 H102 H104">
      <formula1>"有,無"</formula1>
    </dataValidation>
    <dataValidation type="list" allowBlank="1" showInputMessage="1" showErrorMessage="1" sqref="B10:B11 B48:B49 B86:B87">
      <formula1>"A,B,C"</formula1>
    </dataValidation>
    <dataValidation type="list" allowBlank="1" showInputMessage="1" showErrorMessage="1" sqref="N3:N4 N41:N42 N79:N80">
      <formula1>"第８回春季,第38回会長杯,第37回ヨネックス杯,第40回水鳥杯,第14回総合選手権"</formula1>
    </dataValidation>
    <dataValidation type="list" allowBlank="1" showInputMessage="1" showErrorMessage="1" sqref="D5:E5 D43:E43 D81:E81">
      <formula1>"○"</formula1>
    </dataValidation>
    <dataValidation type="list" allowBlank="1" showInputMessage="1" showErrorMessage="1" sqref="A40:D40 A2:D2 A78:D78">
      <formula1>"第42回会長杯,第41回ヨネックス杯,第2回栂野尾杯,第43回水鳥杯,第17回総合選手権"</formula1>
    </dataValidation>
    <dataValidation type="list" allowBlank="1" showInputMessage="1" showErrorMessage="1" sqref="G66 G30 G12 G14 G16 G18 G20 G22 G24 G26 G28 G68 G50 G52 G54 G56 G58 G60 G62 G64 G104 G106 G88 G90 G92 G94 G96 G98 G100 G102">
      <formula1>"一般,高校生,中学生,小学生以下"</formula1>
    </dataValidation>
    <dataValidation type="list" allowBlank="1" showInputMessage="1" showErrorMessage="1" sqref="B12:B31 B50:B69 B88:B107">
      <formula1>"A,B,C,D"</formula1>
    </dataValidation>
  </dataValidations>
  <pageMargins left="0.7" right="0.7" top="0.75" bottom="0.75" header="0.3" footer="0.3"/>
  <pageSetup paperSize="9" orientation="portrait" horizontalDpi="4294967293"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10"/>
  <sheetViews>
    <sheetView workbookViewId="0">
      <selection activeCell="B11" sqref="B11:B12"/>
    </sheetView>
  </sheetViews>
  <sheetFormatPr defaultRowHeight="13.5" x14ac:dyDescent="0.15"/>
  <cols>
    <col min="1" max="1" width="3.75" style="25" customWidth="1"/>
    <col min="2" max="2" width="5.625" style="25" customWidth="1"/>
    <col min="3" max="3" width="17.5" style="25" customWidth="1"/>
    <col min="4" max="5" width="5" style="25" customWidth="1"/>
    <col min="6" max="6" width="7.5" style="25" customWidth="1"/>
    <col min="7" max="7" width="11.25" style="25" customWidth="1"/>
    <col min="8" max="8" width="7.5" style="25" customWidth="1"/>
    <col min="9" max="9" width="12.5" style="25" customWidth="1"/>
    <col min="10" max="11" width="10" style="25" customWidth="1"/>
    <col min="12" max="12" width="3.125" style="25" customWidth="1"/>
    <col min="13" max="13" width="18.5" style="25" customWidth="1"/>
    <col min="14" max="16384" width="9" style="25"/>
  </cols>
  <sheetData>
    <row r="1" spans="1:14" ht="24" customHeight="1" thickBot="1" x14ac:dyDescent="0.2">
      <c r="A1" s="24" t="s">
        <v>85</v>
      </c>
      <c r="B1" s="69"/>
      <c r="C1" s="69"/>
      <c r="D1" s="69"/>
      <c r="E1" s="69"/>
      <c r="F1" s="69"/>
      <c r="G1" s="69"/>
      <c r="H1" s="69"/>
      <c r="I1" s="69"/>
      <c r="J1" s="69"/>
    </row>
    <row r="2" spans="1:14" ht="31.5" customHeight="1" thickBot="1" x14ac:dyDescent="0.2">
      <c r="A2" s="140" t="s">
        <v>124</v>
      </c>
      <c r="B2" s="141"/>
      <c r="C2" s="141"/>
      <c r="D2" s="141"/>
      <c r="E2" s="142" t="s">
        <v>92</v>
      </c>
      <c r="F2" s="142"/>
      <c r="G2" s="143"/>
      <c r="H2" s="144" t="s">
        <v>93</v>
      </c>
      <c r="I2" s="144"/>
      <c r="J2" s="144"/>
      <c r="K2" s="19" t="s">
        <v>94</v>
      </c>
    </row>
    <row r="3" spans="1:14" ht="17.25" thickBot="1" x14ac:dyDescent="0.2">
      <c r="A3" s="26"/>
      <c r="B3" s="26"/>
      <c r="C3" s="26"/>
      <c r="D3" s="26"/>
      <c r="E3" s="26"/>
      <c r="F3" s="26"/>
      <c r="G3" s="19"/>
      <c r="H3" s="19"/>
      <c r="I3" s="19"/>
      <c r="N3" s="27"/>
    </row>
    <row r="4" spans="1:14" ht="22.5" customHeight="1" thickBot="1" x14ac:dyDescent="0.2">
      <c r="A4" s="26"/>
      <c r="B4" s="192" t="s">
        <v>125</v>
      </c>
      <c r="C4" s="193"/>
      <c r="D4" s="194"/>
      <c r="E4" s="22"/>
      <c r="F4" s="28"/>
      <c r="G4" s="195"/>
      <c r="H4" s="195"/>
      <c r="I4" s="21"/>
      <c r="N4" s="27"/>
    </row>
    <row r="5" spans="1:14" ht="14.25" x14ac:dyDescent="0.15">
      <c r="B5" s="33"/>
      <c r="C5" s="33"/>
      <c r="D5" s="33"/>
    </row>
    <row r="6" spans="1:14" ht="24" customHeight="1" thickBot="1" x14ac:dyDescent="0.2">
      <c r="A6" s="149" t="s">
        <v>96</v>
      </c>
      <c r="B6" s="149"/>
      <c r="C6" s="149"/>
      <c r="D6" s="149"/>
      <c r="E6" s="149"/>
      <c r="F6" s="149"/>
      <c r="G6" s="149"/>
      <c r="H6" s="149"/>
      <c r="I6" s="149"/>
      <c r="J6" s="149"/>
      <c r="K6" s="149"/>
    </row>
    <row r="7" spans="1:14" ht="22.5" customHeight="1" x14ac:dyDescent="0.15">
      <c r="A7" s="150" t="s">
        <v>97</v>
      </c>
      <c r="B7" s="152" t="s">
        <v>98</v>
      </c>
      <c r="C7" s="154" t="s">
        <v>99</v>
      </c>
      <c r="D7" s="152" t="s">
        <v>100</v>
      </c>
      <c r="E7" s="156"/>
      <c r="F7" s="157"/>
      <c r="G7" s="128" t="s">
        <v>101</v>
      </c>
      <c r="H7" s="128" t="s">
        <v>102</v>
      </c>
      <c r="I7" s="128" t="s">
        <v>103</v>
      </c>
      <c r="J7" s="130" t="s">
        <v>104</v>
      </c>
      <c r="K7" s="131"/>
    </row>
    <row r="8" spans="1:14" ht="22.5" customHeight="1" thickBot="1" x14ac:dyDescent="0.2">
      <c r="A8" s="151"/>
      <c r="B8" s="153"/>
      <c r="C8" s="155"/>
      <c r="D8" s="153"/>
      <c r="E8" s="158"/>
      <c r="F8" s="159"/>
      <c r="G8" s="129"/>
      <c r="H8" s="129"/>
      <c r="I8" s="129"/>
      <c r="J8" s="76" t="s">
        <v>105</v>
      </c>
      <c r="K8" s="77" t="s">
        <v>106</v>
      </c>
    </row>
    <row r="9" spans="1:14" ht="22.5" customHeight="1" thickTop="1" x14ac:dyDescent="0.15">
      <c r="A9" s="132" t="s">
        <v>89</v>
      </c>
      <c r="B9" s="134" t="s">
        <v>107</v>
      </c>
      <c r="C9" s="78" t="s">
        <v>108</v>
      </c>
      <c r="D9" s="136" t="s">
        <v>109</v>
      </c>
      <c r="E9" s="137"/>
      <c r="F9" s="137"/>
      <c r="G9" s="79" t="s">
        <v>90</v>
      </c>
      <c r="H9" s="80" t="s">
        <v>110</v>
      </c>
      <c r="I9" s="80" t="s">
        <v>111</v>
      </c>
      <c r="J9" s="81"/>
      <c r="K9" s="82"/>
    </row>
    <row r="10" spans="1:14" ht="22.5" customHeight="1" x14ac:dyDescent="0.15">
      <c r="A10" s="133"/>
      <c r="B10" s="135"/>
      <c r="C10" s="83" t="s">
        <v>112</v>
      </c>
      <c r="D10" s="138" t="s">
        <v>113</v>
      </c>
      <c r="E10" s="139"/>
      <c r="F10" s="139"/>
      <c r="G10" s="84" t="s">
        <v>90</v>
      </c>
      <c r="H10" s="84" t="s">
        <v>110</v>
      </c>
      <c r="I10" s="85" t="s">
        <v>111</v>
      </c>
      <c r="J10" s="86"/>
      <c r="K10" s="87"/>
    </row>
    <row r="11" spans="1:14" ht="22.5" customHeight="1" x14ac:dyDescent="0.15">
      <c r="A11" s="124">
        <v>1</v>
      </c>
      <c r="B11" s="116"/>
      <c r="C11" s="38"/>
      <c r="D11" s="118" t="str">
        <f>PHONETIC(C11)</f>
        <v/>
      </c>
      <c r="E11" s="119"/>
      <c r="F11" s="120"/>
      <c r="G11" s="39"/>
      <c r="H11" s="40"/>
      <c r="I11" s="39"/>
      <c r="J11" s="41">
        <f t="shared" ref="J11:J30" si="0">COUNTIF(G11,"一般")*1200+COUNTIF(G11,"高校生")*800+COUNTIF(G11,"中学生")*700+COUNTIF(G11,"小学生以下")*600</f>
        <v>0</v>
      </c>
      <c r="K11" s="42">
        <f t="shared" ref="K11:K30" si="1">COUNTIF(H11,"有")*0+(COUNTIF(H11,"無")*1)*(COUNTIF(G11,"小学生以下")*500+COUNTIF(G11,"中学生")*500+COUNTIF(G11,"高校生")*500+COUNTIF(G11,"一般")*1000)</f>
        <v>0</v>
      </c>
    </row>
    <row r="12" spans="1:14" ht="22.5" customHeight="1" x14ac:dyDescent="0.15">
      <c r="A12" s="115"/>
      <c r="B12" s="117"/>
      <c r="C12" s="43"/>
      <c r="D12" s="121" t="str">
        <f>PHONETIC(C12)</f>
        <v/>
      </c>
      <c r="E12" s="122"/>
      <c r="F12" s="123"/>
      <c r="G12" s="44"/>
      <c r="H12" s="45"/>
      <c r="I12" s="46"/>
      <c r="J12" s="47">
        <f t="shared" si="0"/>
        <v>0</v>
      </c>
      <c r="K12" s="48">
        <f t="shared" si="1"/>
        <v>0</v>
      </c>
    </row>
    <row r="13" spans="1:14" ht="22.5" customHeight="1" x14ac:dyDescent="0.15">
      <c r="A13" s="114">
        <v>2</v>
      </c>
      <c r="B13" s="116"/>
      <c r="C13" s="49"/>
      <c r="D13" s="118" t="str">
        <f t="shared" ref="D13:D30" si="2">PHONETIC(C13)</f>
        <v/>
      </c>
      <c r="E13" s="119"/>
      <c r="F13" s="120"/>
      <c r="G13" s="50"/>
      <c r="H13" s="50"/>
      <c r="I13" s="50"/>
      <c r="J13" s="51">
        <f t="shared" si="0"/>
        <v>0</v>
      </c>
      <c r="K13" s="52">
        <f t="shared" si="1"/>
        <v>0</v>
      </c>
    </row>
    <row r="14" spans="1:14" ht="22.5" customHeight="1" x14ac:dyDescent="0.15">
      <c r="A14" s="115"/>
      <c r="B14" s="117"/>
      <c r="C14" s="53"/>
      <c r="D14" s="121" t="str">
        <f t="shared" si="2"/>
        <v/>
      </c>
      <c r="E14" s="122"/>
      <c r="F14" s="123"/>
      <c r="G14" s="44"/>
      <c r="H14" s="54"/>
      <c r="I14" s="44"/>
      <c r="J14" s="55">
        <f t="shared" si="0"/>
        <v>0</v>
      </c>
      <c r="K14" s="48">
        <f t="shared" si="1"/>
        <v>0</v>
      </c>
    </row>
    <row r="15" spans="1:14" ht="22.5" customHeight="1" x14ac:dyDescent="0.15">
      <c r="A15" s="114">
        <v>3</v>
      </c>
      <c r="B15" s="116"/>
      <c r="C15" s="38"/>
      <c r="D15" s="118" t="str">
        <f t="shared" si="2"/>
        <v/>
      </c>
      <c r="E15" s="119"/>
      <c r="F15" s="120"/>
      <c r="G15" s="39"/>
      <c r="H15" s="40"/>
      <c r="I15" s="39"/>
      <c r="J15" s="41">
        <f t="shared" si="0"/>
        <v>0</v>
      </c>
      <c r="K15" s="52">
        <f t="shared" si="1"/>
        <v>0</v>
      </c>
    </row>
    <row r="16" spans="1:14" ht="22.5" customHeight="1" x14ac:dyDescent="0.15">
      <c r="A16" s="115"/>
      <c r="B16" s="117"/>
      <c r="C16" s="53"/>
      <c r="D16" s="121" t="str">
        <f t="shared" si="2"/>
        <v/>
      </c>
      <c r="E16" s="122"/>
      <c r="F16" s="123"/>
      <c r="G16" s="50"/>
      <c r="H16" s="45"/>
      <c r="I16" s="56"/>
      <c r="J16" s="47">
        <f t="shared" si="0"/>
        <v>0</v>
      </c>
      <c r="K16" s="48">
        <f t="shared" si="1"/>
        <v>0</v>
      </c>
    </row>
    <row r="17" spans="1:11" ht="22.5" customHeight="1" x14ac:dyDescent="0.15">
      <c r="A17" s="114">
        <v>4</v>
      </c>
      <c r="B17" s="116"/>
      <c r="C17" s="38"/>
      <c r="D17" s="118" t="str">
        <f t="shared" si="2"/>
        <v/>
      </c>
      <c r="E17" s="119"/>
      <c r="F17" s="120"/>
      <c r="G17" s="39"/>
      <c r="H17" s="40"/>
      <c r="I17" s="39"/>
      <c r="J17" s="51">
        <f t="shared" si="0"/>
        <v>0</v>
      </c>
      <c r="K17" s="52">
        <f t="shared" si="1"/>
        <v>0</v>
      </c>
    </row>
    <row r="18" spans="1:11" ht="22.5" customHeight="1" x14ac:dyDescent="0.15">
      <c r="A18" s="115"/>
      <c r="B18" s="117"/>
      <c r="C18" s="53"/>
      <c r="D18" s="121" t="str">
        <f t="shared" si="2"/>
        <v/>
      </c>
      <c r="E18" s="122"/>
      <c r="F18" s="123"/>
      <c r="G18" s="44"/>
      <c r="H18" s="54"/>
      <c r="I18" s="44"/>
      <c r="J18" s="47">
        <f t="shared" si="0"/>
        <v>0</v>
      </c>
      <c r="K18" s="48">
        <f t="shared" si="1"/>
        <v>0</v>
      </c>
    </row>
    <row r="19" spans="1:11" ht="22.5" customHeight="1" x14ac:dyDescent="0.15">
      <c r="A19" s="114">
        <v>5</v>
      </c>
      <c r="B19" s="116"/>
      <c r="C19" s="38"/>
      <c r="D19" s="118" t="str">
        <f t="shared" si="2"/>
        <v/>
      </c>
      <c r="E19" s="119"/>
      <c r="F19" s="120"/>
      <c r="G19" s="39"/>
      <c r="H19" s="40"/>
      <c r="I19" s="39"/>
      <c r="J19" s="51">
        <f t="shared" si="0"/>
        <v>0</v>
      </c>
      <c r="K19" s="52">
        <f t="shared" si="1"/>
        <v>0</v>
      </c>
    </row>
    <row r="20" spans="1:11" ht="22.5" customHeight="1" x14ac:dyDescent="0.15">
      <c r="A20" s="115"/>
      <c r="B20" s="117"/>
      <c r="C20" s="53"/>
      <c r="D20" s="121" t="str">
        <f t="shared" si="2"/>
        <v/>
      </c>
      <c r="E20" s="122"/>
      <c r="F20" s="123"/>
      <c r="G20" s="44"/>
      <c r="H20" s="54"/>
      <c r="I20" s="44"/>
      <c r="J20" s="47">
        <f t="shared" si="0"/>
        <v>0</v>
      </c>
      <c r="K20" s="48">
        <f t="shared" si="1"/>
        <v>0</v>
      </c>
    </row>
    <row r="21" spans="1:11" ht="22.5" customHeight="1" x14ac:dyDescent="0.15">
      <c r="A21" s="126">
        <v>6</v>
      </c>
      <c r="B21" s="116"/>
      <c r="C21" s="38"/>
      <c r="D21" s="118" t="str">
        <f t="shared" si="2"/>
        <v/>
      </c>
      <c r="E21" s="119"/>
      <c r="F21" s="120"/>
      <c r="G21" s="39"/>
      <c r="H21" s="40"/>
      <c r="I21" s="39"/>
      <c r="J21" s="51">
        <f t="shared" si="0"/>
        <v>0</v>
      </c>
      <c r="K21" s="52">
        <f t="shared" si="1"/>
        <v>0</v>
      </c>
    </row>
    <row r="22" spans="1:11" ht="22.5" customHeight="1" x14ac:dyDescent="0.15">
      <c r="A22" s="127"/>
      <c r="B22" s="117"/>
      <c r="C22" s="53"/>
      <c r="D22" s="121" t="str">
        <f t="shared" si="2"/>
        <v/>
      </c>
      <c r="E22" s="122"/>
      <c r="F22" s="123"/>
      <c r="G22" s="44"/>
      <c r="H22" s="54"/>
      <c r="I22" s="44"/>
      <c r="J22" s="47">
        <f t="shared" si="0"/>
        <v>0</v>
      </c>
      <c r="K22" s="48">
        <f t="shared" si="1"/>
        <v>0</v>
      </c>
    </row>
    <row r="23" spans="1:11" ht="22.5" customHeight="1" x14ac:dyDescent="0.15">
      <c r="A23" s="114">
        <v>7</v>
      </c>
      <c r="B23" s="116"/>
      <c r="C23" s="38"/>
      <c r="D23" s="118" t="str">
        <f t="shared" si="2"/>
        <v/>
      </c>
      <c r="E23" s="119"/>
      <c r="F23" s="120"/>
      <c r="G23" s="39"/>
      <c r="H23" s="40"/>
      <c r="I23" s="39"/>
      <c r="J23" s="51">
        <f t="shared" si="0"/>
        <v>0</v>
      </c>
      <c r="K23" s="52">
        <f t="shared" si="1"/>
        <v>0</v>
      </c>
    </row>
    <row r="24" spans="1:11" ht="22.5" customHeight="1" x14ac:dyDescent="0.15">
      <c r="A24" s="115"/>
      <c r="B24" s="117"/>
      <c r="C24" s="53"/>
      <c r="D24" s="121" t="str">
        <f t="shared" si="2"/>
        <v/>
      </c>
      <c r="E24" s="122"/>
      <c r="F24" s="123"/>
      <c r="G24" s="50"/>
      <c r="H24" s="45"/>
      <c r="I24" s="56"/>
      <c r="J24" s="47">
        <f t="shared" si="0"/>
        <v>0</v>
      </c>
      <c r="K24" s="48">
        <f t="shared" si="1"/>
        <v>0</v>
      </c>
    </row>
    <row r="25" spans="1:11" ht="22.5" customHeight="1" x14ac:dyDescent="0.15">
      <c r="A25" s="114">
        <v>8</v>
      </c>
      <c r="B25" s="116"/>
      <c r="C25" s="57"/>
      <c r="D25" s="118" t="str">
        <f t="shared" si="2"/>
        <v/>
      </c>
      <c r="E25" s="119"/>
      <c r="F25" s="120"/>
      <c r="G25" s="58"/>
      <c r="H25" s="59"/>
      <c r="I25" s="39"/>
      <c r="J25" s="60">
        <f t="shared" si="0"/>
        <v>0</v>
      </c>
      <c r="K25" s="61">
        <f t="shared" si="1"/>
        <v>0</v>
      </c>
    </row>
    <row r="26" spans="1:11" ht="22.5" customHeight="1" x14ac:dyDescent="0.15">
      <c r="A26" s="115"/>
      <c r="B26" s="117"/>
      <c r="C26" s="62"/>
      <c r="D26" s="121" t="str">
        <f t="shared" si="2"/>
        <v/>
      </c>
      <c r="E26" s="122"/>
      <c r="F26" s="123"/>
      <c r="G26" s="63"/>
      <c r="H26" s="64"/>
      <c r="I26" s="46"/>
      <c r="J26" s="65">
        <f t="shared" si="0"/>
        <v>0</v>
      </c>
      <c r="K26" s="66">
        <f t="shared" si="1"/>
        <v>0</v>
      </c>
    </row>
    <row r="27" spans="1:11" ht="22.5" customHeight="1" x14ac:dyDescent="0.15">
      <c r="A27" s="114">
        <v>9</v>
      </c>
      <c r="B27" s="116"/>
      <c r="C27" s="57"/>
      <c r="D27" s="118" t="str">
        <f t="shared" si="2"/>
        <v/>
      </c>
      <c r="E27" s="119"/>
      <c r="F27" s="120"/>
      <c r="G27" s="58"/>
      <c r="H27" s="59"/>
      <c r="I27" s="39"/>
      <c r="J27" s="60">
        <f t="shared" si="0"/>
        <v>0</v>
      </c>
      <c r="K27" s="61">
        <f t="shared" si="1"/>
        <v>0</v>
      </c>
    </row>
    <row r="28" spans="1:11" ht="22.5" customHeight="1" x14ac:dyDescent="0.15">
      <c r="A28" s="115"/>
      <c r="B28" s="117"/>
      <c r="C28" s="62"/>
      <c r="D28" s="121" t="str">
        <f t="shared" si="2"/>
        <v/>
      </c>
      <c r="E28" s="122"/>
      <c r="F28" s="123"/>
      <c r="G28" s="63"/>
      <c r="H28" s="64"/>
      <c r="I28" s="45"/>
      <c r="J28" s="65">
        <f t="shared" si="0"/>
        <v>0</v>
      </c>
      <c r="K28" s="66">
        <f t="shared" si="1"/>
        <v>0</v>
      </c>
    </row>
    <row r="29" spans="1:11" ht="22.5" customHeight="1" x14ac:dyDescent="0.15">
      <c r="A29" s="124">
        <v>10</v>
      </c>
      <c r="B29" s="116"/>
      <c r="C29" s="57"/>
      <c r="D29" s="118" t="str">
        <f t="shared" si="2"/>
        <v/>
      </c>
      <c r="E29" s="119"/>
      <c r="F29" s="120"/>
      <c r="G29" s="58"/>
      <c r="H29" s="59"/>
      <c r="I29" s="39"/>
      <c r="J29" s="60">
        <f t="shared" si="0"/>
        <v>0</v>
      </c>
      <c r="K29" s="61">
        <f t="shared" si="1"/>
        <v>0</v>
      </c>
    </row>
    <row r="30" spans="1:11" ht="22.5" customHeight="1" thickBot="1" x14ac:dyDescent="0.2">
      <c r="A30" s="125"/>
      <c r="B30" s="117"/>
      <c r="C30" s="62"/>
      <c r="D30" s="121" t="str">
        <f t="shared" si="2"/>
        <v/>
      </c>
      <c r="E30" s="122"/>
      <c r="F30" s="123"/>
      <c r="G30" s="63"/>
      <c r="H30" s="64"/>
      <c r="I30" s="37"/>
      <c r="J30" s="67">
        <f t="shared" si="0"/>
        <v>0</v>
      </c>
      <c r="K30" s="68">
        <f t="shared" si="1"/>
        <v>0</v>
      </c>
    </row>
    <row r="31" spans="1:11" ht="22.5" customHeight="1" thickTop="1" thickBot="1" x14ac:dyDescent="0.2">
      <c r="A31" s="102"/>
      <c r="B31" s="103"/>
      <c r="C31" s="103"/>
      <c r="D31" s="103"/>
      <c r="E31" s="103"/>
      <c r="F31" s="103"/>
      <c r="G31" s="103"/>
      <c r="H31" s="103"/>
      <c r="I31" s="103"/>
      <c r="J31" s="104">
        <f>SUM(J11:K30)</f>
        <v>0</v>
      </c>
      <c r="K31" s="105"/>
    </row>
    <row r="33" spans="1:14" ht="30" customHeight="1" x14ac:dyDescent="0.15">
      <c r="A33" s="106" t="s">
        <v>114</v>
      </c>
      <c r="B33" s="106"/>
      <c r="C33" s="106"/>
      <c r="D33" s="106"/>
      <c r="E33" s="106"/>
      <c r="F33" s="106"/>
      <c r="G33" s="106"/>
      <c r="H33" s="106"/>
      <c r="I33" s="106"/>
      <c r="J33" s="106"/>
      <c r="K33" s="106"/>
    </row>
    <row r="34" spans="1:14" ht="30" customHeight="1" x14ac:dyDescent="0.15">
      <c r="A34" s="106" t="s">
        <v>115</v>
      </c>
      <c r="B34" s="106"/>
      <c r="C34" s="106"/>
      <c r="D34" s="106"/>
      <c r="E34" s="106"/>
      <c r="F34" s="106"/>
      <c r="G34" s="106"/>
      <c r="H34" s="106"/>
      <c r="I34" s="106"/>
      <c r="J34" s="106"/>
      <c r="K34" s="106"/>
    </row>
    <row r="35" spans="1:14" ht="14.25" thickBot="1" x14ac:dyDescent="0.2"/>
    <row r="36" spans="1:14" ht="27" customHeight="1" thickBot="1" x14ac:dyDescent="0.2">
      <c r="B36" s="107" t="s">
        <v>116</v>
      </c>
      <c r="C36" s="108"/>
      <c r="D36" s="109"/>
      <c r="E36" s="110"/>
      <c r="F36" s="110"/>
      <c r="G36" s="111"/>
      <c r="H36" s="107" t="s">
        <v>117</v>
      </c>
      <c r="I36" s="108"/>
      <c r="J36" s="112"/>
      <c r="K36" s="113"/>
    </row>
    <row r="37" spans="1:14" ht="29.25" customHeight="1" x14ac:dyDescent="0.15">
      <c r="B37" s="22"/>
      <c r="C37" s="22"/>
      <c r="D37" s="23"/>
      <c r="E37" s="23"/>
      <c r="F37" s="23"/>
      <c r="G37" s="23"/>
      <c r="H37" s="22"/>
      <c r="I37" s="22"/>
      <c r="J37" s="34"/>
      <c r="K37" s="34"/>
    </row>
    <row r="38" spans="1:14" ht="24" customHeight="1" thickBot="1" x14ac:dyDescent="0.2">
      <c r="A38" s="24" t="s">
        <v>85</v>
      </c>
      <c r="B38" s="69"/>
      <c r="C38" s="69"/>
      <c r="D38" s="69"/>
      <c r="E38" s="69"/>
      <c r="F38" s="69"/>
      <c r="G38" s="69"/>
      <c r="H38" s="69"/>
      <c r="I38" s="69"/>
      <c r="J38" s="69"/>
    </row>
    <row r="39" spans="1:14" ht="31.5" customHeight="1" thickBot="1" x14ac:dyDescent="0.2">
      <c r="A39" s="140" t="s">
        <v>124</v>
      </c>
      <c r="B39" s="141"/>
      <c r="C39" s="141"/>
      <c r="D39" s="141"/>
      <c r="E39" s="142" t="s">
        <v>92</v>
      </c>
      <c r="F39" s="142"/>
      <c r="G39" s="143"/>
      <c r="H39" s="144" t="s">
        <v>93</v>
      </c>
      <c r="I39" s="144"/>
      <c r="J39" s="144"/>
      <c r="K39" s="19" t="s">
        <v>118</v>
      </c>
    </row>
    <row r="40" spans="1:14" ht="17.25" thickBot="1" x14ac:dyDescent="0.2">
      <c r="A40" s="26"/>
      <c r="B40" s="26"/>
      <c r="C40" s="26"/>
      <c r="D40" s="26"/>
      <c r="E40" s="26"/>
      <c r="F40" s="26"/>
      <c r="G40" s="19"/>
      <c r="H40" s="19"/>
      <c r="I40" s="19"/>
      <c r="N40" s="27"/>
    </row>
    <row r="41" spans="1:14" ht="22.5" customHeight="1" thickBot="1" x14ac:dyDescent="0.2">
      <c r="A41" s="26"/>
      <c r="B41" s="192" t="s">
        <v>125</v>
      </c>
      <c r="C41" s="193"/>
      <c r="D41" s="194"/>
      <c r="E41" s="22"/>
      <c r="F41" s="28"/>
      <c r="G41" s="195"/>
      <c r="H41" s="195"/>
      <c r="I41" s="21"/>
      <c r="N41" s="27"/>
    </row>
    <row r="42" spans="1:14" ht="14.25" x14ac:dyDescent="0.15">
      <c r="B42" s="33"/>
      <c r="C42" s="33"/>
      <c r="D42" s="33"/>
    </row>
    <row r="43" spans="1:14" ht="24" customHeight="1" thickBot="1" x14ac:dyDescent="0.2">
      <c r="A43" s="149" t="s">
        <v>96</v>
      </c>
      <c r="B43" s="149"/>
      <c r="C43" s="149"/>
      <c r="D43" s="149"/>
      <c r="E43" s="149"/>
      <c r="F43" s="149"/>
      <c r="G43" s="149"/>
      <c r="H43" s="149"/>
      <c r="I43" s="149"/>
      <c r="J43" s="149"/>
      <c r="K43" s="149"/>
    </row>
    <row r="44" spans="1:14" ht="22.5" customHeight="1" x14ac:dyDescent="0.15">
      <c r="A44" s="150" t="s">
        <v>97</v>
      </c>
      <c r="B44" s="152" t="s">
        <v>98</v>
      </c>
      <c r="C44" s="154" t="s">
        <v>99</v>
      </c>
      <c r="D44" s="152" t="s">
        <v>88</v>
      </c>
      <c r="E44" s="156"/>
      <c r="F44" s="157"/>
      <c r="G44" s="128" t="s">
        <v>101</v>
      </c>
      <c r="H44" s="128" t="s">
        <v>102</v>
      </c>
      <c r="I44" s="128" t="s">
        <v>103</v>
      </c>
      <c r="J44" s="130" t="s">
        <v>104</v>
      </c>
      <c r="K44" s="131"/>
    </row>
    <row r="45" spans="1:14" ht="22.5" customHeight="1" thickBot="1" x14ac:dyDescent="0.2">
      <c r="A45" s="151"/>
      <c r="B45" s="153"/>
      <c r="C45" s="155"/>
      <c r="D45" s="153"/>
      <c r="E45" s="158"/>
      <c r="F45" s="159"/>
      <c r="G45" s="129"/>
      <c r="H45" s="129"/>
      <c r="I45" s="129"/>
      <c r="J45" s="76" t="s">
        <v>105</v>
      </c>
      <c r="K45" s="77" t="s">
        <v>106</v>
      </c>
    </row>
    <row r="46" spans="1:14" ht="22.5" customHeight="1" thickTop="1" x14ac:dyDescent="0.15">
      <c r="A46" s="132" t="s">
        <v>89</v>
      </c>
      <c r="B46" s="134" t="s">
        <v>107</v>
      </c>
      <c r="C46" s="78" t="s">
        <v>108</v>
      </c>
      <c r="D46" s="136" t="s">
        <v>91</v>
      </c>
      <c r="E46" s="137"/>
      <c r="F46" s="137"/>
      <c r="G46" s="79" t="s">
        <v>90</v>
      </c>
      <c r="H46" s="80" t="s">
        <v>110</v>
      </c>
      <c r="I46" s="80" t="s">
        <v>111</v>
      </c>
      <c r="J46" s="81"/>
      <c r="K46" s="82"/>
    </row>
    <row r="47" spans="1:14" ht="22.5" customHeight="1" x14ac:dyDescent="0.15">
      <c r="A47" s="133"/>
      <c r="B47" s="135"/>
      <c r="C47" s="83" t="s">
        <v>112</v>
      </c>
      <c r="D47" s="138" t="s">
        <v>119</v>
      </c>
      <c r="E47" s="139"/>
      <c r="F47" s="139"/>
      <c r="G47" s="84" t="s">
        <v>90</v>
      </c>
      <c r="H47" s="84" t="s">
        <v>110</v>
      </c>
      <c r="I47" s="85" t="s">
        <v>111</v>
      </c>
      <c r="J47" s="86"/>
      <c r="K47" s="87"/>
    </row>
    <row r="48" spans="1:14" ht="22.5" customHeight="1" x14ac:dyDescent="0.15">
      <c r="A48" s="124">
        <v>1</v>
      </c>
      <c r="B48" s="116"/>
      <c r="C48" s="38"/>
      <c r="D48" s="118" t="str">
        <f>PHONETIC(C48)</f>
        <v/>
      </c>
      <c r="E48" s="119"/>
      <c r="F48" s="120"/>
      <c r="G48" s="39"/>
      <c r="H48" s="40"/>
      <c r="I48" s="39"/>
      <c r="J48" s="41">
        <f t="shared" ref="J48:J67" si="3">COUNTIF(G48,"一般")*1200+COUNTIF(G48,"高校生")*800+COUNTIF(G48,"中学生")*700+COUNTIF(G48,"小学生以下")*600</f>
        <v>0</v>
      </c>
      <c r="K48" s="42">
        <f t="shared" ref="K48:K67" si="4">COUNTIF(H48,"有")*0+(COUNTIF(H48,"無")*1)*(COUNTIF(G48,"小学生以下")*500+COUNTIF(G48,"中学生")*500+COUNTIF(G48,"高校生")*500+COUNTIF(G48,"一般")*1000)</f>
        <v>0</v>
      </c>
    </row>
    <row r="49" spans="1:11" ht="22.5" customHeight="1" x14ac:dyDescent="0.15">
      <c r="A49" s="115"/>
      <c r="B49" s="117"/>
      <c r="C49" s="43"/>
      <c r="D49" s="121" t="str">
        <f>PHONETIC(C49)</f>
        <v/>
      </c>
      <c r="E49" s="122"/>
      <c r="F49" s="123"/>
      <c r="G49" s="44"/>
      <c r="H49" s="45"/>
      <c r="I49" s="46"/>
      <c r="J49" s="47">
        <f t="shared" si="3"/>
        <v>0</v>
      </c>
      <c r="K49" s="48">
        <f t="shared" si="4"/>
        <v>0</v>
      </c>
    </row>
    <row r="50" spans="1:11" ht="22.5" customHeight="1" x14ac:dyDescent="0.15">
      <c r="A50" s="114">
        <v>2</v>
      </c>
      <c r="B50" s="116"/>
      <c r="C50" s="49"/>
      <c r="D50" s="118" t="str">
        <f t="shared" ref="D50:D67" si="5">PHONETIC(C50)</f>
        <v/>
      </c>
      <c r="E50" s="119"/>
      <c r="F50" s="120"/>
      <c r="G50" s="50"/>
      <c r="H50" s="50"/>
      <c r="I50" s="50"/>
      <c r="J50" s="51">
        <f t="shared" si="3"/>
        <v>0</v>
      </c>
      <c r="K50" s="52">
        <f t="shared" si="4"/>
        <v>0</v>
      </c>
    </row>
    <row r="51" spans="1:11" ht="22.5" customHeight="1" x14ac:dyDescent="0.15">
      <c r="A51" s="115"/>
      <c r="B51" s="117"/>
      <c r="C51" s="53"/>
      <c r="D51" s="121" t="str">
        <f t="shared" si="5"/>
        <v/>
      </c>
      <c r="E51" s="122"/>
      <c r="F51" s="123"/>
      <c r="G51" s="44"/>
      <c r="H51" s="54"/>
      <c r="I51" s="44"/>
      <c r="J51" s="55">
        <f t="shared" si="3"/>
        <v>0</v>
      </c>
      <c r="K51" s="48">
        <f t="shared" si="4"/>
        <v>0</v>
      </c>
    </row>
    <row r="52" spans="1:11" ht="22.5" customHeight="1" x14ac:dyDescent="0.15">
      <c r="A52" s="114">
        <v>3</v>
      </c>
      <c r="B52" s="116"/>
      <c r="C52" s="38"/>
      <c r="D52" s="118" t="str">
        <f t="shared" si="5"/>
        <v/>
      </c>
      <c r="E52" s="119"/>
      <c r="F52" s="120"/>
      <c r="G52" s="39"/>
      <c r="H52" s="40"/>
      <c r="I52" s="39"/>
      <c r="J52" s="41">
        <f t="shared" si="3"/>
        <v>0</v>
      </c>
      <c r="K52" s="52">
        <f t="shared" si="4"/>
        <v>0</v>
      </c>
    </row>
    <row r="53" spans="1:11" ht="22.5" customHeight="1" x14ac:dyDescent="0.15">
      <c r="A53" s="115"/>
      <c r="B53" s="117"/>
      <c r="C53" s="53"/>
      <c r="D53" s="121" t="str">
        <f t="shared" si="5"/>
        <v/>
      </c>
      <c r="E53" s="122"/>
      <c r="F53" s="123"/>
      <c r="G53" s="50"/>
      <c r="H53" s="45"/>
      <c r="I53" s="56"/>
      <c r="J53" s="47">
        <f t="shared" si="3"/>
        <v>0</v>
      </c>
      <c r="K53" s="48">
        <f t="shared" si="4"/>
        <v>0</v>
      </c>
    </row>
    <row r="54" spans="1:11" ht="22.5" customHeight="1" x14ac:dyDescent="0.15">
      <c r="A54" s="114">
        <v>4</v>
      </c>
      <c r="B54" s="116"/>
      <c r="C54" s="38"/>
      <c r="D54" s="118" t="str">
        <f t="shared" si="5"/>
        <v/>
      </c>
      <c r="E54" s="119"/>
      <c r="F54" s="120"/>
      <c r="G54" s="39"/>
      <c r="H54" s="40"/>
      <c r="I54" s="39"/>
      <c r="J54" s="51">
        <f t="shared" si="3"/>
        <v>0</v>
      </c>
      <c r="K54" s="52">
        <f t="shared" si="4"/>
        <v>0</v>
      </c>
    </row>
    <row r="55" spans="1:11" ht="22.5" customHeight="1" x14ac:dyDescent="0.15">
      <c r="A55" s="115"/>
      <c r="B55" s="117"/>
      <c r="C55" s="53"/>
      <c r="D55" s="121" t="str">
        <f t="shared" si="5"/>
        <v/>
      </c>
      <c r="E55" s="122"/>
      <c r="F55" s="123"/>
      <c r="G55" s="44"/>
      <c r="H55" s="54"/>
      <c r="I55" s="44"/>
      <c r="J55" s="47">
        <f t="shared" si="3"/>
        <v>0</v>
      </c>
      <c r="K55" s="48">
        <f t="shared" si="4"/>
        <v>0</v>
      </c>
    </row>
    <row r="56" spans="1:11" ht="22.5" customHeight="1" x14ac:dyDescent="0.15">
      <c r="A56" s="114">
        <v>5</v>
      </c>
      <c r="B56" s="116"/>
      <c r="C56" s="38"/>
      <c r="D56" s="118" t="str">
        <f t="shared" si="5"/>
        <v/>
      </c>
      <c r="E56" s="119"/>
      <c r="F56" s="120"/>
      <c r="G56" s="39"/>
      <c r="H56" s="40"/>
      <c r="I56" s="39"/>
      <c r="J56" s="51">
        <f t="shared" si="3"/>
        <v>0</v>
      </c>
      <c r="K56" s="52">
        <f t="shared" si="4"/>
        <v>0</v>
      </c>
    </row>
    <row r="57" spans="1:11" ht="22.5" customHeight="1" x14ac:dyDescent="0.15">
      <c r="A57" s="115"/>
      <c r="B57" s="117"/>
      <c r="C57" s="53"/>
      <c r="D57" s="121" t="str">
        <f t="shared" si="5"/>
        <v/>
      </c>
      <c r="E57" s="122"/>
      <c r="F57" s="123"/>
      <c r="G57" s="44"/>
      <c r="H57" s="54"/>
      <c r="I57" s="44"/>
      <c r="J57" s="47">
        <f t="shared" si="3"/>
        <v>0</v>
      </c>
      <c r="K57" s="48">
        <f t="shared" si="4"/>
        <v>0</v>
      </c>
    </row>
    <row r="58" spans="1:11" ht="22.5" customHeight="1" x14ac:dyDescent="0.15">
      <c r="A58" s="126">
        <v>6</v>
      </c>
      <c r="B58" s="116"/>
      <c r="C58" s="57"/>
      <c r="D58" s="118" t="str">
        <f t="shared" si="5"/>
        <v/>
      </c>
      <c r="E58" s="119"/>
      <c r="F58" s="120"/>
      <c r="G58" s="58"/>
      <c r="H58" s="59"/>
      <c r="I58" s="39"/>
      <c r="J58" s="60">
        <f t="shared" si="3"/>
        <v>0</v>
      </c>
      <c r="K58" s="61">
        <f t="shared" si="4"/>
        <v>0</v>
      </c>
    </row>
    <row r="59" spans="1:11" ht="22.5" customHeight="1" x14ac:dyDescent="0.15">
      <c r="A59" s="127"/>
      <c r="B59" s="117"/>
      <c r="C59" s="62"/>
      <c r="D59" s="121" t="str">
        <f t="shared" si="5"/>
        <v/>
      </c>
      <c r="E59" s="122"/>
      <c r="F59" s="123"/>
      <c r="G59" s="70"/>
      <c r="H59" s="71"/>
      <c r="I59" s="44"/>
      <c r="J59" s="65">
        <f t="shared" si="3"/>
        <v>0</v>
      </c>
      <c r="K59" s="66">
        <f t="shared" si="4"/>
        <v>0</v>
      </c>
    </row>
    <row r="60" spans="1:11" ht="22.5" customHeight="1" x14ac:dyDescent="0.15">
      <c r="A60" s="114">
        <v>7</v>
      </c>
      <c r="B60" s="116"/>
      <c r="C60" s="57"/>
      <c r="D60" s="118" t="str">
        <f t="shared" si="5"/>
        <v/>
      </c>
      <c r="E60" s="119"/>
      <c r="F60" s="120"/>
      <c r="G60" s="58"/>
      <c r="H60" s="59"/>
      <c r="I60" s="39"/>
      <c r="J60" s="60">
        <f t="shared" si="3"/>
        <v>0</v>
      </c>
      <c r="K60" s="61">
        <f t="shared" si="4"/>
        <v>0</v>
      </c>
    </row>
    <row r="61" spans="1:11" ht="22.5" customHeight="1" x14ac:dyDescent="0.15">
      <c r="A61" s="115"/>
      <c r="B61" s="117"/>
      <c r="C61" s="62"/>
      <c r="D61" s="121" t="str">
        <f t="shared" si="5"/>
        <v/>
      </c>
      <c r="E61" s="122"/>
      <c r="F61" s="123"/>
      <c r="G61" s="63"/>
      <c r="H61" s="64"/>
      <c r="I61" s="56"/>
      <c r="J61" s="65">
        <f t="shared" si="3"/>
        <v>0</v>
      </c>
      <c r="K61" s="66">
        <f t="shared" si="4"/>
        <v>0</v>
      </c>
    </row>
    <row r="62" spans="1:11" ht="22.5" customHeight="1" x14ac:dyDescent="0.15">
      <c r="A62" s="114">
        <v>8</v>
      </c>
      <c r="B62" s="116"/>
      <c r="C62" s="57"/>
      <c r="D62" s="118" t="str">
        <f t="shared" si="5"/>
        <v/>
      </c>
      <c r="E62" s="119"/>
      <c r="F62" s="120"/>
      <c r="G62" s="58"/>
      <c r="H62" s="59"/>
      <c r="I62" s="39"/>
      <c r="J62" s="60">
        <f t="shared" si="3"/>
        <v>0</v>
      </c>
      <c r="K62" s="61">
        <f t="shared" si="4"/>
        <v>0</v>
      </c>
    </row>
    <row r="63" spans="1:11" ht="22.5" customHeight="1" x14ac:dyDescent="0.15">
      <c r="A63" s="115"/>
      <c r="B63" s="117"/>
      <c r="C63" s="62"/>
      <c r="D63" s="121" t="str">
        <f t="shared" si="5"/>
        <v/>
      </c>
      <c r="E63" s="122"/>
      <c r="F63" s="123"/>
      <c r="G63" s="63"/>
      <c r="H63" s="64"/>
      <c r="I63" s="46"/>
      <c r="J63" s="65">
        <f t="shared" si="3"/>
        <v>0</v>
      </c>
      <c r="K63" s="66">
        <f t="shared" si="4"/>
        <v>0</v>
      </c>
    </row>
    <row r="64" spans="1:11" ht="22.5" customHeight="1" x14ac:dyDescent="0.15">
      <c r="A64" s="114">
        <v>9</v>
      </c>
      <c r="B64" s="116"/>
      <c r="C64" s="57"/>
      <c r="D64" s="118" t="str">
        <f t="shared" si="5"/>
        <v/>
      </c>
      <c r="E64" s="119"/>
      <c r="F64" s="120"/>
      <c r="G64" s="58"/>
      <c r="H64" s="59"/>
      <c r="I64" s="39"/>
      <c r="J64" s="60">
        <f t="shared" si="3"/>
        <v>0</v>
      </c>
      <c r="K64" s="61">
        <f t="shared" si="4"/>
        <v>0</v>
      </c>
    </row>
    <row r="65" spans="1:14" ht="22.5" customHeight="1" x14ac:dyDescent="0.15">
      <c r="A65" s="115"/>
      <c r="B65" s="117"/>
      <c r="C65" s="62"/>
      <c r="D65" s="121" t="str">
        <f t="shared" si="5"/>
        <v/>
      </c>
      <c r="E65" s="122"/>
      <c r="F65" s="123"/>
      <c r="G65" s="63"/>
      <c r="H65" s="64"/>
      <c r="I65" s="45"/>
      <c r="J65" s="65">
        <f t="shared" si="3"/>
        <v>0</v>
      </c>
      <c r="K65" s="66">
        <f t="shared" si="4"/>
        <v>0</v>
      </c>
    </row>
    <row r="66" spans="1:14" ht="22.5" customHeight="1" x14ac:dyDescent="0.15">
      <c r="A66" s="124">
        <v>10</v>
      </c>
      <c r="B66" s="116"/>
      <c r="C66" s="57"/>
      <c r="D66" s="118" t="str">
        <f t="shared" si="5"/>
        <v/>
      </c>
      <c r="E66" s="119"/>
      <c r="F66" s="120"/>
      <c r="G66" s="58"/>
      <c r="H66" s="59"/>
      <c r="I66" s="39"/>
      <c r="J66" s="60">
        <f t="shared" si="3"/>
        <v>0</v>
      </c>
      <c r="K66" s="61">
        <f t="shared" si="4"/>
        <v>0</v>
      </c>
    </row>
    <row r="67" spans="1:14" ht="22.5" customHeight="1" thickBot="1" x14ac:dyDescent="0.2">
      <c r="A67" s="125"/>
      <c r="B67" s="117"/>
      <c r="C67" s="62"/>
      <c r="D67" s="121" t="str">
        <f t="shared" si="5"/>
        <v/>
      </c>
      <c r="E67" s="122"/>
      <c r="F67" s="123"/>
      <c r="G67" s="63"/>
      <c r="H67" s="64"/>
      <c r="I67" s="37"/>
      <c r="J67" s="67">
        <f t="shared" si="3"/>
        <v>0</v>
      </c>
      <c r="K67" s="68">
        <f t="shared" si="4"/>
        <v>0</v>
      </c>
    </row>
    <row r="68" spans="1:14" ht="22.5" customHeight="1" thickTop="1" thickBot="1" x14ac:dyDescent="0.2">
      <c r="A68" s="102"/>
      <c r="B68" s="103"/>
      <c r="C68" s="103"/>
      <c r="D68" s="103"/>
      <c r="E68" s="103"/>
      <c r="F68" s="103"/>
      <c r="G68" s="103"/>
      <c r="H68" s="103"/>
      <c r="I68" s="103"/>
      <c r="J68" s="104">
        <f>SUM(J48:K67)</f>
        <v>0</v>
      </c>
      <c r="K68" s="105"/>
    </row>
    <row r="70" spans="1:14" ht="30" customHeight="1" x14ac:dyDescent="0.15">
      <c r="A70" s="106" t="s">
        <v>114</v>
      </c>
      <c r="B70" s="106"/>
      <c r="C70" s="106"/>
      <c r="D70" s="106"/>
      <c r="E70" s="106"/>
      <c r="F70" s="106"/>
      <c r="G70" s="106"/>
      <c r="H70" s="106"/>
      <c r="I70" s="106"/>
      <c r="J70" s="106"/>
      <c r="K70" s="106"/>
    </row>
    <row r="71" spans="1:14" ht="30" customHeight="1" x14ac:dyDescent="0.15">
      <c r="A71" s="106" t="s">
        <v>115</v>
      </c>
      <c r="B71" s="106"/>
      <c r="C71" s="106"/>
      <c r="D71" s="106"/>
      <c r="E71" s="106"/>
      <c r="F71" s="106"/>
      <c r="G71" s="106"/>
      <c r="H71" s="106"/>
      <c r="I71" s="106"/>
      <c r="J71" s="106"/>
      <c r="K71" s="106"/>
    </row>
    <row r="72" spans="1:14" ht="14.25" thickBot="1" x14ac:dyDescent="0.2"/>
    <row r="73" spans="1:14" ht="27" customHeight="1" thickBot="1" x14ac:dyDescent="0.2">
      <c r="B73" s="107" t="s">
        <v>116</v>
      </c>
      <c r="C73" s="108"/>
      <c r="D73" s="109"/>
      <c r="E73" s="110"/>
      <c r="F73" s="110"/>
      <c r="G73" s="111"/>
      <c r="H73" s="107" t="s">
        <v>117</v>
      </c>
      <c r="I73" s="108"/>
      <c r="J73" s="112"/>
      <c r="K73" s="113"/>
    </row>
    <row r="74" spans="1:14" ht="29.25" customHeight="1" x14ac:dyDescent="0.15">
      <c r="B74" s="22"/>
      <c r="C74" s="22"/>
      <c r="D74" s="23"/>
      <c r="E74" s="23"/>
      <c r="F74" s="23"/>
      <c r="G74" s="23"/>
      <c r="H74" s="22"/>
      <c r="I74" s="22"/>
      <c r="J74" s="34"/>
      <c r="K74" s="34"/>
    </row>
    <row r="75" spans="1:14" ht="24" customHeight="1" thickBot="1" x14ac:dyDescent="0.2">
      <c r="A75" s="24" t="s">
        <v>85</v>
      </c>
      <c r="B75" s="69"/>
      <c r="C75" s="69"/>
      <c r="D75" s="69"/>
      <c r="E75" s="69"/>
      <c r="F75" s="69"/>
      <c r="G75" s="69"/>
      <c r="H75" s="69"/>
      <c r="I75" s="69"/>
      <c r="J75" s="69"/>
    </row>
    <row r="76" spans="1:14" ht="31.5" customHeight="1" thickBot="1" x14ac:dyDescent="0.2">
      <c r="A76" s="140" t="s">
        <v>124</v>
      </c>
      <c r="B76" s="141"/>
      <c r="C76" s="141"/>
      <c r="D76" s="141"/>
      <c r="E76" s="142" t="s">
        <v>92</v>
      </c>
      <c r="F76" s="142"/>
      <c r="G76" s="143"/>
      <c r="H76" s="144" t="s">
        <v>93</v>
      </c>
      <c r="I76" s="144"/>
      <c r="J76" s="144"/>
      <c r="K76" s="19" t="s">
        <v>126</v>
      </c>
    </row>
    <row r="77" spans="1:14" ht="17.25" thickBot="1" x14ac:dyDescent="0.2">
      <c r="A77" s="26"/>
      <c r="B77" s="26"/>
      <c r="C77" s="26"/>
      <c r="D77" s="26"/>
      <c r="E77" s="26"/>
      <c r="F77" s="26"/>
      <c r="G77" s="19"/>
      <c r="H77" s="19"/>
      <c r="I77" s="19"/>
      <c r="N77" s="27"/>
    </row>
    <row r="78" spans="1:14" ht="22.5" customHeight="1" thickBot="1" x14ac:dyDescent="0.2">
      <c r="A78" s="26"/>
      <c r="B78" s="192" t="s">
        <v>125</v>
      </c>
      <c r="C78" s="193"/>
      <c r="D78" s="194"/>
      <c r="E78" s="22"/>
      <c r="F78" s="28"/>
      <c r="G78" s="195"/>
      <c r="H78" s="195"/>
      <c r="I78" s="21"/>
      <c r="N78" s="27"/>
    </row>
    <row r="79" spans="1:14" ht="14.25" x14ac:dyDescent="0.15">
      <c r="B79" s="33"/>
      <c r="C79" s="33"/>
      <c r="D79" s="33"/>
    </row>
    <row r="80" spans="1:14" ht="24" customHeight="1" thickBot="1" x14ac:dyDescent="0.2">
      <c r="A80" s="149" t="s">
        <v>96</v>
      </c>
      <c r="B80" s="149"/>
      <c r="C80" s="149"/>
      <c r="D80" s="149"/>
      <c r="E80" s="149"/>
      <c r="F80" s="149"/>
      <c r="G80" s="149"/>
      <c r="H80" s="149"/>
      <c r="I80" s="149"/>
      <c r="J80" s="149"/>
      <c r="K80" s="149"/>
    </row>
    <row r="81" spans="1:11" ht="22.5" customHeight="1" x14ac:dyDescent="0.15">
      <c r="A81" s="150" t="s">
        <v>121</v>
      </c>
      <c r="B81" s="152" t="s">
        <v>122</v>
      </c>
      <c r="C81" s="154" t="s">
        <v>99</v>
      </c>
      <c r="D81" s="152" t="s">
        <v>88</v>
      </c>
      <c r="E81" s="156"/>
      <c r="F81" s="157"/>
      <c r="G81" s="128" t="s">
        <v>101</v>
      </c>
      <c r="H81" s="128" t="s">
        <v>102</v>
      </c>
      <c r="I81" s="128" t="s">
        <v>103</v>
      </c>
      <c r="J81" s="130" t="s">
        <v>104</v>
      </c>
      <c r="K81" s="131"/>
    </row>
    <row r="82" spans="1:11" ht="22.5" customHeight="1" thickBot="1" x14ac:dyDescent="0.2">
      <c r="A82" s="151"/>
      <c r="B82" s="153"/>
      <c r="C82" s="155"/>
      <c r="D82" s="153"/>
      <c r="E82" s="158"/>
      <c r="F82" s="159"/>
      <c r="G82" s="129"/>
      <c r="H82" s="129"/>
      <c r="I82" s="129"/>
      <c r="J82" s="76" t="s">
        <v>105</v>
      </c>
      <c r="K82" s="77" t="s">
        <v>106</v>
      </c>
    </row>
    <row r="83" spans="1:11" ht="22.5" customHeight="1" thickTop="1" x14ac:dyDescent="0.15">
      <c r="A83" s="132" t="s">
        <v>89</v>
      </c>
      <c r="B83" s="134" t="s">
        <v>107</v>
      </c>
      <c r="C83" s="78" t="s">
        <v>108</v>
      </c>
      <c r="D83" s="136" t="s">
        <v>109</v>
      </c>
      <c r="E83" s="137"/>
      <c r="F83" s="137"/>
      <c r="G83" s="79" t="s">
        <v>90</v>
      </c>
      <c r="H83" s="80" t="s">
        <v>110</v>
      </c>
      <c r="I83" s="80" t="s">
        <v>111</v>
      </c>
      <c r="J83" s="81"/>
      <c r="K83" s="82"/>
    </row>
    <row r="84" spans="1:11" ht="22.5" customHeight="1" x14ac:dyDescent="0.15">
      <c r="A84" s="133"/>
      <c r="B84" s="135"/>
      <c r="C84" s="83" t="s">
        <v>112</v>
      </c>
      <c r="D84" s="138" t="s">
        <v>123</v>
      </c>
      <c r="E84" s="139"/>
      <c r="F84" s="139"/>
      <c r="G84" s="84" t="s">
        <v>90</v>
      </c>
      <c r="H84" s="84" t="s">
        <v>110</v>
      </c>
      <c r="I84" s="85" t="s">
        <v>111</v>
      </c>
      <c r="J84" s="86"/>
      <c r="K84" s="87"/>
    </row>
    <row r="85" spans="1:11" ht="22.5" customHeight="1" x14ac:dyDescent="0.15">
      <c r="A85" s="124">
        <v>1</v>
      </c>
      <c r="B85" s="116"/>
      <c r="C85" s="38"/>
      <c r="D85" s="118" t="str">
        <f>PHONETIC(C85)</f>
        <v/>
      </c>
      <c r="E85" s="119"/>
      <c r="F85" s="120"/>
      <c r="G85" s="39"/>
      <c r="H85" s="40"/>
      <c r="I85" s="39"/>
      <c r="J85" s="41">
        <f t="shared" ref="J85:J104" si="6">COUNTIF(G85,"一般")*1200+COUNTIF(G85,"高校生")*800+COUNTIF(G85,"中学生")*700+COUNTIF(G85,"小学生以下")*600</f>
        <v>0</v>
      </c>
      <c r="K85" s="42">
        <f t="shared" ref="K85:K104" si="7">COUNTIF(H85,"有")*0+(COUNTIF(H85,"無")*1)*(COUNTIF(G85,"小学生以下")*500+COUNTIF(G85,"中学生")*500+COUNTIF(G85,"高校生")*500+COUNTIF(G85,"一般")*1000)</f>
        <v>0</v>
      </c>
    </row>
    <row r="86" spans="1:11" ht="22.5" customHeight="1" x14ac:dyDescent="0.15">
      <c r="A86" s="115"/>
      <c r="B86" s="117"/>
      <c r="C86" s="43"/>
      <c r="D86" s="121" t="str">
        <f>PHONETIC(C86)</f>
        <v/>
      </c>
      <c r="E86" s="122"/>
      <c r="F86" s="123"/>
      <c r="G86" s="44"/>
      <c r="H86" s="45"/>
      <c r="I86" s="46"/>
      <c r="J86" s="47">
        <f t="shared" si="6"/>
        <v>0</v>
      </c>
      <c r="K86" s="48">
        <f t="shared" si="7"/>
        <v>0</v>
      </c>
    </row>
    <row r="87" spans="1:11" ht="22.5" customHeight="1" x14ac:dyDescent="0.15">
      <c r="A87" s="114">
        <v>2</v>
      </c>
      <c r="B87" s="116"/>
      <c r="C87" s="49"/>
      <c r="D87" s="118" t="str">
        <f t="shared" ref="D87:D104" si="8">PHONETIC(C87)</f>
        <v/>
      </c>
      <c r="E87" s="119"/>
      <c r="F87" s="120"/>
      <c r="G87" s="50"/>
      <c r="H87" s="50"/>
      <c r="I87" s="50"/>
      <c r="J87" s="51">
        <f t="shared" si="6"/>
        <v>0</v>
      </c>
      <c r="K87" s="52">
        <f t="shared" si="7"/>
        <v>0</v>
      </c>
    </row>
    <row r="88" spans="1:11" ht="22.5" customHeight="1" x14ac:dyDescent="0.15">
      <c r="A88" s="115"/>
      <c r="B88" s="117"/>
      <c r="C88" s="53"/>
      <c r="D88" s="121" t="str">
        <f t="shared" si="8"/>
        <v/>
      </c>
      <c r="E88" s="122"/>
      <c r="F88" s="123"/>
      <c r="G88" s="44"/>
      <c r="H88" s="54"/>
      <c r="I88" s="44"/>
      <c r="J88" s="55">
        <f t="shared" si="6"/>
        <v>0</v>
      </c>
      <c r="K88" s="48">
        <f t="shared" si="7"/>
        <v>0</v>
      </c>
    </row>
    <row r="89" spans="1:11" ht="22.5" customHeight="1" x14ac:dyDescent="0.15">
      <c r="A89" s="114">
        <v>3</v>
      </c>
      <c r="B89" s="116"/>
      <c r="C89" s="38"/>
      <c r="D89" s="118" t="str">
        <f t="shared" si="8"/>
        <v/>
      </c>
      <c r="E89" s="119"/>
      <c r="F89" s="120"/>
      <c r="G89" s="39"/>
      <c r="H89" s="40"/>
      <c r="I89" s="39"/>
      <c r="J89" s="41">
        <f t="shared" si="6"/>
        <v>0</v>
      </c>
      <c r="K89" s="52">
        <f t="shared" si="7"/>
        <v>0</v>
      </c>
    </row>
    <row r="90" spans="1:11" ht="22.5" customHeight="1" x14ac:dyDescent="0.15">
      <c r="A90" s="115"/>
      <c r="B90" s="117"/>
      <c r="C90" s="53"/>
      <c r="D90" s="121" t="str">
        <f t="shared" si="8"/>
        <v/>
      </c>
      <c r="E90" s="122"/>
      <c r="F90" s="123"/>
      <c r="G90" s="50"/>
      <c r="H90" s="45"/>
      <c r="I90" s="56"/>
      <c r="J90" s="47">
        <f t="shared" si="6"/>
        <v>0</v>
      </c>
      <c r="K90" s="48">
        <f t="shared" si="7"/>
        <v>0</v>
      </c>
    </row>
    <row r="91" spans="1:11" ht="22.5" customHeight="1" x14ac:dyDescent="0.15">
      <c r="A91" s="114">
        <v>4</v>
      </c>
      <c r="B91" s="116"/>
      <c r="C91" s="38"/>
      <c r="D91" s="118" t="str">
        <f t="shared" si="8"/>
        <v/>
      </c>
      <c r="E91" s="119"/>
      <c r="F91" s="120"/>
      <c r="G91" s="39"/>
      <c r="H91" s="40"/>
      <c r="I91" s="39"/>
      <c r="J91" s="51">
        <f t="shared" si="6"/>
        <v>0</v>
      </c>
      <c r="K91" s="52">
        <f t="shared" si="7"/>
        <v>0</v>
      </c>
    </row>
    <row r="92" spans="1:11" ht="22.5" customHeight="1" x14ac:dyDescent="0.15">
      <c r="A92" s="115"/>
      <c r="B92" s="117"/>
      <c r="C92" s="53"/>
      <c r="D92" s="121" t="str">
        <f t="shared" si="8"/>
        <v/>
      </c>
      <c r="E92" s="122"/>
      <c r="F92" s="123"/>
      <c r="G92" s="44"/>
      <c r="H92" s="54"/>
      <c r="I92" s="44"/>
      <c r="J92" s="47">
        <f t="shared" si="6"/>
        <v>0</v>
      </c>
      <c r="K92" s="48">
        <f t="shared" si="7"/>
        <v>0</v>
      </c>
    </row>
    <row r="93" spans="1:11" ht="22.5" customHeight="1" x14ac:dyDescent="0.15">
      <c r="A93" s="114">
        <v>5</v>
      </c>
      <c r="B93" s="116"/>
      <c r="C93" s="38"/>
      <c r="D93" s="118" t="str">
        <f t="shared" si="8"/>
        <v/>
      </c>
      <c r="E93" s="119"/>
      <c r="F93" s="120"/>
      <c r="G93" s="39"/>
      <c r="H93" s="40"/>
      <c r="I93" s="39"/>
      <c r="J93" s="51">
        <f t="shared" si="6"/>
        <v>0</v>
      </c>
      <c r="K93" s="52">
        <f t="shared" si="7"/>
        <v>0</v>
      </c>
    </row>
    <row r="94" spans="1:11" ht="22.5" customHeight="1" x14ac:dyDescent="0.15">
      <c r="A94" s="115"/>
      <c r="B94" s="117"/>
      <c r="C94" s="53"/>
      <c r="D94" s="121" t="str">
        <f t="shared" si="8"/>
        <v/>
      </c>
      <c r="E94" s="122"/>
      <c r="F94" s="123"/>
      <c r="G94" s="44"/>
      <c r="H94" s="54"/>
      <c r="I94" s="44"/>
      <c r="J94" s="47">
        <f t="shared" si="6"/>
        <v>0</v>
      </c>
      <c r="K94" s="48">
        <f t="shared" si="7"/>
        <v>0</v>
      </c>
    </row>
    <row r="95" spans="1:11" ht="22.5" customHeight="1" x14ac:dyDescent="0.15">
      <c r="A95" s="126">
        <v>6</v>
      </c>
      <c r="B95" s="116"/>
      <c r="C95" s="38"/>
      <c r="D95" s="118" t="str">
        <f t="shared" si="8"/>
        <v/>
      </c>
      <c r="E95" s="119"/>
      <c r="F95" s="120"/>
      <c r="G95" s="39"/>
      <c r="H95" s="40"/>
      <c r="I95" s="39"/>
      <c r="J95" s="51">
        <f t="shared" si="6"/>
        <v>0</v>
      </c>
      <c r="K95" s="52">
        <f t="shared" si="7"/>
        <v>0</v>
      </c>
    </row>
    <row r="96" spans="1:11" ht="22.5" customHeight="1" x14ac:dyDescent="0.15">
      <c r="A96" s="127"/>
      <c r="B96" s="117"/>
      <c r="C96" s="53"/>
      <c r="D96" s="121" t="str">
        <f t="shared" si="8"/>
        <v/>
      </c>
      <c r="E96" s="122"/>
      <c r="F96" s="123"/>
      <c r="G96" s="44"/>
      <c r="H96" s="54"/>
      <c r="I96" s="44"/>
      <c r="J96" s="47">
        <f t="shared" si="6"/>
        <v>0</v>
      </c>
      <c r="K96" s="48">
        <f t="shared" si="7"/>
        <v>0</v>
      </c>
    </row>
    <row r="97" spans="1:11" ht="22.5" customHeight="1" x14ac:dyDescent="0.15">
      <c r="A97" s="114">
        <v>7</v>
      </c>
      <c r="B97" s="116"/>
      <c r="C97" s="38"/>
      <c r="D97" s="118" t="str">
        <f t="shared" si="8"/>
        <v/>
      </c>
      <c r="E97" s="119"/>
      <c r="F97" s="120"/>
      <c r="G97" s="39"/>
      <c r="H97" s="40"/>
      <c r="I97" s="39"/>
      <c r="J97" s="51">
        <f t="shared" si="6"/>
        <v>0</v>
      </c>
      <c r="K97" s="52">
        <f t="shared" si="7"/>
        <v>0</v>
      </c>
    </row>
    <row r="98" spans="1:11" ht="22.5" customHeight="1" x14ac:dyDescent="0.15">
      <c r="A98" s="115"/>
      <c r="B98" s="117"/>
      <c r="C98" s="53"/>
      <c r="D98" s="121" t="str">
        <f t="shared" si="8"/>
        <v/>
      </c>
      <c r="E98" s="122"/>
      <c r="F98" s="123"/>
      <c r="G98" s="50"/>
      <c r="H98" s="45"/>
      <c r="I98" s="56"/>
      <c r="J98" s="47">
        <f t="shared" si="6"/>
        <v>0</v>
      </c>
      <c r="K98" s="48">
        <f t="shared" si="7"/>
        <v>0</v>
      </c>
    </row>
    <row r="99" spans="1:11" ht="22.5" customHeight="1" x14ac:dyDescent="0.15">
      <c r="A99" s="114">
        <v>8</v>
      </c>
      <c r="B99" s="116"/>
      <c r="C99" s="57"/>
      <c r="D99" s="118" t="str">
        <f t="shared" si="8"/>
        <v/>
      </c>
      <c r="E99" s="119"/>
      <c r="F99" s="120"/>
      <c r="G99" s="58"/>
      <c r="H99" s="59"/>
      <c r="I99" s="39"/>
      <c r="J99" s="60">
        <f t="shared" si="6"/>
        <v>0</v>
      </c>
      <c r="K99" s="61">
        <f t="shared" si="7"/>
        <v>0</v>
      </c>
    </row>
    <row r="100" spans="1:11" ht="22.5" customHeight="1" x14ac:dyDescent="0.15">
      <c r="A100" s="115"/>
      <c r="B100" s="117"/>
      <c r="C100" s="62"/>
      <c r="D100" s="121" t="str">
        <f t="shared" si="8"/>
        <v/>
      </c>
      <c r="E100" s="122"/>
      <c r="F100" s="123"/>
      <c r="G100" s="63"/>
      <c r="H100" s="64"/>
      <c r="I100" s="46"/>
      <c r="J100" s="65">
        <f t="shared" si="6"/>
        <v>0</v>
      </c>
      <c r="K100" s="66">
        <f t="shared" si="7"/>
        <v>0</v>
      </c>
    </row>
    <row r="101" spans="1:11" ht="22.5" customHeight="1" x14ac:dyDescent="0.15">
      <c r="A101" s="114">
        <v>9</v>
      </c>
      <c r="B101" s="116"/>
      <c r="C101" s="57"/>
      <c r="D101" s="118" t="str">
        <f t="shared" si="8"/>
        <v/>
      </c>
      <c r="E101" s="119"/>
      <c r="F101" s="120"/>
      <c r="G101" s="58"/>
      <c r="H101" s="59"/>
      <c r="I101" s="39"/>
      <c r="J101" s="60">
        <f t="shared" si="6"/>
        <v>0</v>
      </c>
      <c r="K101" s="61">
        <f t="shared" si="7"/>
        <v>0</v>
      </c>
    </row>
    <row r="102" spans="1:11" ht="22.5" customHeight="1" x14ac:dyDescent="0.15">
      <c r="A102" s="115"/>
      <c r="B102" s="117"/>
      <c r="C102" s="62"/>
      <c r="D102" s="121" t="str">
        <f t="shared" si="8"/>
        <v/>
      </c>
      <c r="E102" s="122"/>
      <c r="F102" s="123"/>
      <c r="G102" s="63"/>
      <c r="H102" s="64"/>
      <c r="I102" s="45"/>
      <c r="J102" s="65">
        <f t="shared" si="6"/>
        <v>0</v>
      </c>
      <c r="K102" s="66">
        <f t="shared" si="7"/>
        <v>0</v>
      </c>
    </row>
    <row r="103" spans="1:11" ht="22.5" customHeight="1" x14ac:dyDescent="0.15">
      <c r="A103" s="124">
        <v>10</v>
      </c>
      <c r="B103" s="116"/>
      <c r="C103" s="57"/>
      <c r="D103" s="118" t="str">
        <f t="shared" si="8"/>
        <v/>
      </c>
      <c r="E103" s="119"/>
      <c r="F103" s="120"/>
      <c r="G103" s="58"/>
      <c r="H103" s="59"/>
      <c r="I103" s="39"/>
      <c r="J103" s="60">
        <f t="shared" si="6"/>
        <v>0</v>
      </c>
      <c r="K103" s="61">
        <f t="shared" si="7"/>
        <v>0</v>
      </c>
    </row>
    <row r="104" spans="1:11" ht="22.5" customHeight="1" thickBot="1" x14ac:dyDescent="0.2">
      <c r="A104" s="125"/>
      <c r="B104" s="117"/>
      <c r="C104" s="62"/>
      <c r="D104" s="121" t="str">
        <f t="shared" si="8"/>
        <v/>
      </c>
      <c r="E104" s="122"/>
      <c r="F104" s="123"/>
      <c r="G104" s="63"/>
      <c r="H104" s="64"/>
      <c r="I104" s="37"/>
      <c r="J104" s="67">
        <f t="shared" si="6"/>
        <v>0</v>
      </c>
      <c r="K104" s="68">
        <f t="shared" si="7"/>
        <v>0</v>
      </c>
    </row>
    <row r="105" spans="1:11" ht="22.5" customHeight="1" thickTop="1" thickBot="1" x14ac:dyDescent="0.2">
      <c r="A105" s="102"/>
      <c r="B105" s="103"/>
      <c r="C105" s="103"/>
      <c r="D105" s="103"/>
      <c r="E105" s="103"/>
      <c r="F105" s="103"/>
      <c r="G105" s="103"/>
      <c r="H105" s="103"/>
      <c r="I105" s="103"/>
      <c r="J105" s="104">
        <f>SUM(J85:K104)</f>
        <v>0</v>
      </c>
      <c r="K105" s="105"/>
    </row>
    <row r="107" spans="1:11" ht="30" customHeight="1" x14ac:dyDescent="0.15">
      <c r="A107" s="106" t="s">
        <v>114</v>
      </c>
      <c r="B107" s="106"/>
      <c r="C107" s="106"/>
      <c r="D107" s="106"/>
      <c r="E107" s="106"/>
      <c r="F107" s="106"/>
      <c r="G107" s="106"/>
      <c r="H107" s="106"/>
      <c r="I107" s="106"/>
      <c r="J107" s="106"/>
      <c r="K107" s="106"/>
    </row>
    <row r="108" spans="1:11" ht="30" customHeight="1" x14ac:dyDescent="0.15">
      <c r="A108" s="106" t="s">
        <v>115</v>
      </c>
      <c r="B108" s="106"/>
      <c r="C108" s="106"/>
      <c r="D108" s="106"/>
      <c r="E108" s="106"/>
      <c r="F108" s="106"/>
      <c r="G108" s="106"/>
      <c r="H108" s="106"/>
      <c r="I108" s="106"/>
      <c r="J108" s="106"/>
      <c r="K108" s="106"/>
    </row>
    <row r="109" spans="1:11" ht="14.25" thickBot="1" x14ac:dyDescent="0.2"/>
    <row r="110" spans="1:11" ht="27" customHeight="1" thickBot="1" x14ac:dyDescent="0.2">
      <c r="B110" s="107" t="s">
        <v>116</v>
      </c>
      <c r="C110" s="108"/>
      <c r="D110" s="109"/>
      <c r="E110" s="110"/>
      <c r="F110" s="110"/>
      <c r="G110" s="111"/>
      <c r="H110" s="107" t="s">
        <v>117</v>
      </c>
      <c r="I110" s="108"/>
      <c r="J110" s="112"/>
      <c r="K110" s="113"/>
    </row>
  </sheetData>
  <mergeCells count="198">
    <mergeCell ref="H7:H8"/>
    <mergeCell ref="I7:I8"/>
    <mergeCell ref="J7:K7"/>
    <mergeCell ref="A9:A10"/>
    <mergeCell ref="B9:B10"/>
    <mergeCell ref="D9:F9"/>
    <mergeCell ref="D10:F10"/>
    <mergeCell ref="A2:D2"/>
    <mergeCell ref="E2:G2"/>
    <mergeCell ref="H2:J2"/>
    <mergeCell ref="G4:H4"/>
    <mergeCell ref="A6:K6"/>
    <mergeCell ref="A7:A8"/>
    <mergeCell ref="B7:B8"/>
    <mergeCell ref="C7:C8"/>
    <mergeCell ref="D7:F8"/>
    <mergeCell ref="G7:G8"/>
    <mergeCell ref="A15:A16"/>
    <mergeCell ref="B15:B16"/>
    <mergeCell ref="D15:F15"/>
    <mergeCell ref="D16:F16"/>
    <mergeCell ref="A17:A18"/>
    <mergeCell ref="B17:B18"/>
    <mergeCell ref="D17:F17"/>
    <mergeCell ref="D18:F18"/>
    <mergeCell ref="A11:A12"/>
    <mergeCell ref="B11:B12"/>
    <mergeCell ref="D11:F11"/>
    <mergeCell ref="D12:F12"/>
    <mergeCell ref="A13:A14"/>
    <mergeCell ref="B13:B14"/>
    <mergeCell ref="D13:F13"/>
    <mergeCell ref="D14:F14"/>
    <mergeCell ref="A23:A24"/>
    <mergeCell ref="B23:B24"/>
    <mergeCell ref="D23:F23"/>
    <mergeCell ref="D24:F24"/>
    <mergeCell ref="A25:A26"/>
    <mergeCell ref="B25:B26"/>
    <mergeCell ref="D25:F25"/>
    <mergeCell ref="D26:F26"/>
    <mergeCell ref="A19:A20"/>
    <mergeCell ref="B19:B20"/>
    <mergeCell ref="D19:F19"/>
    <mergeCell ref="D20:F20"/>
    <mergeCell ref="A21:A22"/>
    <mergeCell ref="B21:B22"/>
    <mergeCell ref="D21:F21"/>
    <mergeCell ref="D22:F22"/>
    <mergeCell ref="A31:I31"/>
    <mergeCell ref="J31:K31"/>
    <mergeCell ref="A33:K33"/>
    <mergeCell ref="A34:K34"/>
    <mergeCell ref="B36:C36"/>
    <mergeCell ref="D36:G36"/>
    <mergeCell ref="H36:I36"/>
    <mergeCell ref="J36:K36"/>
    <mergeCell ref="A27:A28"/>
    <mergeCell ref="B27:B28"/>
    <mergeCell ref="D27:F27"/>
    <mergeCell ref="D28:F28"/>
    <mergeCell ref="A29:A30"/>
    <mergeCell ref="B29:B30"/>
    <mergeCell ref="D29:F29"/>
    <mergeCell ref="D30:F30"/>
    <mergeCell ref="H44:H45"/>
    <mergeCell ref="I44:I45"/>
    <mergeCell ref="J44:K44"/>
    <mergeCell ref="A46:A47"/>
    <mergeCell ref="B46:B47"/>
    <mergeCell ref="D46:F46"/>
    <mergeCell ref="D47:F47"/>
    <mergeCell ref="A39:D39"/>
    <mergeCell ref="E39:G39"/>
    <mergeCell ref="H39:J39"/>
    <mergeCell ref="A43:K43"/>
    <mergeCell ref="A44:A45"/>
    <mergeCell ref="B44:B45"/>
    <mergeCell ref="C44:C45"/>
    <mergeCell ref="D44:F45"/>
    <mergeCell ref="G44:G45"/>
    <mergeCell ref="A52:A53"/>
    <mergeCell ref="B52:B53"/>
    <mergeCell ref="D52:F52"/>
    <mergeCell ref="D53:F53"/>
    <mergeCell ref="A54:A55"/>
    <mergeCell ref="B54:B55"/>
    <mergeCell ref="D54:F54"/>
    <mergeCell ref="D55:F55"/>
    <mergeCell ref="A48:A49"/>
    <mergeCell ref="B48:B49"/>
    <mergeCell ref="D48:F48"/>
    <mergeCell ref="D49:F49"/>
    <mergeCell ref="A50:A51"/>
    <mergeCell ref="B50:B51"/>
    <mergeCell ref="D50:F50"/>
    <mergeCell ref="D51:F51"/>
    <mergeCell ref="A60:A61"/>
    <mergeCell ref="B60:B61"/>
    <mergeCell ref="D60:F60"/>
    <mergeCell ref="D61:F61"/>
    <mergeCell ref="A62:A63"/>
    <mergeCell ref="B62:B63"/>
    <mergeCell ref="D62:F62"/>
    <mergeCell ref="D63:F63"/>
    <mergeCell ref="A56:A57"/>
    <mergeCell ref="B56:B57"/>
    <mergeCell ref="D56:F56"/>
    <mergeCell ref="D57:F57"/>
    <mergeCell ref="A58:A59"/>
    <mergeCell ref="B58:B59"/>
    <mergeCell ref="D58:F58"/>
    <mergeCell ref="D59:F59"/>
    <mergeCell ref="A68:I68"/>
    <mergeCell ref="J68:K68"/>
    <mergeCell ref="A70:K70"/>
    <mergeCell ref="A71:K71"/>
    <mergeCell ref="B73:C73"/>
    <mergeCell ref="D73:G73"/>
    <mergeCell ref="H73:I73"/>
    <mergeCell ref="J73:K73"/>
    <mergeCell ref="A64:A65"/>
    <mergeCell ref="B64:B65"/>
    <mergeCell ref="D64:F64"/>
    <mergeCell ref="D65:F65"/>
    <mergeCell ref="A66:A67"/>
    <mergeCell ref="B66:B67"/>
    <mergeCell ref="D66:F66"/>
    <mergeCell ref="D67:F67"/>
    <mergeCell ref="I81:I82"/>
    <mergeCell ref="J81:K81"/>
    <mergeCell ref="A83:A84"/>
    <mergeCell ref="B83:B84"/>
    <mergeCell ref="D83:F83"/>
    <mergeCell ref="D84:F84"/>
    <mergeCell ref="A76:D76"/>
    <mergeCell ref="E76:G76"/>
    <mergeCell ref="H76:J76"/>
    <mergeCell ref="A80:K80"/>
    <mergeCell ref="A81:A82"/>
    <mergeCell ref="B81:B82"/>
    <mergeCell ref="C81:C82"/>
    <mergeCell ref="D81:F82"/>
    <mergeCell ref="G81:G82"/>
    <mergeCell ref="A85:A86"/>
    <mergeCell ref="B85:B86"/>
    <mergeCell ref="D85:F85"/>
    <mergeCell ref="D86:F86"/>
    <mergeCell ref="A87:A88"/>
    <mergeCell ref="B87:B88"/>
    <mergeCell ref="D87:F87"/>
    <mergeCell ref="D88:F88"/>
    <mergeCell ref="H81:H82"/>
    <mergeCell ref="D96:F96"/>
    <mergeCell ref="A89:A90"/>
    <mergeCell ref="B89:B90"/>
    <mergeCell ref="D89:F89"/>
    <mergeCell ref="D90:F90"/>
    <mergeCell ref="A91:A92"/>
    <mergeCell ref="B91:B92"/>
    <mergeCell ref="D91:F91"/>
    <mergeCell ref="D92:F92"/>
    <mergeCell ref="B110:C110"/>
    <mergeCell ref="D110:G110"/>
    <mergeCell ref="H110:I110"/>
    <mergeCell ref="J110:K110"/>
    <mergeCell ref="A101:A102"/>
    <mergeCell ref="B101:B102"/>
    <mergeCell ref="D101:F101"/>
    <mergeCell ref="D102:F102"/>
    <mergeCell ref="A103:A104"/>
    <mergeCell ref="B103:B104"/>
    <mergeCell ref="D103:F103"/>
    <mergeCell ref="D104:F104"/>
    <mergeCell ref="B4:D4"/>
    <mergeCell ref="B41:D41"/>
    <mergeCell ref="G41:H41"/>
    <mergeCell ref="B78:D78"/>
    <mergeCell ref="G78:H78"/>
    <mergeCell ref="A105:I105"/>
    <mergeCell ref="J105:K105"/>
    <mergeCell ref="A107:K107"/>
    <mergeCell ref="A108:K108"/>
    <mergeCell ref="A97:A98"/>
    <mergeCell ref="B97:B98"/>
    <mergeCell ref="D97:F97"/>
    <mergeCell ref="D98:F98"/>
    <mergeCell ref="A99:A100"/>
    <mergeCell ref="B99:B100"/>
    <mergeCell ref="D99:F99"/>
    <mergeCell ref="D100:F100"/>
    <mergeCell ref="A93:A94"/>
    <mergeCell ref="B93:B94"/>
    <mergeCell ref="D93:F93"/>
    <mergeCell ref="D94:F94"/>
    <mergeCell ref="A95:A96"/>
    <mergeCell ref="B95:B96"/>
    <mergeCell ref="D95:F95"/>
  </mergeCells>
  <phoneticPr fontId="2" type="Hiragana"/>
  <dataValidations count="7">
    <dataValidation type="list" allowBlank="1" showInputMessage="1" showErrorMessage="1" sqref="G9:G10 G46:G47 G83:G84">
      <formula1>"中学生以下,高校生,一般"</formula1>
    </dataValidation>
    <dataValidation type="list" allowBlank="1" showInputMessage="1" showErrorMessage="1" sqref="H9:H30 H46:H67 H83:H104">
      <formula1>"有,無"</formula1>
    </dataValidation>
    <dataValidation type="list" allowBlank="1" showInputMessage="1" showErrorMessage="1" sqref="B9:B10 B46:B47 B83:B84">
      <formula1>"A,B,C"</formula1>
    </dataValidation>
    <dataValidation type="list" allowBlank="1" showInputMessage="1" showErrorMessage="1" sqref="N3:N4 N40:N41 N77:N78">
      <formula1>"第８回春季,第38回会長杯,第37回ヨネックス杯,第40回水鳥杯,第14回総合選手権"</formula1>
    </dataValidation>
    <dataValidation type="list" allowBlank="1" showInputMessage="1" showErrorMessage="1" sqref="A2:D2 A39:D39 A76:D76">
      <formula1>"第42回会長杯,第41回ヨネックス杯,第2回栂野尾杯,第43回水鳥杯,第17回総合選手権"</formula1>
    </dataValidation>
    <dataValidation type="list" allowBlank="1" showInputMessage="1" showErrorMessage="1" sqref="G11:G30 G48:G67 G85:G104">
      <formula1>"一般,高校生,中学生,小学生以下"</formula1>
    </dataValidation>
    <dataValidation type="list" allowBlank="1" showInputMessage="1" showErrorMessage="1" sqref="B48:B67 B11:B30 B85:B104">
      <formula1>"A,B,C,D"</formula1>
    </dataValidation>
  </dataValidations>
  <pageMargins left="0.51181102362204722" right="0.11811023622047245" top="0.74803149606299213" bottom="0.35433070866141736" header="0.31496062992125984" footer="0.31496062992125984"/>
  <pageSetup paperSize="9" orientation="portrait" horizontalDpi="4294967293"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大会要項</vt:lpstr>
      <vt:lpstr>ダブルス</vt:lpstr>
      <vt:lpstr>シングルス</vt:lpstr>
      <vt:lpstr>混合ダブルス</vt:lpstr>
      <vt:lpstr>ダブルス!Print_Area</vt:lpstr>
      <vt:lpstr>混合ダブルス!Print_Area</vt:lpstr>
      <vt:lpstr>大会要項!Print_Area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2019-08-19T22:57:37Z</dcterms:modified>
</cp:coreProperties>
</file>