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553D9DC5-2DF3-48F5-AA07-EB5BBF7BC10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成井杯要項" sheetId="1" r:id="rId1"/>
    <sheet name="（複）申込書" sheetId="3" r:id="rId2"/>
    <sheet name="（複）申込書 (2)" sheetId="6" r:id="rId3"/>
    <sheet name="（単）申込書" sheetId="7" r:id="rId4"/>
    <sheet name="（単）申込書 (2)" sheetId="8" r:id="rId5"/>
  </sheets>
  <definedNames>
    <definedName name="_xlnm.Print_Area" localSheetId="3">'（単）申込書'!$A$1:$T$32</definedName>
    <definedName name="_xlnm.Print_Area" localSheetId="4">'（単）申込書 (2)'!$A$1:$T$32</definedName>
    <definedName name="_xlnm.Print_Area" localSheetId="1">'（複）申込書'!$A$1:$T$33</definedName>
    <definedName name="_xlnm.Print_Area" localSheetId="2">'（複）申込書 (2)'!$A$1:$T$33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41" i="8" l="1"/>
  <c r="Y41" i="8" s="1"/>
  <c r="X40" i="8"/>
  <c r="Y40" i="8" s="1"/>
  <c r="X39" i="8"/>
  <c r="Y39" i="8" s="1"/>
  <c r="X38" i="8"/>
  <c r="Y38" i="8" s="1"/>
  <c r="X37" i="8"/>
  <c r="Y37" i="8" s="1"/>
  <c r="Y36" i="8"/>
  <c r="X36" i="8"/>
  <c r="X35" i="8"/>
  <c r="Y35" i="8" s="1"/>
  <c r="X34" i="8"/>
  <c r="Y34" i="8" s="1"/>
  <c r="X33" i="8"/>
  <c r="Y33" i="8" s="1"/>
  <c r="Y32" i="8"/>
  <c r="X32" i="8"/>
  <c r="X31" i="8"/>
  <c r="Y31" i="8" s="1"/>
  <c r="X30" i="8"/>
  <c r="Y30" i="8" s="1"/>
  <c r="X29" i="8"/>
  <c r="Y29" i="8" s="1"/>
  <c r="Y28" i="8"/>
  <c r="X28" i="8"/>
  <c r="X27" i="8"/>
  <c r="Y27" i="8" s="1"/>
  <c r="X26" i="8"/>
  <c r="Y26" i="8" s="1"/>
  <c r="X25" i="8"/>
  <c r="Y25" i="8" s="1"/>
  <c r="Y24" i="8"/>
  <c r="X24" i="8"/>
  <c r="X23" i="8"/>
  <c r="Y23" i="8" s="1"/>
  <c r="X22" i="8"/>
  <c r="Y22" i="8" s="1"/>
  <c r="O7" i="8"/>
  <c r="K7" i="8"/>
  <c r="G7" i="8"/>
  <c r="C7" i="8"/>
  <c r="O6" i="8"/>
  <c r="K6" i="8"/>
  <c r="G6" i="8"/>
  <c r="C6" i="8"/>
  <c r="X41" i="7"/>
  <c r="Y41" i="7" s="1"/>
  <c r="X40" i="7"/>
  <c r="Y40" i="7" s="1"/>
  <c r="X39" i="7"/>
  <c r="Y39" i="7" s="1"/>
  <c r="X38" i="7"/>
  <c r="Y38" i="7" s="1"/>
  <c r="Y37" i="7"/>
  <c r="X37" i="7"/>
  <c r="X36" i="7"/>
  <c r="Y36" i="7" s="1"/>
  <c r="X35" i="7"/>
  <c r="Y35" i="7" s="1"/>
  <c r="Y34" i="7"/>
  <c r="X34" i="7"/>
  <c r="X33" i="7"/>
  <c r="Y33" i="7" s="1"/>
  <c r="X32" i="7"/>
  <c r="Y32" i="7" s="1"/>
  <c r="X31" i="7"/>
  <c r="Y31" i="7" s="1"/>
  <c r="X30" i="7"/>
  <c r="Y30" i="7" s="1"/>
  <c r="Y29" i="7"/>
  <c r="X29" i="7"/>
  <c r="X28" i="7"/>
  <c r="Y28" i="7" s="1"/>
  <c r="X27" i="7"/>
  <c r="Y27" i="7" s="1"/>
  <c r="Y26" i="7"/>
  <c r="X26" i="7"/>
  <c r="X25" i="7"/>
  <c r="Y25" i="7" s="1"/>
  <c r="X24" i="7"/>
  <c r="Y24" i="7" s="1"/>
  <c r="X23" i="7"/>
  <c r="Y23" i="7" s="1"/>
  <c r="X22" i="7"/>
  <c r="Y22" i="7" s="1"/>
  <c r="O7" i="7"/>
  <c r="K7" i="7"/>
  <c r="G7" i="7"/>
  <c r="C7" i="7"/>
  <c r="O6" i="7"/>
  <c r="K6" i="7"/>
  <c r="G6" i="7"/>
  <c r="C6" i="7"/>
  <c r="X41" i="6"/>
  <c r="Y41" i="6" s="1"/>
  <c r="X40" i="6"/>
  <c r="Y40" i="6" s="1"/>
  <c r="X39" i="6"/>
  <c r="Y39" i="6" s="1"/>
  <c r="Y38" i="6"/>
  <c r="X38" i="6"/>
  <c r="X37" i="6"/>
  <c r="Y37" i="6" s="1"/>
  <c r="X36" i="6"/>
  <c r="Y36" i="6" s="1"/>
  <c r="X35" i="6"/>
  <c r="Y35" i="6" s="1"/>
  <c r="X34" i="6"/>
  <c r="Y34" i="6" s="1"/>
  <c r="X33" i="6"/>
  <c r="Y33" i="6" s="1"/>
  <c r="Y32" i="6"/>
  <c r="X32" i="6"/>
  <c r="Y31" i="6"/>
  <c r="X31" i="6"/>
  <c r="X30" i="6"/>
  <c r="Y30" i="6" s="1"/>
  <c r="X29" i="6"/>
  <c r="Y29" i="6" s="1"/>
  <c r="X28" i="6"/>
  <c r="Y28" i="6" s="1"/>
  <c r="X27" i="6"/>
  <c r="Y27" i="6" s="1"/>
  <c r="Y26" i="6"/>
  <c r="X26" i="6"/>
  <c r="X25" i="6"/>
  <c r="Y25" i="6" s="1"/>
  <c r="Y24" i="6"/>
  <c r="X24" i="6"/>
  <c r="Y23" i="6"/>
  <c r="X23" i="6"/>
  <c r="Y22" i="6"/>
  <c r="X22" i="6"/>
  <c r="O7" i="6"/>
  <c r="K7" i="6"/>
  <c r="G7" i="6"/>
  <c r="C7" i="6"/>
  <c r="O6" i="6"/>
  <c r="K6" i="6"/>
  <c r="G6" i="6"/>
  <c r="C6" i="6"/>
  <c r="G32" i="8"/>
  <c r="G25" i="8"/>
  <c r="G24" i="7"/>
  <c r="G34" i="7"/>
  <c r="G35" i="6"/>
  <c r="G24" i="6"/>
  <c r="G30" i="6"/>
  <c r="G39" i="8"/>
  <c r="G28" i="8"/>
  <c r="G38" i="8"/>
  <c r="G27" i="7"/>
  <c r="G30" i="7"/>
  <c r="G31" i="6"/>
  <c r="G41" i="6"/>
  <c r="G26" i="6"/>
  <c r="G31" i="8"/>
  <c r="G37" i="7"/>
  <c r="G39" i="7"/>
  <c r="G27" i="8"/>
  <c r="G41" i="8"/>
  <c r="G40" i="7"/>
  <c r="G33" i="7"/>
  <c r="G35" i="7"/>
  <c r="G40" i="6"/>
  <c r="G29" i="6"/>
  <c r="G23" i="8"/>
  <c r="G37" i="8"/>
  <c r="G36" i="7"/>
  <c r="G29" i="7"/>
  <c r="G31" i="7"/>
  <c r="G36" i="6"/>
  <c r="G36" i="8"/>
  <c r="G29" i="8"/>
  <c r="G28" i="7"/>
  <c r="G38" i="7"/>
  <c r="G39" i="6"/>
  <c r="G28" i="6"/>
  <c r="G34" i="6"/>
  <c r="G35" i="8"/>
  <c r="G34" i="8"/>
  <c r="G41" i="7"/>
  <c r="G27" i="6"/>
  <c r="G37" i="6"/>
  <c r="G30" i="8"/>
  <c r="G33" i="6"/>
  <c r="G25" i="6"/>
  <c r="G40" i="8"/>
  <c r="G33" i="8"/>
  <c r="G32" i="7"/>
  <c r="G25" i="7"/>
  <c r="G23" i="7"/>
  <c r="G32" i="6"/>
  <c r="G38" i="6"/>
  <c r="G26" i="8"/>
  <c r="G23" i="6"/>
  <c r="G24" i="8"/>
  <c r="G26" i="7"/>
  <c r="G22" i="6"/>
  <c r="E9" i="6" l="1"/>
  <c r="H9" i="6" s="1"/>
  <c r="O9" i="8"/>
  <c r="R9" i="8" s="1"/>
  <c r="O8" i="8"/>
  <c r="R8" i="8" s="1"/>
  <c r="E9" i="8"/>
  <c r="H9" i="8" s="1"/>
  <c r="E8" i="8"/>
  <c r="H8" i="8" s="1"/>
  <c r="O9" i="7"/>
  <c r="R9" i="7" s="1"/>
  <c r="O8" i="7"/>
  <c r="R8" i="7" s="1"/>
  <c r="E9" i="7"/>
  <c r="H9" i="7" s="1"/>
  <c r="E8" i="7"/>
  <c r="H8" i="7" s="1"/>
  <c r="O8" i="6"/>
  <c r="R8" i="6" s="1"/>
  <c r="O9" i="6"/>
  <c r="R9" i="6" s="1"/>
  <c r="E8" i="6"/>
  <c r="H8" i="6" s="1"/>
  <c r="X41" i="3"/>
  <c r="Y41" i="3" s="1"/>
  <c r="X40" i="3"/>
  <c r="Y40" i="3" s="1"/>
  <c r="X39" i="3"/>
  <c r="Y39" i="3" s="1"/>
  <c r="X38" i="3"/>
  <c r="Y38" i="3" s="1"/>
  <c r="X37" i="3"/>
  <c r="Y37" i="3" s="1"/>
  <c r="X36" i="3"/>
  <c r="Y36" i="3" s="1"/>
  <c r="X35" i="3"/>
  <c r="Y35" i="3" s="1"/>
  <c r="X34" i="3"/>
  <c r="Y34" i="3" s="1"/>
  <c r="X33" i="3"/>
  <c r="Y33" i="3" s="1"/>
  <c r="X32" i="3"/>
  <c r="Y32" i="3" s="1"/>
  <c r="X31" i="3"/>
  <c r="Y31" i="3" s="1"/>
  <c r="X30" i="3"/>
  <c r="Y30" i="3" s="1"/>
  <c r="X29" i="3"/>
  <c r="Y29" i="3" s="1"/>
  <c r="X28" i="3"/>
  <c r="Y28" i="3" s="1"/>
  <c r="X27" i="3"/>
  <c r="Y27" i="3" s="1"/>
  <c r="Y26" i="3"/>
  <c r="X26" i="3"/>
  <c r="X25" i="3"/>
  <c r="Y25" i="3" s="1"/>
  <c r="X24" i="3"/>
  <c r="Y24" i="3" s="1"/>
  <c r="X23" i="3"/>
  <c r="Y23" i="3" s="1"/>
  <c r="Y22" i="3"/>
  <c r="X22" i="3"/>
  <c r="O7" i="3"/>
  <c r="K7" i="3"/>
  <c r="G7" i="3"/>
  <c r="C7" i="3"/>
  <c r="O6" i="3"/>
  <c r="K6" i="3"/>
  <c r="G6" i="3"/>
  <c r="C6" i="3"/>
  <c r="G27" i="3"/>
  <c r="G37" i="3"/>
  <c r="G22" i="3"/>
  <c r="G23" i="3"/>
  <c r="G33" i="3"/>
  <c r="G40" i="3"/>
  <c r="G29" i="3"/>
  <c r="G36" i="3"/>
  <c r="G25" i="3"/>
  <c r="G28" i="3"/>
  <c r="G34" i="3"/>
  <c r="G24" i="3"/>
  <c r="G32" i="3"/>
  <c r="G38" i="3"/>
  <c r="G39" i="3"/>
  <c r="G35" i="3"/>
  <c r="G30" i="3"/>
  <c r="G31" i="3"/>
  <c r="G41" i="3"/>
  <c r="G26" i="3"/>
  <c r="E9" i="3" l="1"/>
  <c r="H9" i="3" s="1"/>
  <c r="C10" i="6"/>
  <c r="C10" i="8"/>
  <c r="C10" i="7"/>
  <c r="O8" i="3"/>
  <c r="R8" i="3" s="1"/>
  <c r="O9" i="3"/>
  <c r="R9" i="3" s="1"/>
  <c r="E8" i="3"/>
  <c r="H8" i="3" s="1"/>
  <c r="C10" i="3" l="1"/>
</calcChain>
</file>

<file path=xl/sharedStrings.xml><?xml version="1.0" encoding="utf-8"?>
<sst xmlns="http://schemas.openxmlformats.org/spreadsheetml/2006/main" count="367" uniqueCount="132">
  <si>
    <t>主　　　催</t>
  </si>
  <si>
    <t>久留米市バドミントン協会</t>
  </si>
  <si>
    <t>後　　　援</t>
    <rPh sb="0" eb="1">
      <t>アト</t>
    </rPh>
    <rPh sb="4" eb="5">
      <t>エン</t>
    </rPh>
    <phoneticPr fontId="1"/>
  </si>
  <si>
    <t>日　　　時</t>
    <rPh sb="0" eb="1">
      <t>ヒ</t>
    </rPh>
    <rPh sb="4" eb="5">
      <t>トキ</t>
    </rPh>
    <phoneticPr fontId="1"/>
  </si>
  <si>
    <t>会　　　場</t>
    <rPh sb="0" eb="1">
      <t>カイ</t>
    </rPh>
    <rPh sb="4" eb="5">
      <t>バ</t>
    </rPh>
    <phoneticPr fontId="1"/>
  </si>
  <si>
    <t>競技種目</t>
    <rPh sb="0" eb="2">
      <t>キョウギ</t>
    </rPh>
    <rPh sb="2" eb="4">
      <t>シュモク</t>
    </rPh>
    <phoneticPr fontId="1"/>
  </si>
  <si>
    <t>競技規則</t>
    <rPh sb="0" eb="2">
      <t>キョウギ</t>
    </rPh>
    <rPh sb="2" eb="4">
      <t>キソク</t>
    </rPh>
    <phoneticPr fontId="1"/>
  </si>
  <si>
    <t>　　　</t>
    <phoneticPr fontId="1"/>
  </si>
  <si>
    <t>規定による。</t>
    <phoneticPr fontId="1"/>
  </si>
  <si>
    <t>競技方法</t>
    <rPh sb="0" eb="2">
      <t>キョウギ</t>
    </rPh>
    <rPh sb="2" eb="4">
      <t>ホウホウ</t>
    </rPh>
    <phoneticPr fontId="1"/>
  </si>
  <si>
    <t>表　　　彰</t>
    <rPh sb="0" eb="1">
      <t>オモテ</t>
    </rPh>
    <rPh sb="4" eb="5">
      <t>アキラ</t>
    </rPh>
    <phoneticPr fontId="1"/>
  </si>
  <si>
    <t>各種目とも、２位まで表彰する。</t>
    <rPh sb="0" eb="3">
      <t>カクシュモク</t>
    </rPh>
    <rPh sb="7" eb="8">
      <t>イ</t>
    </rPh>
    <rPh sb="10" eb="12">
      <t>ヒョウショウ</t>
    </rPh>
    <phoneticPr fontId="1"/>
  </si>
  <si>
    <t>参 加 料</t>
    <phoneticPr fontId="6"/>
  </si>
  <si>
    <t>　　　　　　　　　　</t>
    <phoneticPr fontId="1"/>
  </si>
  <si>
    <t>申込期限</t>
    <rPh sb="2" eb="4">
      <t>キゲン</t>
    </rPh>
    <phoneticPr fontId="1"/>
  </si>
  <si>
    <t>そ　の　他</t>
    <rPh sb="4" eb="5">
      <t>タ</t>
    </rPh>
    <phoneticPr fontId="1"/>
  </si>
  <si>
    <t>男女ダブルス　Ａ・Ｂ・Ｃ・Ｄ　男女シングルス　Ａ・Ｂ・Ｃ・Ｄ</t>
    <phoneticPr fontId="1"/>
  </si>
  <si>
    <t>】</t>
  </si>
  <si>
    <t>種目略号</t>
    <rPh sb="0" eb="2">
      <t>シュモク</t>
    </rPh>
    <rPh sb="2" eb="4">
      <t>リャクゴウ</t>
    </rPh>
    <phoneticPr fontId="11"/>
  </si>
  <si>
    <t>氏　　　名（楷書）</t>
    <rPh sb="0" eb="1">
      <t>シ</t>
    </rPh>
    <rPh sb="4" eb="5">
      <t>メイ</t>
    </rPh>
    <rPh sb="6" eb="8">
      <t>カイショ</t>
    </rPh>
    <phoneticPr fontId="11"/>
  </si>
  <si>
    <t>所属クラブ名</t>
    <rPh sb="0" eb="2">
      <t>ショゾク</t>
    </rPh>
    <rPh sb="5" eb="6">
      <t>メイ</t>
    </rPh>
    <phoneticPr fontId="11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</si>
  <si>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11"/>
  </si>
  <si>
    <t>団体名【</t>
    <rPh sb="0" eb="2">
      <t>ダンタイ</t>
    </rPh>
    <rPh sb="2" eb="3">
      <t>メイ</t>
    </rPh>
    <phoneticPr fontId="11"/>
  </si>
  <si>
    <t>組</t>
    <rPh sb="0" eb="1">
      <t>くみ</t>
    </rPh>
    <phoneticPr fontId="1" type="Hiragana"/>
  </si>
  <si>
    <t>高校・中学</t>
    <rPh sb="0" eb="2">
      <t>コウコウ</t>
    </rPh>
    <rPh sb="3" eb="5">
      <t>チュウガク</t>
    </rPh>
    <phoneticPr fontId="11"/>
  </si>
  <si>
    <t>人</t>
    <rPh sb="0" eb="1">
      <t>にん</t>
    </rPh>
    <phoneticPr fontId="11" type="Hiragana"/>
  </si>
  <si>
    <t>円</t>
    <rPh sb="0" eb="1">
      <t>えん</t>
    </rPh>
    <phoneticPr fontId="11" type="Hiragana"/>
  </si>
  <si>
    <t>高校・中学</t>
    <rPh sb="0" eb="2">
      <t>こうこう</t>
    </rPh>
    <rPh sb="3" eb="5">
      <t>ちゅうがく</t>
    </rPh>
    <phoneticPr fontId="11" type="Hiragana"/>
  </si>
  <si>
    <t>一　般</t>
    <rPh sb="0" eb="1">
      <t>イチ</t>
    </rPh>
    <rPh sb="2" eb="3">
      <t>ハン</t>
    </rPh>
    <phoneticPr fontId="11"/>
  </si>
  <si>
    <t>一　般</t>
    <rPh sb="0" eb="1">
      <t>いち</t>
    </rPh>
    <rPh sb="2" eb="3">
      <t>はん</t>
    </rPh>
    <phoneticPr fontId="11" type="Hiragana"/>
  </si>
  <si>
    <t>合　計</t>
    <rPh sb="0" eb="1">
      <t>ごう</t>
    </rPh>
    <rPh sb="2" eb="3">
      <t>けい</t>
    </rPh>
    <phoneticPr fontId="11" type="Hiragana"/>
  </si>
  <si>
    <t xml:space="preserve">申込方法　　　　  </t>
    <rPh sb="0" eb="2">
      <t>モウシコミ</t>
    </rPh>
    <rPh sb="2" eb="4">
      <t>ホウホウ</t>
    </rPh>
    <phoneticPr fontId="1"/>
  </si>
  <si>
    <t>★</t>
    <phoneticPr fontId="1"/>
  </si>
  <si>
    <t>久留米市教育委員会　（公財）久留米市体育協会</t>
    <rPh sb="0" eb="4">
      <t>クルメシ</t>
    </rPh>
    <rPh sb="4" eb="6">
      <t>キョウイク</t>
    </rPh>
    <rPh sb="6" eb="9">
      <t>イインカイ</t>
    </rPh>
    <rPh sb="11" eb="12">
      <t>コウ</t>
    </rPh>
    <rPh sb="12" eb="13">
      <t>ザイ</t>
    </rPh>
    <rPh sb="14" eb="18">
      <t>クルメシ</t>
    </rPh>
    <rPh sb="18" eb="20">
      <t>タイイク</t>
    </rPh>
    <rPh sb="20" eb="22">
      <t>キョウカイ</t>
    </rPh>
    <phoneticPr fontId="1"/>
  </si>
  <si>
    <t>単　（公財）日本バドミントン協会登録者　一般　１人　１，０００円　高校生以下8００円</t>
    <rPh sb="0" eb="1">
      <t>タン</t>
    </rPh>
    <rPh sb="20" eb="22">
      <t>イッパン</t>
    </rPh>
    <rPh sb="24" eb="25">
      <t>ヒト</t>
    </rPh>
    <rPh sb="33" eb="36">
      <t>コウコウセイ</t>
    </rPh>
    <rPh sb="36" eb="38">
      <t>イカ</t>
    </rPh>
    <rPh sb="41" eb="42">
      <t>エン</t>
    </rPh>
    <phoneticPr fontId="1"/>
  </si>
  <si>
    <t>単　（公財）日本バドミントン協会未登録者　一般　１人　１，3００円　高校生以下　10００円</t>
    <rPh sb="0" eb="1">
      <t>タン</t>
    </rPh>
    <rPh sb="21" eb="23">
      <t>イッパン</t>
    </rPh>
    <rPh sb="34" eb="37">
      <t>コウコウセイ</t>
    </rPh>
    <rPh sb="37" eb="39">
      <t>イカ</t>
    </rPh>
    <rPh sb="44" eb="45">
      <t>エン</t>
    </rPh>
    <phoneticPr fontId="1"/>
  </si>
  <si>
    <t>複　（公財）日本バドミントン協会未登録者　一般　１人　１，８００円　高校生以下１，5００円</t>
    <rPh sb="0" eb="1">
      <t>フク</t>
    </rPh>
    <rPh sb="21" eb="23">
      <t>イッパン</t>
    </rPh>
    <rPh sb="34" eb="37">
      <t>コウコウセイ</t>
    </rPh>
    <rPh sb="37" eb="39">
      <t>イカ</t>
    </rPh>
    <rPh sb="44" eb="45">
      <t>エン</t>
    </rPh>
    <phoneticPr fontId="1"/>
  </si>
  <si>
    <t>シングルスはトーナメント方式とする。(申し込み数により変更することもある）</t>
    <rPh sb="12" eb="14">
      <t>ホウシキ</t>
    </rPh>
    <rPh sb="19" eb="20">
      <t>モウ</t>
    </rPh>
    <rPh sb="21" eb="22">
      <t>コ</t>
    </rPh>
    <rPh sb="23" eb="24">
      <t>スウ</t>
    </rPh>
    <rPh sb="27" eb="29">
      <t>ヘンコウ</t>
    </rPh>
    <phoneticPr fontId="1"/>
  </si>
  <si>
    <t>ダブルスは予選リーグ・決勝トーナメント方式とする。</t>
    <rPh sb="5" eb="7">
      <t>ヨセン</t>
    </rPh>
    <rPh sb="11" eb="13">
      <t>ケッショウ</t>
    </rPh>
    <rPh sb="19" eb="21">
      <t>ホウシキ</t>
    </rPh>
    <phoneticPr fontId="1"/>
  </si>
  <si>
    <t>久留米アリーナ （東櫛原町170-1）</t>
    <rPh sb="0" eb="3">
      <t>クルメ</t>
    </rPh>
    <rPh sb="9" eb="13">
      <t>ヒガシクシハラマチ</t>
    </rPh>
    <phoneticPr fontId="1"/>
  </si>
  <si>
    <t>２０１９年度（公財）日本バドミントン協会競技規則、大会運営規定及び公認審判員</t>
    <rPh sb="31" eb="32">
      <t>オヨ</t>
    </rPh>
    <phoneticPr fontId="1"/>
  </si>
  <si>
    <t>２０２０年１月１８日（土）必着のこと</t>
    <rPh sb="11" eb="12">
      <t>ド</t>
    </rPh>
    <rPh sb="13" eb="15">
      <t>ヒッチャク</t>
    </rPh>
    <phoneticPr fontId="1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</si>
  <si>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</si>
  <si>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</si>
  <si>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複　（公財）日本バドミントン協会登録者　一般　１人　１，５００円 高校生以下１，0００円</t>
    <rPh sb="0" eb="1">
      <t>フク</t>
    </rPh>
    <rPh sb="20" eb="22">
      <t>イッパン</t>
    </rPh>
    <rPh sb="24" eb="25">
      <t>ヒト</t>
    </rPh>
    <rPh sb="33" eb="36">
      <t>コウコウセイ</t>
    </rPh>
    <rPh sb="36" eb="38">
      <t>イカ</t>
    </rPh>
    <rPh sb="43" eb="44">
      <t>エン</t>
    </rPh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</si>
  <si>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男子A⇒MDA　男子B⇒MDB　男子C⇒MDC　男子D⇒MDD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3" eb="15">
      <t>ダンシ</t>
    </rPh>
    <rPh sb="21" eb="23">
      <t>ダンシ</t>
    </rPh>
    <rPh sb="29" eb="31">
      <t>ダンシ</t>
    </rPh>
    <phoneticPr fontId="11"/>
  </si>
  <si>
    <r>
      <t>　　　　　　　女</t>
    </r>
    <r>
      <rPr>
        <sz val="12"/>
        <color indexed="8"/>
        <rFont val="ＭＳ Ｐ明朝"/>
        <family val="1"/>
        <charset val="128"/>
      </rPr>
      <t>子A⇒WDA　女子B⇒WDB　女子C⇒WDC　女子D⇒WDD　　　</t>
    </r>
    <r>
      <rPr>
        <sz val="12"/>
        <color indexed="8"/>
        <rFont val="ＭＳ Ｐゴシック"/>
        <family val="3"/>
        <charset val="128"/>
      </rPr>
      <t/>
    </r>
    <rPh sb="7" eb="9">
      <t>ジョシ</t>
    </rPh>
    <rPh sb="15" eb="17">
      <t>ジョシ</t>
    </rPh>
    <rPh sb="23" eb="25">
      <t>ジョシ</t>
    </rPh>
    <rPh sb="31" eb="33">
      <t>ジョシ</t>
    </rPh>
    <phoneticPr fontId="11"/>
  </si>
  <si>
    <t>】</t>
    <phoneticPr fontId="11" type="Hiragana"/>
  </si>
  <si>
    <t>申込責任者【</t>
    <phoneticPr fontId="11" type="Hiragana"/>
  </si>
  <si>
    <t>連絡先【</t>
    <phoneticPr fontId="11" type="Hiragana"/>
  </si>
  <si>
    <t>Ｅ－ｍａｉｌ　【</t>
    <phoneticPr fontId="11" type="Hiragana"/>
  </si>
  <si>
    <t>MDA</t>
    <phoneticPr fontId="1" type="Hiragana"/>
  </si>
  <si>
    <t>MDB</t>
    <phoneticPr fontId="1" type="Hiragana"/>
  </si>
  <si>
    <t>MDC</t>
    <phoneticPr fontId="1" type="Hiragana"/>
  </si>
  <si>
    <t>MDD</t>
    <phoneticPr fontId="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</si>
  <si>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</si>
  <si>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WDA</t>
    <phoneticPr fontId="1" type="Hiragana"/>
  </si>
  <si>
    <t>WDB</t>
    <phoneticPr fontId="1" type="Hiragana"/>
  </si>
  <si>
    <t>WDC</t>
    <phoneticPr fontId="1" type="Hiragana"/>
  </si>
  <si>
    <t>WDD</t>
    <phoneticPr fontId="1" type="Hiragana"/>
  </si>
  <si>
    <t>未一般</t>
    <rPh sb="0" eb="1">
      <t>み</t>
    </rPh>
    <rPh sb="1" eb="3">
      <t>いっぱん</t>
    </rPh>
    <phoneticPr fontId="1" type="Hiragana"/>
  </si>
  <si>
    <t>×</t>
    <phoneticPr fontId="11" type="Hiragana"/>
  </si>
  <si>
    <t>￥</t>
    <phoneticPr fontId="11" type="Hiragana"/>
  </si>
  <si>
    <t>×</t>
    <phoneticPr fontId="11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</si>
  <si>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11"/>
  </si>
  <si>
    <t>　　※　種目略号等（　　　　色の欄）は必ず該当項目を選択をしてください。</t>
    <rPh sb="4" eb="6">
      <t>シュモク</t>
    </rPh>
    <rPh sb="6" eb="8">
      <t>リャクゴウ</t>
    </rPh>
    <rPh sb="8" eb="9">
      <t>トウ</t>
    </rPh>
    <rPh sb="14" eb="15">
      <t>イロ</t>
    </rPh>
    <rPh sb="16" eb="17">
      <t>ラン</t>
    </rPh>
    <rPh sb="19" eb="20">
      <t>カナラ</t>
    </rPh>
    <rPh sb="21" eb="23">
      <t>ガイトウ</t>
    </rPh>
    <rPh sb="23" eb="25">
      <t>コウモク</t>
    </rPh>
    <rPh sb="26" eb="28">
      <t>センタク</t>
    </rPh>
    <phoneticPr fontId="1"/>
  </si>
  <si>
    <r>
      <t>　　※　協会登録番号を未記入の場合は、</t>
    </r>
    <r>
      <rPr>
        <b/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のでご注意ください。</t>
    </r>
    <rPh sb="4" eb="6">
      <t>キョウカイ</t>
    </rPh>
    <rPh sb="6" eb="8">
      <t>トウロク</t>
    </rPh>
    <rPh sb="8" eb="10">
      <t>バンゴウ</t>
    </rPh>
    <rPh sb="11" eb="14">
      <t>ミキニュウ</t>
    </rPh>
    <rPh sb="15" eb="17">
      <t>バアイ</t>
    </rPh>
    <rPh sb="19" eb="22">
      <t>ミトウロク</t>
    </rPh>
    <rPh sb="22" eb="23">
      <t>シャ</t>
    </rPh>
    <rPh sb="26" eb="29">
      <t>サンカリョウ</t>
    </rPh>
    <rPh sb="30" eb="32">
      <t>ケイサン</t>
    </rPh>
    <rPh sb="38" eb="40">
      <t>チュウイ</t>
    </rPh>
    <phoneticPr fontId="1"/>
  </si>
  <si>
    <r>
      <t>　　※　　　　　色付き（ピンク）の欄には自動で数値が入ります。（</t>
    </r>
    <r>
      <rPr>
        <b/>
        <sz val="12"/>
        <color rgb="FFFF0000"/>
        <rFont val="ＭＳ Ｐ明朝"/>
        <family val="1"/>
        <charset val="128"/>
      </rPr>
      <t>入力できません</t>
    </r>
    <r>
      <rPr>
        <sz val="12"/>
        <color theme="1"/>
        <rFont val="ＭＳ Ｐ明朝"/>
        <family val="1"/>
        <charset val="128"/>
      </rPr>
      <t>のでご注意ください。）</t>
    </r>
    <rPh sb="8" eb="10">
      <t>イロツ</t>
    </rPh>
    <rPh sb="17" eb="18">
      <t>ラン</t>
    </rPh>
    <rPh sb="20" eb="22">
      <t>ジドウ</t>
    </rPh>
    <rPh sb="23" eb="25">
      <t>スウチ</t>
    </rPh>
    <rPh sb="26" eb="27">
      <t>ハイ</t>
    </rPh>
    <rPh sb="32" eb="34">
      <t>ニュウリョク</t>
    </rPh>
    <rPh sb="42" eb="44">
      <t>チュウイ</t>
    </rPh>
    <phoneticPr fontId="11"/>
  </si>
  <si>
    <r>
      <t>　　※　所属クラブ名は同じでも必ず記入してください。</t>
    </r>
    <r>
      <rPr>
        <b/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</si>
  <si>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　　　　　　　　　　　　　　　　　　　　　　　　　　　　　　　　　　　　　　　　　　　　　　　　　競技力の高い順</t>
    <rPh sb="49" eb="51">
      <t>きょうぎ</t>
    </rPh>
    <rPh sb="51" eb="52">
      <t>りょく</t>
    </rPh>
    <rPh sb="53" eb="54">
      <t>たか</t>
    </rPh>
    <rPh sb="55" eb="56">
      <t>じゅん</t>
    </rPh>
    <phoneticPr fontId="11" type="Hiragana"/>
  </si>
  <si>
    <t>よみがな</t>
    <phoneticPr fontId="11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</si>
  <si>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</si>
  <si>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　　</t>
    <phoneticPr fontId="11" type="Hiragana"/>
  </si>
  <si>
    <t>MDA</t>
    <phoneticPr fontId="11"/>
  </si>
  <si>
    <t>MDB</t>
    <phoneticPr fontId="11"/>
  </si>
  <si>
    <t>MDC</t>
    <phoneticPr fontId="11"/>
  </si>
  <si>
    <t>MDD</t>
    <phoneticPr fontId="11"/>
  </si>
  <si>
    <t>WDA</t>
    <phoneticPr fontId="11"/>
  </si>
  <si>
    <t>WDB</t>
    <phoneticPr fontId="11"/>
  </si>
  <si>
    <t>WDC</t>
    <phoneticPr fontId="11"/>
  </si>
  <si>
    <t>WDD</t>
    <phoneticPr fontId="11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</si>
  <si>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</si>
  <si>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</si>
  <si>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第37回成井杯争奪バドミントン大会要項</t>
    <rPh sb="0" eb="1">
      <t>ダイ</t>
    </rPh>
    <rPh sb="3" eb="4">
      <t>カイ</t>
    </rPh>
    <rPh sb="4" eb="6">
      <t>ナルイ</t>
    </rPh>
    <rPh sb="6" eb="7">
      <t>ハイ</t>
    </rPh>
    <rPh sb="7" eb="9">
      <t>ソウダツ</t>
    </rPh>
    <rPh sb="15" eb="17">
      <t>タイカイ</t>
    </rPh>
    <rPh sb="17" eb="19">
      <t>ヨウコウ</t>
    </rPh>
    <phoneticPr fontId="11"/>
  </si>
  <si>
    <t>申込み締切：1月18日（土）</t>
    <rPh sb="0" eb="2">
      <t>もうしこ</t>
    </rPh>
    <rPh sb="3" eb="5">
      <t>しめきり</t>
    </rPh>
    <rPh sb="7" eb="8">
      <t>がつ</t>
    </rPh>
    <rPh sb="10" eb="11">
      <t>にち</t>
    </rPh>
    <rPh sb="12" eb="13">
      <t>つち</t>
    </rPh>
    <phoneticPr fontId="11" type="Hiragana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</si>
  <si>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男子A⇒MＳA　男子B⇒MＳB　男子C⇒MＳC　男子D⇒MＳD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3" eb="15">
      <t>ダンシ</t>
    </rPh>
    <rPh sb="21" eb="23">
      <t>ダンシ</t>
    </rPh>
    <rPh sb="29" eb="31">
      <t>ダンシ</t>
    </rPh>
    <phoneticPr fontId="11"/>
  </si>
  <si>
    <r>
      <t>　　　　　　　女</t>
    </r>
    <r>
      <rPr>
        <sz val="12"/>
        <color indexed="8"/>
        <rFont val="ＭＳ Ｐ明朝"/>
        <family val="1"/>
        <charset val="128"/>
      </rPr>
      <t>子A⇒WＳA　女子B⇒WＳB　女子C⇒WＳC　女子D⇒WＳD　　　</t>
    </r>
    <r>
      <rPr>
        <sz val="12"/>
        <color indexed="8"/>
        <rFont val="ＭＳ Ｐゴシック"/>
        <family val="3"/>
        <charset val="128"/>
      </rPr>
      <t/>
    </r>
    <rPh sb="7" eb="9">
      <t>ジョシ</t>
    </rPh>
    <rPh sb="15" eb="17">
      <t>ジョシ</t>
    </rPh>
    <rPh sb="23" eb="25">
      <t>ジョシ</t>
    </rPh>
    <rPh sb="31" eb="33">
      <t>ジョシ</t>
    </rPh>
    <phoneticPr fontId="11"/>
  </si>
  <si>
    <t>MＳA</t>
    <phoneticPr fontId="1" type="Hiragana"/>
  </si>
  <si>
    <t>WＳA</t>
    <phoneticPr fontId="1" type="Hiragana"/>
  </si>
  <si>
    <t>MＳB</t>
    <phoneticPr fontId="1" type="Hiragana"/>
  </si>
  <si>
    <t>WＳB</t>
    <phoneticPr fontId="1" type="Hiragana"/>
  </si>
  <si>
    <t>MＳC</t>
    <phoneticPr fontId="1" type="Hiragana"/>
  </si>
  <si>
    <t>WＳC</t>
    <phoneticPr fontId="1" type="Hiragana"/>
  </si>
  <si>
    <t>MＳD</t>
    <phoneticPr fontId="1" type="Hiragana"/>
  </si>
  <si>
    <t>WＳD</t>
    <phoneticPr fontId="1" type="Hiragana"/>
  </si>
  <si>
    <t>MＳA</t>
    <phoneticPr fontId="11"/>
  </si>
  <si>
    <t>MＳB</t>
    <phoneticPr fontId="11"/>
  </si>
  <si>
    <t>MＳC</t>
    <phoneticPr fontId="11"/>
  </si>
  <si>
    <t>MＳD</t>
    <phoneticPr fontId="11"/>
  </si>
  <si>
    <t>WＳA</t>
    <phoneticPr fontId="11"/>
  </si>
  <si>
    <t>WＳB</t>
    <phoneticPr fontId="11"/>
  </si>
  <si>
    <t>WＳC</t>
    <phoneticPr fontId="11"/>
  </si>
  <si>
    <t>WＳD</t>
    <phoneticPr fontId="11"/>
  </si>
  <si>
    <t>開会式　９時００分</t>
    <rPh sb="0" eb="2">
      <t>カイカイ</t>
    </rPh>
    <rPh sb="2" eb="3">
      <t>シキ</t>
    </rPh>
    <rPh sb="5" eb="6">
      <t>ジ</t>
    </rPh>
    <rPh sb="8" eb="9">
      <t>フン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</si>
  <si>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</si>
  <si>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</si>
  <si>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　メールの宛先：sstma0828@yahoo.co.jp</t>
    <rPh sb="5" eb="7">
      <t>アテサキ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</si>
  <si>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</si>
  <si>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</si>
  <si>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</si>
  <si>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</si>
  <si>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t>（１）　大会運営担当は、下記のクラブでお願いします。</t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</si>
  <si>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</si>
  <si>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</si>
  <si>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</si>
  <si>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（4）　大会プログラムは久留米市バドミントン協会ホームページから、</t>
    <rPh sb="22" eb="24">
      <t>キョウカイ</t>
    </rPh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</si>
  <si>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</si>
  <si>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</si>
  <si>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入賞者の写真等は市協会ＨＰへ掲載しますのでご了解ください。</t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</si>
  <si>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２０２０年１月１８日（土）</t>
    </r>
    <r>
      <rPr>
        <sz val="11"/>
        <color theme="1"/>
        <rFont val="ＭＳ Ｐ明朝"/>
        <family val="1"/>
        <charset val="128"/>
      </rPr>
      <t>までにメールに添付してお送りください。締切厳守でお願いします。</t>
    </r>
    <rPh sb="12" eb="13">
      <t>ド</t>
    </rPh>
    <phoneticPr fontId="1"/>
  </si>
  <si>
    <t>　　　　久留米大学</t>
    <rPh sb="4" eb="7">
      <t>クルメ</t>
    </rPh>
    <rPh sb="7" eb="9">
      <t>ダイガク</t>
    </rPh>
    <phoneticPr fontId="1"/>
  </si>
  <si>
    <r>
      <t>第37回成井杯争奪バドミントン大会要項　　　　　</t>
    </r>
    <r>
      <rPr>
        <b/>
        <sz val="14"/>
        <color rgb="FFFF0000"/>
        <rFont val="ＭＳ Ｐ明朝"/>
        <family val="1"/>
        <charset val="128"/>
      </rPr>
      <t>申込締切：1月18日（土）</t>
    </r>
    <rPh sb="0" eb="1">
      <t>ダイ</t>
    </rPh>
    <rPh sb="3" eb="4">
      <t>カイ</t>
    </rPh>
    <rPh sb="4" eb="6">
      <t>ナルイ</t>
    </rPh>
    <rPh sb="6" eb="7">
      <t>ハイ</t>
    </rPh>
    <rPh sb="7" eb="9">
      <t>ソウダツ</t>
    </rPh>
    <rPh sb="24" eb="26">
      <t>モウシコミ</t>
    </rPh>
    <rPh sb="26" eb="28">
      <t>シメキリ</t>
    </rPh>
    <rPh sb="30" eb="31">
      <t>ガツ</t>
    </rPh>
    <rPh sb="33" eb="34">
      <t>ニチ</t>
    </rPh>
    <rPh sb="35" eb="36">
      <t>ド</t>
    </rPh>
    <phoneticPr fontId="1"/>
  </si>
  <si>
    <r>
      <rPr>
        <sz val="12"/>
        <color rgb="FFFF0000"/>
        <rFont val="ＭＳ Ｐ明朝"/>
        <family val="1"/>
        <charset val="128"/>
      </rPr>
      <t>（単）</t>
    </r>
    <r>
      <rPr>
        <sz val="12"/>
        <color theme="1"/>
        <rFont val="ＭＳ Ｐ明朝"/>
        <family val="1"/>
        <charset val="128"/>
      </rPr>
      <t>2020年２月1日（土）開場　８時００分（受付を８時５０分までにしてください。）</t>
    </r>
    <rPh sb="1" eb="2">
      <t>タン</t>
    </rPh>
    <rPh sb="7" eb="8">
      <t>ネン</t>
    </rPh>
    <rPh sb="13" eb="14">
      <t>ド</t>
    </rPh>
    <rPh sb="15" eb="17">
      <t>カイジョウ</t>
    </rPh>
    <rPh sb="19" eb="20">
      <t>ジ</t>
    </rPh>
    <rPh sb="22" eb="23">
      <t>ブン</t>
    </rPh>
    <rPh sb="24" eb="26">
      <t>ウケツケ</t>
    </rPh>
    <phoneticPr fontId="1"/>
  </si>
  <si>
    <r>
      <rPr>
        <sz val="12"/>
        <color rgb="FFFF0000"/>
        <rFont val="ＭＳ Ｐ明朝"/>
        <family val="1"/>
        <charset val="128"/>
      </rPr>
      <t>（複）</t>
    </r>
    <r>
      <rPr>
        <sz val="12"/>
        <color theme="1"/>
        <rFont val="ＭＳ Ｐ明朝"/>
        <family val="1"/>
        <charset val="128"/>
      </rPr>
      <t>2020年２月2日（日）開場　８時００分（受付を８時５０分までにしてください。）</t>
    </r>
    <rPh sb="1" eb="2">
      <t>フク</t>
    </rPh>
    <rPh sb="7" eb="8">
      <t>ネン</t>
    </rPh>
    <rPh sb="13" eb="14">
      <t>ニチ</t>
    </rPh>
    <rPh sb="15" eb="17">
      <t>カイジョウ</t>
    </rPh>
    <rPh sb="19" eb="20">
      <t>ジ</t>
    </rPh>
    <rPh sb="22" eb="23">
      <t>ブン</t>
    </rPh>
    <rPh sb="24" eb="26">
      <t>ウケツケ</t>
    </rPh>
    <rPh sb="28" eb="29">
      <t>ジ</t>
    </rPh>
    <rPh sb="31" eb="32">
      <t>ブン</t>
    </rPh>
    <phoneticPr fontId="1"/>
  </si>
  <si>
    <r>
      <t>　野瀬　修一</t>
    </r>
    <r>
      <rPr>
        <b/>
        <sz val="12"/>
        <color theme="1"/>
        <rFont val="ＭＳ Ｐ明朝"/>
        <family val="1"/>
        <charset val="128"/>
      </rPr>
      <t>　０９０－３７９９－６２２６</t>
    </r>
    <r>
      <rPr>
        <sz val="11"/>
        <color theme="1"/>
        <rFont val="ＭＳ Ｐ明朝"/>
        <family val="1"/>
        <charset val="128"/>
      </rPr>
      <t>にご連絡ください。</t>
    </r>
    <rPh sb="1" eb="3">
      <t>ノセ</t>
    </rPh>
    <rPh sb="4" eb="6">
      <t>シュウイチ</t>
    </rPh>
    <rPh sb="22" eb="24">
      <t>レンラク</t>
    </rPh>
    <phoneticPr fontId="1"/>
  </si>
  <si>
    <t>振込先</t>
    <rPh sb="2" eb="3">
      <t>サキ</t>
    </rPh>
    <phoneticPr fontId="1"/>
  </si>
  <si>
    <t>【郵便局】</t>
    <phoneticPr fontId="1"/>
  </si>
  <si>
    <t>　　　振替口座　　　口座振込番号　０１７２０-８-４５７０</t>
    <rPh sb="3" eb="5">
      <t>フリカエ</t>
    </rPh>
    <rPh sb="5" eb="7">
      <t>コウザ</t>
    </rPh>
    <rPh sb="10" eb="12">
      <t>コウザ</t>
    </rPh>
    <rPh sb="12" eb="14">
      <t>フリコミ</t>
    </rPh>
    <rPh sb="14" eb="16">
      <t>バンゴウ</t>
    </rPh>
    <phoneticPr fontId="1"/>
  </si>
  <si>
    <t>　　　加入者名　　久留米市バドミントン協会</t>
    <rPh sb="3" eb="6">
      <t>カニュウシャ</t>
    </rPh>
    <rPh sb="6" eb="7">
      <t>メイ</t>
    </rPh>
    <rPh sb="9" eb="13">
      <t>クルメシ</t>
    </rPh>
    <rPh sb="19" eb="21">
      <t>キョウカイ</t>
    </rPh>
    <phoneticPr fontId="1"/>
  </si>
  <si>
    <t>　　　郵便局備え付けの振込取扱表を使って下さい。</t>
    <rPh sb="3" eb="6">
      <t>ユウビンキョク</t>
    </rPh>
    <rPh sb="6" eb="7">
      <t>ソナ</t>
    </rPh>
    <rPh sb="8" eb="9">
      <t>ツ</t>
    </rPh>
    <rPh sb="11" eb="13">
      <t>フリコミ</t>
    </rPh>
    <rPh sb="13" eb="15">
      <t>トリアツカイ</t>
    </rPh>
    <rPh sb="15" eb="16">
      <t>ヒョウ</t>
    </rPh>
    <rPh sb="17" eb="18">
      <t>ツカ</t>
    </rPh>
    <rPh sb="20" eb="21">
      <t>クダ</t>
    </rPh>
    <phoneticPr fontId="1"/>
  </si>
  <si>
    <t>　【ゆうちょ銀行に振り込む場合】</t>
    <phoneticPr fontId="1"/>
  </si>
  <si>
    <t>　【店名】七四八　【店番】７４８　【普通預金　】１５３６２４０</t>
    <rPh sb="5" eb="8">
      <t>７４８</t>
    </rPh>
    <rPh sb="10" eb="12">
      <t>ミセバン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</si>
</sst>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27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4" fillId="0" borderId="0" xfId="0" applyFont="1" applyBorder="1" applyAlignment="1">
      <alignment vertical="distributed"/>
    </xf>
    <xf numFmtId="0" fontId="13" fillId="0" borderId="0" xfId="0" applyFont="1" applyBorder="1">
      <alignment vertical="center"/>
    </xf>
    <xf numFmtId="0" fontId="4" fillId="0" borderId="0" xfId="0" applyFont="1" applyAlignment="1">
      <alignment vertical="distributed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0" fillId="0" borderId="10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10" fillId="0" borderId="26" xfId="0" applyFont="1" applyFill="1" applyBorder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10" fillId="0" borderId="20" xfId="0" applyFont="1" applyFill="1" applyBorder="1">
      <alignment vertical="center"/>
    </xf>
    <xf numFmtId="0" fontId="4" fillId="0" borderId="33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3" borderId="39" xfId="0" applyFont="1" applyFill="1" applyBorder="1">
      <alignment vertical="center"/>
    </xf>
    <xf numFmtId="0" fontId="4" fillId="3" borderId="40" xfId="0" applyFont="1" applyFill="1" applyBorder="1">
      <alignment vertical="center"/>
    </xf>
    <xf numFmtId="0" fontId="4" fillId="3" borderId="41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43" xfId="0" applyFont="1" applyFill="1" applyBorder="1">
      <alignment vertical="center"/>
    </xf>
    <xf numFmtId="0" fontId="10" fillId="3" borderId="0" xfId="0" applyFont="1" applyFill="1" applyBorder="1">
      <alignment vertical="center"/>
    </xf>
    <xf numFmtId="0" fontId="10" fillId="3" borderId="43" xfId="0" applyFont="1" applyFill="1" applyBorder="1">
      <alignment vertical="center"/>
    </xf>
    <xf numFmtId="0" fontId="4" fillId="3" borderId="44" xfId="0" applyFont="1" applyFill="1" applyBorder="1">
      <alignment vertical="center"/>
    </xf>
    <xf numFmtId="0" fontId="10" fillId="3" borderId="45" xfId="0" applyFont="1" applyFill="1" applyBorder="1">
      <alignment vertical="center"/>
    </xf>
    <xf numFmtId="0" fontId="10" fillId="3" borderId="46" xfId="0" applyFont="1" applyFill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9" fontId="19" fillId="4" borderId="48" xfId="0" applyNumberFormat="1" applyFont="1" applyFill="1" applyBorder="1" applyAlignment="1">
      <alignment horizontal="center" vertical="center" shrinkToFit="1"/>
    </xf>
    <xf numFmtId="49" fontId="19" fillId="4" borderId="50" xfId="0" applyNumberFormat="1" applyFont="1" applyFill="1" applyBorder="1" applyAlignment="1">
      <alignment horizontal="center" vertical="center" shrinkToFit="1"/>
    </xf>
    <xf numFmtId="49" fontId="15" fillId="0" borderId="51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19" fillId="4" borderId="23" xfId="0" applyNumberFormat="1" applyFont="1" applyFill="1" applyBorder="1" applyAlignment="1">
      <alignment horizontal="center" vertical="center" shrinkToFit="1"/>
    </xf>
    <xf numFmtId="49" fontId="19" fillId="4" borderId="25" xfId="0" applyNumberFormat="1" applyFont="1" applyFill="1" applyBorder="1" applyAlignment="1">
      <alignment horizontal="center" vertical="center" shrinkToFit="1"/>
    </xf>
    <xf numFmtId="49" fontId="15" fillId="0" borderId="53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 shrinkToFit="1"/>
    </xf>
    <xf numFmtId="49" fontId="19" fillId="4" borderId="2" xfId="0" applyNumberFormat="1" applyFont="1" applyFill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9" fillId="4" borderId="21" xfId="0" applyNumberFormat="1" applyFont="1" applyFill="1" applyBorder="1" applyAlignment="1">
      <alignment horizontal="center" vertical="center" shrinkToFit="1"/>
    </xf>
    <xf numFmtId="49" fontId="19" fillId="4" borderId="4" xfId="0" applyNumberFormat="1" applyFont="1" applyFill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workbookViewId="0">
      <selection sqref="A1:K1"/>
    </sheetView>
  </sheetViews>
  <sheetFormatPr defaultColWidth="9" defaultRowHeight="23.25" customHeight="1" x14ac:dyDescent="0.2"/>
  <cols>
    <col min="1" max="1" width="3.26953125" style="3" customWidth="1"/>
    <col min="2" max="2" width="8.90625" style="2" customWidth="1"/>
    <col min="3" max="3" width="2.453125" style="2" customWidth="1"/>
    <col min="4" max="4" width="9" style="2" customWidth="1"/>
    <col min="5" max="12" width="9" style="2"/>
    <col min="13" max="16384" width="9" style="1"/>
  </cols>
  <sheetData>
    <row r="1" spans="1:11" ht="22.5" customHeight="1" x14ac:dyDescent="0.2">
      <c r="A1" s="85" t="s">
        <v>121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1" customHeight="1" x14ac:dyDescent="0.2">
      <c r="A2" s="3">
        <v>1</v>
      </c>
      <c r="B2" s="2" t="s">
        <v>0</v>
      </c>
      <c r="D2" s="2" t="s">
        <v>1</v>
      </c>
    </row>
    <row r="3" spans="1:11" ht="23.25" customHeight="1" x14ac:dyDescent="0.2">
      <c r="A3" s="3">
        <v>2</v>
      </c>
      <c r="B3" s="2" t="s">
        <v>2</v>
      </c>
      <c r="D3" s="2" t="s">
        <v>33</v>
      </c>
    </row>
    <row r="4" spans="1:11" ht="23.25" customHeight="1" x14ac:dyDescent="0.2">
      <c r="A4" s="3">
        <v>3</v>
      </c>
      <c r="B4" s="2" t="s">
        <v>3</v>
      </c>
      <c r="D4" s="2" t="s">
        <v>103</v>
      </c>
    </row>
    <row r="5" spans="1:11" ht="23.25" customHeight="1" x14ac:dyDescent="0.2">
      <c r="D5" s="2" t="s">
        <v>122</v>
      </c>
    </row>
    <row r="6" spans="1:11" ht="23.25" customHeight="1" x14ac:dyDescent="0.2">
      <c r="D6" s="2" t="s">
        <v>123</v>
      </c>
    </row>
    <row r="7" spans="1:11" ht="23.25" customHeight="1" x14ac:dyDescent="0.2">
      <c r="A7" s="3">
        <v>4</v>
      </c>
      <c r="B7" s="2" t="s">
        <v>4</v>
      </c>
      <c r="D7" s="2" t="s">
        <v>39</v>
      </c>
    </row>
    <row r="8" spans="1:11" ht="23.25" customHeight="1" x14ac:dyDescent="0.2">
      <c r="A8" s="3">
        <v>5</v>
      </c>
      <c r="B8" s="2" t="s">
        <v>5</v>
      </c>
      <c r="D8" s="2" t="s">
        <v>16</v>
      </c>
    </row>
    <row r="9" spans="1:11" ht="23.25" customHeight="1" x14ac:dyDescent="0.2">
      <c r="A9" s="3">
        <v>6</v>
      </c>
      <c r="B9" s="2" t="s">
        <v>6</v>
      </c>
      <c r="D9" s="2" t="s">
        <v>40</v>
      </c>
    </row>
    <row r="10" spans="1:11" ht="23.25" customHeight="1" x14ac:dyDescent="0.2">
      <c r="A10" s="3" t="s">
        <v>7</v>
      </c>
      <c r="D10" s="2" t="s">
        <v>8</v>
      </c>
    </row>
    <row r="11" spans="1:11" ht="23.25" customHeight="1" x14ac:dyDescent="0.2">
      <c r="A11" s="3">
        <v>7</v>
      </c>
      <c r="B11" s="2" t="s">
        <v>9</v>
      </c>
      <c r="D11" s="2" t="s">
        <v>38</v>
      </c>
    </row>
    <row r="12" spans="1:11" ht="23.25" customHeight="1" x14ac:dyDescent="0.2">
      <c r="D12" s="2" t="s">
        <v>37</v>
      </c>
    </row>
    <row r="13" spans="1:11" ht="23.25" customHeight="1" x14ac:dyDescent="0.2">
      <c r="A13" s="3">
        <v>8</v>
      </c>
      <c r="B13" s="2" t="s">
        <v>10</v>
      </c>
      <c r="D13" s="2" t="s">
        <v>11</v>
      </c>
    </row>
    <row r="14" spans="1:11" ht="23.25" customHeight="1" x14ac:dyDescent="0.2">
      <c r="A14" s="3">
        <v>9</v>
      </c>
      <c r="B14" s="4" t="s">
        <v>12</v>
      </c>
      <c r="D14" s="2" t="s">
        <v>44</v>
      </c>
    </row>
    <row r="15" spans="1:11" ht="23.25" customHeight="1" x14ac:dyDescent="0.2">
      <c r="A15" s="3" t="s">
        <v>13</v>
      </c>
      <c r="D15" s="2" t="s">
        <v>36</v>
      </c>
    </row>
    <row r="16" spans="1:11" ht="23.25" customHeight="1" x14ac:dyDescent="0.2">
      <c r="D16" s="2" t="s">
        <v>34</v>
      </c>
    </row>
    <row r="17" spans="1:20" ht="23.25" customHeight="1" x14ac:dyDescent="0.2">
      <c r="D17" s="2" t="s">
        <v>35</v>
      </c>
    </row>
    <row r="18" spans="1:20" ht="23.25" customHeight="1" x14ac:dyDescent="0.2">
      <c r="A18" s="7">
        <v>11</v>
      </c>
      <c r="B18" s="8" t="s">
        <v>14</v>
      </c>
      <c r="C18" s="8"/>
      <c r="D18" s="8" t="s">
        <v>41</v>
      </c>
      <c r="E18" s="8"/>
      <c r="F18" s="8"/>
      <c r="G18" s="8"/>
      <c r="H18" s="6"/>
      <c r="I18" s="6"/>
    </row>
    <row r="19" spans="1:20" ht="23.25" customHeight="1" x14ac:dyDescent="0.2">
      <c r="A19" s="3">
        <v>12</v>
      </c>
      <c r="B19" s="18" t="s">
        <v>31</v>
      </c>
      <c r="C19" s="21"/>
      <c r="D19" s="10" t="s">
        <v>104</v>
      </c>
      <c r="E19" s="10"/>
      <c r="F19" s="10"/>
      <c r="G19" s="10"/>
      <c r="H19" s="10"/>
      <c r="I19" s="10"/>
      <c r="J19" s="10"/>
      <c r="K19" s="10"/>
    </row>
    <row r="20" spans="1:20" ht="23.25" customHeight="1" x14ac:dyDescent="0.2">
      <c r="B20" s="20"/>
      <c r="C20" s="21"/>
      <c r="D20" s="10" t="s">
        <v>119</v>
      </c>
      <c r="E20" s="10"/>
      <c r="F20" s="10"/>
      <c r="G20" s="10"/>
      <c r="H20" s="10"/>
      <c r="I20" s="10"/>
      <c r="J20" s="10"/>
      <c r="K20" s="10"/>
    </row>
    <row r="21" spans="1:20" ht="23.25" customHeight="1" x14ac:dyDescent="0.2">
      <c r="B21" s="20"/>
      <c r="C21" s="21"/>
      <c r="D21" s="10" t="s">
        <v>105</v>
      </c>
      <c r="E21" s="10"/>
      <c r="F21" s="10"/>
      <c r="G21" s="10"/>
      <c r="H21" s="10"/>
      <c r="I21" s="10"/>
      <c r="J21" s="10"/>
      <c r="K21" s="10"/>
    </row>
    <row r="22" spans="1:20" ht="23.25" customHeight="1" x14ac:dyDescent="0.2">
      <c r="B22" s="22"/>
      <c r="C22" s="23" t="s">
        <v>32</v>
      </c>
      <c r="D22" s="84" t="s">
        <v>106</v>
      </c>
      <c r="E22" s="84"/>
      <c r="F22" s="84"/>
      <c r="G22" s="84"/>
      <c r="H22" s="84"/>
      <c r="I22" s="84"/>
      <c r="J22" s="84"/>
      <c r="K22" s="84"/>
    </row>
    <row r="23" spans="1:20" ht="23.25" customHeight="1" x14ac:dyDescent="0.2">
      <c r="B23" s="22"/>
      <c r="C23" s="23" t="s">
        <v>32</v>
      </c>
      <c r="D23" s="72" t="s">
        <v>107</v>
      </c>
      <c r="E23" s="72"/>
      <c r="F23" s="72"/>
      <c r="G23" s="72"/>
      <c r="H23" s="72"/>
      <c r="I23" s="72"/>
      <c r="J23" s="72"/>
      <c r="K23" s="72"/>
    </row>
    <row r="24" spans="1:20" ht="23.25" customHeight="1" x14ac:dyDescent="0.2">
      <c r="B24" s="22"/>
      <c r="C24" s="24"/>
      <c r="D24" s="72" t="s">
        <v>124</v>
      </c>
      <c r="E24" s="72"/>
      <c r="F24" s="72"/>
      <c r="G24" s="72"/>
      <c r="H24" s="72"/>
      <c r="I24" s="72"/>
      <c r="J24" s="72"/>
      <c r="K24" s="72"/>
    </row>
    <row r="25" spans="1:20" ht="23.25" customHeight="1" x14ac:dyDescent="0.2">
      <c r="B25" s="22"/>
      <c r="C25" s="24"/>
      <c r="D25" s="72" t="s">
        <v>108</v>
      </c>
      <c r="E25" s="72"/>
      <c r="F25" s="72"/>
      <c r="G25" s="72"/>
      <c r="H25" s="72"/>
      <c r="I25" s="72"/>
      <c r="J25" s="72"/>
      <c r="K25" s="72"/>
    </row>
    <row r="26" spans="1:20" ht="23.25" customHeight="1" x14ac:dyDescent="0.2">
      <c r="B26" s="22"/>
      <c r="C26" s="24"/>
      <c r="D26" s="73" t="s">
        <v>109</v>
      </c>
      <c r="E26" s="74"/>
      <c r="F26" s="74"/>
      <c r="G26" s="74"/>
      <c r="H26" s="74"/>
      <c r="I26" s="74"/>
      <c r="J26" s="72"/>
      <c r="K26" s="72"/>
    </row>
    <row r="27" spans="1:20" ht="23.25" customHeight="1" x14ac:dyDescent="0.2">
      <c r="B27" s="22"/>
      <c r="C27" s="24"/>
      <c r="D27" s="82" t="s">
        <v>125</v>
      </c>
      <c r="E27" s="82" t="s">
        <v>126</v>
      </c>
      <c r="F27" s="72"/>
      <c r="G27" s="72"/>
      <c r="H27" s="72"/>
      <c r="I27" s="72"/>
      <c r="J27" s="72"/>
      <c r="K27" s="72"/>
      <c r="T27" s="10"/>
    </row>
    <row r="28" spans="1:20" ht="23.25" customHeight="1" x14ac:dyDescent="0.2">
      <c r="B28" s="22"/>
      <c r="C28" s="24"/>
      <c r="D28" s="13" t="s">
        <v>127</v>
      </c>
      <c r="E28" s="10"/>
      <c r="F28" s="10"/>
      <c r="G28" s="10"/>
      <c r="H28" s="10"/>
      <c r="I28" s="10"/>
      <c r="J28" s="81"/>
      <c r="K28" s="81"/>
      <c r="T28" s="10"/>
    </row>
    <row r="29" spans="1:20" ht="23.25" customHeight="1" x14ac:dyDescent="0.2">
      <c r="B29" s="22"/>
      <c r="C29" s="24"/>
      <c r="D29" s="13" t="s">
        <v>128</v>
      </c>
      <c r="E29" s="10"/>
      <c r="F29" s="10"/>
      <c r="G29" s="10"/>
      <c r="H29" s="10"/>
      <c r="I29" s="10"/>
      <c r="J29" s="10"/>
      <c r="K29" s="10"/>
      <c r="T29" s="10"/>
    </row>
    <row r="30" spans="1:20" ht="23.25" customHeight="1" x14ac:dyDescent="0.2">
      <c r="A30" s="1"/>
      <c r="B30" s="1"/>
      <c r="C30" s="9"/>
      <c r="D30" s="83" t="s">
        <v>129</v>
      </c>
      <c r="E30" s="27"/>
      <c r="F30" s="27"/>
      <c r="G30" s="27"/>
      <c r="H30" s="27"/>
      <c r="I30" s="27"/>
      <c r="J30" s="10"/>
      <c r="K30" s="10"/>
      <c r="T30" s="10"/>
    </row>
    <row r="31" spans="1:20" ht="23.25" customHeight="1" x14ac:dyDescent="0.2">
      <c r="A31" s="5"/>
      <c r="B31" s="6"/>
      <c r="C31" s="9"/>
      <c r="D31" s="83" t="s">
        <v>130</v>
      </c>
      <c r="E31" s="27"/>
      <c r="F31" s="27"/>
      <c r="G31" s="27"/>
      <c r="H31" s="27"/>
      <c r="I31" s="27"/>
      <c r="J31" s="10"/>
      <c r="K31" s="10"/>
      <c r="T31" s="10"/>
    </row>
    <row r="32" spans="1:20" ht="23.25" customHeight="1" x14ac:dyDescent="0.2">
      <c r="A32" s="10"/>
      <c r="B32" s="10"/>
      <c r="C32" s="6"/>
      <c r="D32" s="83" t="s">
        <v>110</v>
      </c>
      <c r="E32" s="27"/>
      <c r="F32" s="27"/>
      <c r="G32" s="27"/>
      <c r="H32" s="27"/>
      <c r="I32" s="27"/>
      <c r="K32" s="10"/>
      <c r="T32" s="10"/>
    </row>
    <row r="33" spans="1:20" ht="23.25" customHeight="1" x14ac:dyDescent="0.2">
      <c r="A33" s="10"/>
      <c r="B33" s="10"/>
      <c r="C33" s="6"/>
      <c r="D33" s="83" t="s">
        <v>131</v>
      </c>
      <c r="E33" s="27"/>
      <c r="F33" s="27"/>
      <c r="G33" s="27"/>
      <c r="H33" s="27"/>
      <c r="I33" s="27"/>
      <c r="K33" s="10"/>
      <c r="N33" s="26"/>
      <c r="O33" s="28"/>
      <c r="P33" s="28"/>
      <c r="Q33" s="28"/>
      <c r="R33" s="28"/>
      <c r="S33" s="10"/>
      <c r="T33" s="10"/>
    </row>
    <row r="34" spans="1:20" ht="23.25" customHeight="1" x14ac:dyDescent="0.2">
      <c r="A34" s="5">
        <v>13</v>
      </c>
      <c r="B34" s="6" t="s">
        <v>15</v>
      </c>
      <c r="C34" s="6"/>
      <c r="D34" s="10" t="s">
        <v>111</v>
      </c>
      <c r="E34" s="10"/>
      <c r="F34" s="10"/>
      <c r="G34" s="10"/>
      <c r="H34" s="10"/>
      <c r="I34" s="10"/>
      <c r="J34" s="10"/>
      <c r="K34" s="10"/>
      <c r="T34" s="10"/>
    </row>
    <row r="35" spans="1:20" ht="23.25" customHeight="1" x14ac:dyDescent="0.2">
      <c r="A35" s="11"/>
      <c r="B35" s="6"/>
      <c r="C35" s="6"/>
      <c r="D35" s="10" t="s">
        <v>120</v>
      </c>
      <c r="E35" s="10"/>
      <c r="F35" s="10"/>
      <c r="G35" s="10"/>
      <c r="H35" s="10"/>
      <c r="I35" s="10"/>
      <c r="J35" s="10"/>
      <c r="K35" s="10"/>
    </row>
    <row r="36" spans="1:20" ht="23.25" customHeight="1" x14ac:dyDescent="0.2">
      <c r="D36" s="10" t="s">
        <v>112</v>
      </c>
      <c r="E36" s="10"/>
      <c r="F36" s="10"/>
      <c r="G36" s="10"/>
      <c r="H36" s="10"/>
      <c r="I36" s="10"/>
      <c r="J36" s="10"/>
      <c r="K36" s="10"/>
    </row>
    <row r="37" spans="1:20" ht="23.25" customHeight="1" x14ac:dyDescent="0.2">
      <c r="D37" s="10" t="s">
        <v>113</v>
      </c>
      <c r="E37" s="10"/>
      <c r="F37" s="10"/>
      <c r="G37" s="10"/>
      <c r="H37" s="10"/>
      <c r="I37" s="10"/>
      <c r="J37" s="10"/>
      <c r="K37" s="10"/>
    </row>
    <row r="38" spans="1:20" ht="23.25" customHeight="1" x14ac:dyDescent="0.2">
      <c r="D38" s="10" t="s">
        <v>114</v>
      </c>
      <c r="E38" s="10"/>
      <c r="F38" s="10"/>
      <c r="G38" s="10"/>
      <c r="H38" s="10"/>
      <c r="I38" s="10"/>
      <c r="J38" s="10"/>
      <c r="K38" s="10"/>
    </row>
    <row r="39" spans="1:20" ht="23.25" customHeight="1" x14ac:dyDescent="0.2">
      <c r="D39" s="75" t="s">
        <v>115</v>
      </c>
      <c r="E39" s="76"/>
      <c r="F39" s="76"/>
      <c r="G39" s="76"/>
      <c r="H39" s="76"/>
      <c r="I39" s="76"/>
      <c r="J39" s="76"/>
      <c r="K39" s="76"/>
    </row>
    <row r="40" spans="1:20" ht="23.25" customHeight="1" x14ac:dyDescent="0.2">
      <c r="D40" s="10" t="s">
        <v>116</v>
      </c>
      <c r="E40" s="10"/>
      <c r="F40" s="10"/>
      <c r="G40" s="10"/>
      <c r="H40" s="10"/>
      <c r="I40" s="10"/>
      <c r="J40" s="10"/>
      <c r="K40" s="10"/>
    </row>
    <row r="41" spans="1:20" ht="23.25" customHeight="1" x14ac:dyDescent="0.2">
      <c r="B41" s="12"/>
      <c r="C41" s="8"/>
      <c r="D41" s="2" t="s">
        <v>117</v>
      </c>
    </row>
    <row r="42" spans="1:20" ht="23.25" customHeight="1" x14ac:dyDescent="0.2">
      <c r="D42" s="2" t="s">
        <v>118</v>
      </c>
      <c r="E42" s="10"/>
      <c r="F42" s="10"/>
      <c r="G42" s="10"/>
      <c r="H42" s="10"/>
      <c r="I42" s="10"/>
      <c r="J42" s="10"/>
      <c r="K42" s="10"/>
      <c r="L42" s="10"/>
    </row>
  </sheetData>
  <mergeCells count="2">
    <mergeCell ref="D22:K22"/>
    <mergeCell ref="A1:K1"/>
  </mergeCells>
  <phoneticPr fontId="1"/>
  <pageMargins left="0.51181102362204722" right="0.31496062992125984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5"/>
  <sheetViews>
    <sheetView topLeftCell="A31" workbookViewId="0">
      <selection activeCell="I47" sqref="I47"/>
    </sheetView>
  </sheetViews>
  <sheetFormatPr defaultColWidth="9" defaultRowHeight="25.5" customHeight="1" x14ac:dyDescent="0.2"/>
  <cols>
    <col min="1" max="2" width="5.26953125" style="10" customWidth="1"/>
    <col min="3" max="20" width="4.6328125" style="10" customWidth="1"/>
    <col min="21" max="21" width="3.6328125" style="10" hidden="1" customWidth="1"/>
    <col min="22" max="22" width="7.26953125" style="10" hidden="1" customWidth="1"/>
    <col min="23" max="23" width="5.6328125" style="10" hidden="1" customWidth="1"/>
    <col min="24" max="24" width="6.36328125" style="10" hidden="1" customWidth="1"/>
    <col min="25" max="25" width="7.7265625" style="10" hidden="1" customWidth="1"/>
    <col min="26" max="26" width="5" style="10" hidden="1" customWidth="1"/>
    <col min="27" max="33" width="9" style="10" hidden="1" customWidth="1"/>
    <col min="34" max="35" width="0" style="10" hidden="1" customWidth="1"/>
    <col min="36" max="16384" width="9" style="10"/>
  </cols>
  <sheetData>
    <row r="1" spans="1:28" ht="24" customHeight="1" x14ac:dyDescent="0.2">
      <c r="A1" s="144" t="s">
        <v>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6" t="s">
        <v>84</v>
      </c>
      <c r="P1" s="2"/>
      <c r="Q1" s="13"/>
      <c r="R1" s="13"/>
      <c r="S1" s="13"/>
      <c r="T1" s="2"/>
      <c r="W1" s="2"/>
      <c r="X1" s="2"/>
      <c r="Y1" s="13"/>
      <c r="Z1" s="13"/>
      <c r="AA1" s="13"/>
      <c r="AB1" s="2"/>
    </row>
    <row r="2" spans="1:28" ht="24" customHeight="1" x14ac:dyDescent="0.2">
      <c r="A2" s="145" t="s">
        <v>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8" ht="24" customHeight="1" thickBot="1" x14ac:dyDescent="0.25">
      <c r="A3" s="145" t="s">
        <v>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8" ht="25.5" customHeight="1" x14ac:dyDescent="0.2">
      <c r="A4" s="146" t="s">
        <v>22</v>
      </c>
      <c r="B4" s="141"/>
      <c r="C4" s="140"/>
      <c r="D4" s="140"/>
      <c r="E4" s="140"/>
      <c r="F4" s="140"/>
      <c r="G4" s="140"/>
      <c r="H4" s="140"/>
      <c r="I4" s="14" t="s">
        <v>47</v>
      </c>
      <c r="J4" s="141" t="s">
        <v>48</v>
      </c>
      <c r="K4" s="141"/>
      <c r="L4" s="141"/>
      <c r="M4" s="140"/>
      <c r="N4" s="140"/>
      <c r="O4" s="140"/>
      <c r="P4" s="140"/>
      <c r="Q4" s="140"/>
      <c r="R4" s="140"/>
      <c r="S4" s="140"/>
      <c r="T4" s="15" t="s">
        <v>47</v>
      </c>
      <c r="Y4" s="10" t="s">
        <v>43</v>
      </c>
    </row>
    <row r="5" spans="1:28" ht="25.5" customHeight="1" x14ac:dyDescent="0.2">
      <c r="A5" s="147" t="s">
        <v>49</v>
      </c>
      <c r="B5" s="143"/>
      <c r="C5" s="142"/>
      <c r="D5" s="142"/>
      <c r="E5" s="142"/>
      <c r="F5" s="142"/>
      <c r="G5" s="142"/>
      <c r="H5" s="142"/>
      <c r="I5" s="16" t="s">
        <v>17</v>
      </c>
      <c r="J5" s="143" t="s">
        <v>50</v>
      </c>
      <c r="K5" s="143"/>
      <c r="L5" s="143"/>
      <c r="M5" s="142"/>
      <c r="N5" s="142"/>
      <c r="O5" s="142"/>
      <c r="P5" s="142"/>
      <c r="Q5" s="142"/>
      <c r="R5" s="142"/>
      <c r="S5" s="142"/>
      <c r="T5" s="17" t="s">
        <v>17</v>
      </c>
      <c r="Y5" s="10" t="s">
        <v>42</v>
      </c>
    </row>
    <row r="6" spans="1:28" ht="24" customHeight="1" x14ac:dyDescent="0.2">
      <c r="A6" s="133" t="s">
        <v>51</v>
      </c>
      <c r="B6" s="134"/>
      <c r="C6" s="29">
        <f>COUNTIF($A$22:$B$41,V22)</f>
        <v>0</v>
      </c>
      <c r="D6" s="30" t="s">
        <v>23</v>
      </c>
      <c r="E6" s="148" t="s">
        <v>52</v>
      </c>
      <c r="F6" s="149"/>
      <c r="G6" s="31">
        <f>COUNTIF($A$22:$B$41,V23)</f>
        <v>0</v>
      </c>
      <c r="H6" s="30" t="s">
        <v>23</v>
      </c>
      <c r="I6" s="150" t="s">
        <v>53</v>
      </c>
      <c r="J6" s="148"/>
      <c r="K6" s="31">
        <f>COUNTIF($A$22:$B$41,V24)</f>
        <v>0</v>
      </c>
      <c r="L6" s="30" t="s">
        <v>23</v>
      </c>
      <c r="M6" s="151" t="s">
        <v>54</v>
      </c>
      <c r="N6" s="150"/>
      <c r="O6" s="32">
        <f>COUNTIF($A$22:$B$41,V25)</f>
        <v>0</v>
      </c>
      <c r="P6" s="33" t="s">
        <v>23</v>
      </c>
      <c r="Q6" s="109"/>
      <c r="R6" s="110"/>
      <c r="S6" s="110"/>
      <c r="T6" s="111"/>
      <c r="Y6" s="10" t="s">
        <v>55</v>
      </c>
    </row>
    <row r="7" spans="1:28" ht="24" customHeight="1" x14ac:dyDescent="0.2">
      <c r="A7" s="133" t="s">
        <v>56</v>
      </c>
      <c r="B7" s="134"/>
      <c r="C7" s="31">
        <f>COUNTIF($A$22:$B$41,V26)</f>
        <v>0</v>
      </c>
      <c r="D7" s="30" t="s">
        <v>23</v>
      </c>
      <c r="E7" s="151" t="s">
        <v>57</v>
      </c>
      <c r="F7" s="148"/>
      <c r="G7" s="31">
        <f>COUNTIF($A$22:$B$41,V27)</f>
        <v>0</v>
      </c>
      <c r="H7" s="30" t="s">
        <v>23</v>
      </c>
      <c r="I7" s="150" t="s">
        <v>58</v>
      </c>
      <c r="J7" s="148"/>
      <c r="K7" s="31">
        <f>COUNTIF($A$22:$B$41,V28)</f>
        <v>0</v>
      </c>
      <c r="L7" s="30" t="s">
        <v>23</v>
      </c>
      <c r="M7" s="151" t="s">
        <v>59</v>
      </c>
      <c r="N7" s="150"/>
      <c r="O7" s="32">
        <f>COUNTIF($A$22:$B$41,V29)</f>
        <v>0</v>
      </c>
      <c r="P7" s="33" t="s">
        <v>23</v>
      </c>
      <c r="Q7" s="109"/>
      <c r="R7" s="110"/>
      <c r="S7" s="110"/>
      <c r="T7" s="111"/>
      <c r="Y7" s="10" t="s">
        <v>60</v>
      </c>
    </row>
    <row r="8" spans="1:28" ht="24" customHeight="1" x14ac:dyDescent="0.2">
      <c r="A8" s="135" t="s">
        <v>24</v>
      </c>
      <c r="B8" s="136"/>
      <c r="C8" s="34">
        <v>1000</v>
      </c>
      <c r="D8" s="35" t="s">
        <v>61</v>
      </c>
      <c r="E8" s="36">
        <f>COUNTIF($Y$22:$Y$41,Y4)</f>
        <v>0</v>
      </c>
      <c r="F8" s="37" t="s">
        <v>25</v>
      </c>
      <c r="G8" s="38" t="s">
        <v>62</v>
      </c>
      <c r="H8" s="123">
        <f>C8*E8</f>
        <v>0</v>
      </c>
      <c r="I8" s="123"/>
      <c r="J8" s="39" t="s">
        <v>26</v>
      </c>
      <c r="K8" s="137" t="s">
        <v>27</v>
      </c>
      <c r="L8" s="138"/>
      <c r="M8" s="34">
        <v>1500</v>
      </c>
      <c r="N8" s="35" t="s">
        <v>63</v>
      </c>
      <c r="O8" s="36">
        <f>COUNTIF($Y$22:$Y$41,Y6)</f>
        <v>0</v>
      </c>
      <c r="P8" s="37" t="s">
        <v>25</v>
      </c>
      <c r="Q8" s="38" t="s">
        <v>62</v>
      </c>
      <c r="R8" s="123">
        <f>M8*O8</f>
        <v>0</v>
      </c>
      <c r="S8" s="123"/>
      <c r="T8" s="40" t="s">
        <v>26</v>
      </c>
    </row>
    <row r="9" spans="1:28" ht="24" customHeight="1" thickBot="1" x14ac:dyDescent="0.25">
      <c r="A9" s="124" t="s">
        <v>28</v>
      </c>
      <c r="B9" s="125"/>
      <c r="C9" s="41">
        <v>1500</v>
      </c>
      <c r="D9" s="42" t="s">
        <v>63</v>
      </c>
      <c r="E9" s="43">
        <f>COUNTIF($Y$22:$Y$41,Y5)</f>
        <v>0</v>
      </c>
      <c r="F9" s="44" t="s">
        <v>25</v>
      </c>
      <c r="G9" s="45" t="s">
        <v>62</v>
      </c>
      <c r="H9" s="126">
        <f>C9*E9</f>
        <v>0</v>
      </c>
      <c r="I9" s="126"/>
      <c r="J9" s="46" t="s">
        <v>26</v>
      </c>
      <c r="K9" s="127" t="s">
        <v>29</v>
      </c>
      <c r="L9" s="128"/>
      <c r="M9" s="41">
        <v>1800</v>
      </c>
      <c r="N9" s="42" t="s">
        <v>63</v>
      </c>
      <c r="O9" s="43">
        <f>COUNTIF($Y$22:$Y$41,Y7)</f>
        <v>0</v>
      </c>
      <c r="P9" s="44" t="s">
        <v>25</v>
      </c>
      <c r="Q9" s="45" t="s">
        <v>62</v>
      </c>
      <c r="R9" s="126">
        <f>M9*O9</f>
        <v>0</v>
      </c>
      <c r="S9" s="126"/>
      <c r="T9" s="47" t="s">
        <v>26</v>
      </c>
    </row>
    <row r="10" spans="1:28" ht="24" customHeight="1" thickBot="1" x14ac:dyDescent="0.25">
      <c r="A10" s="129" t="s">
        <v>30</v>
      </c>
      <c r="B10" s="130"/>
      <c r="C10" s="131">
        <f>SUM(H8,R8,H9,R9)</f>
        <v>0</v>
      </c>
      <c r="D10" s="132"/>
      <c r="E10" s="132"/>
      <c r="F10" s="132"/>
      <c r="G10" s="48" t="s">
        <v>26</v>
      </c>
      <c r="H10" s="49"/>
      <c r="I10" s="50"/>
      <c r="J10" s="51"/>
      <c r="K10" s="52"/>
      <c r="L10" s="52"/>
      <c r="M10" s="53"/>
      <c r="N10" s="54"/>
      <c r="O10" s="53"/>
      <c r="P10" s="53"/>
      <c r="Q10" s="55"/>
      <c r="R10" s="56"/>
      <c r="S10" s="56"/>
      <c r="T10" s="53"/>
    </row>
    <row r="11" spans="1:28" ht="5.2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8" ht="24" customHeight="1" x14ac:dyDescent="0.2">
      <c r="A13" s="60" t="s">
        <v>64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</row>
    <row r="14" spans="1:28" ht="24" customHeight="1" x14ac:dyDescent="0.2">
      <c r="A14" s="60" t="s">
        <v>65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</row>
    <row r="15" spans="1:28" ht="24" customHeight="1" x14ac:dyDescent="0.2">
      <c r="A15" s="60" t="s">
        <v>66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8" ht="24" customHeight="1" x14ac:dyDescent="0.2">
      <c r="A16" s="60" t="s">
        <v>67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5" ht="24" customHeight="1" x14ac:dyDescent="0.2">
      <c r="A17" s="60" t="s">
        <v>68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</row>
    <row r="18" spans="1:25" ht="5.25" customHeight="1" thickBo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</row>
    <row r="19" spans="1:25" ht="5.25" customHeight="1" thickTop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5">
      <c r="A20" s="112" t="s">
        <v>69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1:25" ht="25.5" customHeight="1" x14ac:dyDescent="0.2">
      <c r="A21" s="113" t="s">
        <v>18</v>
      </c>
      <c r="B21" s="114"/>
      <c r="C21" s="139" t="s">
        <v>19</v>
      </c>
      <c r="D21" s="139"/>
      <c r="E21" s="139"/>
      <c r="F21" s="139"/>
      <c r="G21" s="139" t="s">
        <v>70</v>
      </c>
      <c r="H21" s="139"/>
      <c r="I21" s="139"/>
      <c r="J21" s="139"/>
      <c r="K21" s="115" t="s">
        <v>20</v>
      </c>
      <c r="L21" s="116"/>
      <c r="M21" s="116"/>
      <c r="N21" s="117"/>
      <c r="O21" s="118" t="s">
        <v>71</v>
      </c>
      <c r="P21" s="119"/>
      <c r="Q21" s="120" t="s">
        <v>21</v>
      </c>
      <c r="R21" s="121"/>
      <c r="S21" s="121"/>
      <c r="T21" s="122"/>
      <c r="V21" s="10" t="s">
        <v>72</v>
      </c>
    </row>
    <row r="22" spans="1:25" ht="25.5" customHeight="1" x14ac:dyDescent="0.2">
      <c r="A22" s="86"/>
      <c r="B22" s="87"/>
      <c r="C22" s="90"/>
      <c r="D22" s="90"/>
      <c r="E22" s="90"/>
      <c r="F22" s="90"/>
      <c r="G22" s="91" t="str">
        <f>PHONETIC(C22)</f>
        <v/>
      </c>
      <c r="H22" s="92" ph="1"/>
      <c r="I22" s="92" ph="1"/>
      <c r="J22" s="93" ph="1"/>
      <c r="K22" s="94"/>
      <c r="L22" s="95"/>
      <c r="M22" s="95"/>
      <c r="N22" s="96"/>
      <c r="O22" s="97"/>
      <c r="P22" s="98"/>
      <c r="Q22" s="99"/>
      <c r="R22" s="99"/>
      <c r="S22" s="99"/>
      <c r="T22" s="100"/>
      <c r="V22" s="27" t="s">
        <v>73</v>
      </c>
      <c r="X22" s="10" t="str">
        <f>IF(Q22="","未","登録")</f>
        <v>未</v>
      </c>
      <c r="Y22" s="10" t="str">
        <f>X22&amp;O22</f>
        <v>未</v>
      </c>
    </row>
    <row r="23" spans="1:25" ht="25.5" customHeight="1" x14ac:dyDescent="0.2">
      <c r="A23" s="88"/>
      <c r="B23" s="89"/>
      <c r="C23" s="101"/>
      <c r="D23" s="101"/>
      <c r="E23" s="101"/>
      <c r="F23" s="101"/>
      <c r="G23" s="102" t="str">
        <f t="shared" ref="G23:G41" si="0">PHONETIC(C23)</f>
        <v/>
      </c>
      <c r="H23" s="103" ph="1"/>
      <c r="I23" s="103" ph="1"/>
      <c r="J23" s="104" ph="1"/>
      <c r="K23" s="102"/>
      <c r="L23" s="103"/>
      <c r="M23" s="103"/>
      <c r="N23" s="104"/>
      <c r="O23" s="105"/>
      <c r="P23" s="106"/>
      <c r="Q23" s="107"/>
      <c r="R23" s="107"/>
      <c r="S23" s="107"/>
      <c r="T23" s="108"/>
      <c r="V23" s="27" t="s">
        <v>74</v>
      </c>
      <c r="X23" s="10" t="str">
        <f t="shared" ref="X23:X41" si="1">IF(Q23="","未","登録")</f>
        <v>未</v>
      </c>
      <c r="Y23" s="10" t="str">
        <f t="shared" ref="Y23:Y41" si="2">X23&amp;O23</f>
        <v>未</v>
      </c>
    </row>
    <row r="24" spans="1:25" ht="25.5" customHeight="1" x14ac:dyDescent="0.2">
      <c r="A24" s="86"/>
      <c r="B24" s="87"/>
      <c r="C24" s="90"/>
      <c r="D24" s="90"/>
      <c r="E24" s="90"/>
      <c r="F24" s="90"/>
      <c r="G24" s="91" t="str">
        <f t="shared" si="0"/>
        <v/>
      </c>
      <c r="H24" s="92" ph="1"/>
      <c r="I24" s="92" ph="1"/>
      <c r="J24" s="93" ph="1"/>
      <c r="K24" s="94"/>
      <c r="L24" s="95"/>
      <c r="M24" s="95"/>
      <c r="N24" s="96"/>
      <c r="O24" s="97"/>
      <c r="P24" s="98"/>
      <c r="Q24" s="99"/>
      <c r="R24" s="99"/>
      <c r="S24" s="99"/>
      <c r="T24" s="100"/>
      <c r="V24" s="27" t="s">
        <v>75</v>
      </c>
      <c r="X24" s="10" t="str">
        <f t="shared" si="1"/>
        <v>未</v>
      </c>
      <c r="Y24" s="10" t="str">
        <f t="shared" si="2"/>
        <v>未</v>
      </c>
    </row>
    <row r="25" spans="1:25" ht="25.5" customHeight="1" x14ac:dyDescent="0.2">
      <c r="A25" s="88"/>
      <c r="B25" s="89"/>
      <c r="C25" s="101"/>
      <c r="D25" s="101"/>
      <c r="E25" s="101"/>
      <c r="F25" s="101"/>
      <c r="G25" s="102" t="str">
        <f t="shared" si="0"/>
        <v/>
      </c>
      <c r="H25" s="103" ph="1"/>
      <c r="I25" s="103" ph="1"/>
      <c r="J25" s="104" ph="1"/>
      <c r="K25" s="102"/>
      <c r="L25" s="103"/>
      <c r="M25" s="103"/>
      <c r="N25" s="104"/>
      <c r="O25" s="105"/>
      <c r="P25" s="106"/>
      <c r="Q25" s="107"/>
      <c r="R25" s="107"/>
      <c r="S25" s="107"/>
      <c r="T25" s="108"/>
      <c r="V25" s="27" t="s">
        <v>76</v>
      </c>
      <c r="X25" s="10" t="str">
        <f t="shared" si="1"/>
        <v>未</v>
      </c>
      <c r="Y25" s="10" t="str">
        <f t="shared" si="2"/>
        <v>未</v>
      </c>
    </row>
    <row r="26" spans="1:25" ht="25.5" customHeight="1" x14ac:dyDescent="0.2">
      <c r="A26" s="86"/>
      <c r="B26" s="87"/>
      <c r="C26" s="90"/>
      <c r="D26" s="90"/>
      <c r="E26" s="90"/>
      <c r="F26" s="90"/>
      <c r="G26" s="91" t="str">
        <f t="shared" si="0"/>
        <v/>
      </c>
      <c r="H26" s="92" ph="1"/>
      <c r="I26" s="92" ph="1"/>
      <c r="J26" s="93" ph="1"/>
      <c r="K26" s="94"/>
      <c r="L26" s="95"/>
      <c r="M26" s="95"/>
      <c r="N26" s="96"/>
      <c r="O26" s="97"/>
      <c r="P26" s="98"/>
      <c r="Q26" s="99"/>
      <c r="R26" s="99"/>
      <c r="S26" s="99"/>
      <c r="T26" s="100"/>
      <c r="V26" s="28" t="s">
        <v>77</v>
      </c>
      <c r="X26" s="10" t="str">
        <f t="shared" si="1"/>
        <v>未</v>
      </c>
      <c r="Y26" s="10" t="str">
        <f t="shared" si="2"/>
        <v>未</v>
      </c>
    </row>
    <row r="27" spans="1:25" ht="25.5" customHeight="1" x14ac:dyDescent="0.2">
      <c r="A27" s="88"/>
      <c r="B27" s="89"/>
      <c r="C27" s="101"/>
      <c r="D27" s="101"/>
      <c r="E27" s="101"/>
      <c r="F27" s="101"/>
      <c r="G27" s="102" t="str">
        <f t="shared" si="0"/>
        <v/>
      </c>
      <c r="H27" s="103" ph="1"/>
      <c r="I27" s="103" ph="1"/>
      <c r="J27" s="104" ph="1"/>
      <c r="K27" s="102"/>
      <c r="L27" s="103"/>
      <c r="M27" s="103"/>
      <c r="N27" s="104"/>
      <c r="O27" s="105"/>
      <c r="P27" s="106"/>
      <c r="Q27" s="107"/>
      <c r="R27" s="107"/>
      <c r="S27" s="107"/>
      <c r="T27" s="108"/>
      <c r="V27" s="28" t="s">
        <v>78</v>
      </c>
      <c r="X27" s="10" t="str">
        <f t="shared" si="1"/>
        <v>未</v>
      </c>
      <c r="Y27" s="10" t="str">
        <f t="shared" si="2"/>
        <v>未</v>
      </c>
    </row>
    <row r="28" spans="1:25" ht="25.5" customHeight="1" x14ac:dyDescent="0.2">
      <c r="A28" s="86"/>
      <c r="B28" s="87"/>
      <c r="C28" s="90"/>
      <c r="D28" s="90"/>
      <c r="E28" s="90"/>
      <c r="F28" s="90"/>
      <c r="G28" s="91" t="str">
        <f t="shared" si="0"/>
        <v/>
      </c>
      <c r="H28" s="92" ph="1"/>
      <c r="I28" s="92" ph="1"/>
      <c r="J28" s="93" ph="1"/>
      <c r="K28" s="94"/>
      <c r="L28" s="95"/>
      <c r="M28" s="95"/>
      <c r="N28" s="96"/>
      <c r="O28" s="97"/>
      <c r="P28" s="98"/>
      <c r="Q28" s="99"/>
      <c r="R28" s="99"/>
      <c r="S28" s="99"/>
      <c r="T28" s="100"/>
      <c r="V28" s="28" t="s">
        <v>79</v>
      </c>
      <c r="X28" s="10" t="str">
        <f t="shared" si="1"/>
        <v>未</v>
      </c>
      <c r="Y28" s="10" t="str">
        <f t="shared" si="2"/>
        <v>未</v>
      </c>
    </row>
    <row r="29" spans="1:25" ht="25.5" customHeight="1" x14ac:dyDescent="0.2">
      <c r="A29" s="88"/>
      <c r="B29" s="89"/>
      <c r="C29" s="101"/>
      <c r="D29" s="101"/>
      <c r="E29" s="101"/>
      <c r="F29" s="101"/>
      <c r="G29" s="102" t="str">
        <f t="shared" si="0"/>
        <v/>
      </c>
      <c r="H29" s="103" ph="1"/>
      <c r="I29" s="103" ph="1"/>
      <c r="J29" s="104" ph="1"/>
      <c r="K29" s="102"/>
      <c r="L29" s="103"/>
      <c r="M29" s="103"/>
      <c r="N29" s="104"/>
      <c r="O29" s="105"/>
      <c r="P29" s="106"/>
      <c r="Q29" s="107"/>
      <c r="R29" s="107"/>
      <c r="S29" s="107"/>
      <c r="T29" s="108"/>
      <c r="V29" s="28" t="s">
        <v>80</v>
      </c>
      <c r="X29" s="10" t="str">
        <f t="shared" si="1"/>
        <v>未</v>
      </c>
      <c r="Y29" s="10" t="str">
        <f t="shared" si="2"/>
        <v>未</v>
      </c>
    </row>
    <row r="30" spans="1:25" ht="25.5" customHeight="1" x14ac:dyDescent="0.2">
      <c r="A30" s="86"/>
      <c r="B30" s="87"/>
      <c r="C30" s="90"/>
      <c r="D30" s="90"/>
      <c r="E30" s="90"/>
      <c r="F30" s="90"/>
      <c r="G30" s="91" t="str">
        <f t="shared" si="0"/>
        <v/>
      </c>
      <c r="H30" s="92" ph="1"/>
      <c r="I30" s="92" ph="1"/>
      <c r="J30" s="93" ph="1"/>
      <c r="K30" s="94"/>
      <c r="L30" s="95"/>
      <c r="M30" s="95"/>
      <c r="N30" s="96"/>
      <c r="O30" s="97"/>
      <c r="P30" s="98"/>
      <c r="Q30" s="99"/>
      <c r="R30" s="99"/>
      <c r="S30" s="99"/>
      <c r="T30" s="100"/>
      <c r="X30" s="10" t="str">
        <f t="shared" si="1"/>
        <v>未</v>
      </c>
      <c r="Y30" s="10" t="str">
        <f t="shared" si="2"/>
        <v>未</v>
      </c>
    </row>
    <row r="31" spans="1:25" ht="25.5" customHeight="1" x14ac:dyDescent="0.2">
      <c r="A31" s="88"/>
      <c r="B31" s="89"/>
      <c r="C31" s="101"/>
      <c r="D31" s="101"/>
      <c r="E31" s="101"/>
      <c r="F31" s="101"/>
      <c r="G31" s="102" t="str">
        <f t="shared" si="0"/>
        <v/>
      </c>
      <c r="H31" s="103" ph="1"/>
      <c r="I31" s="103" ph="1"/>
      <c r="J31" s="104" ph="1"/>
      <c r="K31" s="102"/>
      <c r="L31" s="103"/>
      <c r="M31" s="103"/>
      <c r="N31" s="104"/>
      <c r="O31" s="105"/>
      <c r="P31" s="106"/>
      <c r="Q31" s="107"/>
      <c r="R31" s="107"/>
      <c r="S31" s="107"/>
      <c r="T31" s="108"/>
      <c r="V31" s="10" t="s">
        <v>81</v>
      </c>
      <c r="X31" s="10" t="str">
        <f t="shared" si="1"/>
        <v>未</v>
      </c>
      <c r="Y31" s="10" t="str">
        <f t="shared" si="2"/>
        <v>未</v>
      </c>
    </row>
    <row r="32" spans="1:25" ht="25.5" customHeight="1" x14ac:dyDescent="0.2">
      <c r="A32" s="86"/>
      <c r="B32" s="87"/>
      <c r="C32" s="90"/>
      <c r="D32" s="90"/>
      <c r="E32" s="90"/>
      <c r="F32" s="90"/>
      <c r="G32" s="91" t="str">
        <f t="shared" si="0"/>
        <v/>
      </c>
      <c r="H32" s="92" ph="1"/>
      <c r="I32" s="92" ph="1"/>
      <c r="J32" s="93" ph="1"/>
      <c r="K32" s="94"/>
      <c r="L32" s="95"/>
      <c r="M32" s="95"/>
      <c r="N32" s="96"/>
      <c r="O32" s="97"/>
      <c r="P32" s="98"/>
      <c r="Q32" s="99"/>
      <c r="R32" s="99"/>
      <c r="S32" s="99"/>
      <c r="T32" s="100"/>
      <c r="V32" s="10" t="s">
        <v>82</v>
      </c>
      <c r="X32" s="10" t="str">
        <f t="shared" si="1"/>
        <v>未</v>
      </c>
      <c r="Y32" s="10" t="str">
        <f t="shared" si="2"/>
        <v>未</v>
      </c>
    </row>
    <row r="33" spans="1:25" ht="25.5" customHeight="1" x14ac:dyDescent="0.2">
      <c r="A33" s="88"/>
      <c r="B33" s="89"/>
      <c r="C33" s="101"/>
      <c r="D33" s="101"/>
      <c r="E33" s="101"/>
      <c r="F33" s="101"/>
      <c r="G33" s="102" t="str">
        <f t="shared" si="0"/>
        <v/>
      </c>
      <c r="H33" s="103" ph="1"/>
      <c r="I33" s="103" ph="1"/>
      <c r="J33" s="104" ph="1"/>
      <c r="K33" s="102"/>
      <c r="L33" s="103"/>
      <c r="M33" s="103"/>
      <c r="N33" s="104"/>
      <c r="O33" s="105"/>
      <c r="P33" s="106"/>
      <c r="Q33" s="107"/>
      <c r="R33" s="107"/>
      <c r="S33" s="107"/>
      <c r="T33" s="108"/>
      <c r="X33" s="10" t="str">
        <f t="shared" si="1"/>
        <v>未</v>
      </c>
      <c r="Y33" s="10" t="str">
        <f t="shared" si="2"/>
        <v>未</v>
      </c>
    </row>
    <row r="34" spans="1:25" ht="25.5" customHeight="1" x14ac:dyDescent="0.2">
      <c r="A34" s="86"/>
      <c r="B34" s="87"/>
      <c r="C34" s="90"/>
      <c r="D34" s="90"/>
      <c r="E34" s="90"/>
      <c r="F34" s="90"/>
      <c r="G34" s="91" t="str">
        <f t="shared" si="0"/>
        <v/>
      </c>
      <c r="H34" s="92" ph="1"/>
      <c r="I34" s="92" ph="1"/>
      <c r="J34" s="93" ph="1"/>
      <c r="K34" s="94"/>
      <c r="L34" s="95"/>
      <c r="M34" s="95"/>
      <c r="N34" s="96"/>
      <c r="O34" s="97"/>
      <c r="P34" s="98"/>
      <c r="Q34" s="99"/>
      <c r="R34" s="99"/>
      <c r="S34" s="99"/>
      <c r="T34" s="100"/>
      <c r="X34" s="10" t="str">
        <f t="shared" si="1"/>
        <v>未</v>
      </c>
      <c r="Y34" s="10" t="str">
        <f t="shared" si="2"/>
        <v>未</v>
      </c>
    </row>
    <row r="35" spans="1:25" ht="25.5" customHeight="1" x14ac:dyDescent="0.2">
      <c r="A35" s="88"/>
      <c r="B35" s="89"/>
      <c r="C35" s="101"/>
      <c r="D35" s="101"/>
      <c r="E35" s="101"/>
      <c r="F35" s="101"/>
      <c r="G35" s="102" t="str">
        <f t="shared" si="0"/>
        <v/>
      </c>
      <c r="H35" s="103" ph="1"/>
      <c r="I35" s="103" ph="1"/>
      <c r="J35" s="104" ph="1"/>
      <c r="K35" s="102"/>
      <c r="L35" s="103"/>
      <c r="M35" s="103"/>
      <c r="N35" s="104"/>
      <c r="O35" s="105"/>
      <c r="P35" s="106"/>
      <c r="Q35" s="107"/>
      <c r="R35" s="107"/>
      <c r="S35" s="107"/>
      <c r="T35" s="108"/>
      <c r="X35" s="10" t="str">
        <f t="shared" si="1"/>
        <v>未</v>
      </c>
      <c r="Y35" s="10" t="str">
        <f t="shared" si="2"/>
        <v>未</v>
      </c>
    </row>
    <row r="36" spans="1:25" ht="25.5" customHeight="1" x14ac:dyDescent="0.2">
      <c r="A36" s="86"/>
      <c r="B36" s="87"/>
      <c r="C36" s="90"/>
      <c r="D36" s="90"/>
      <c r="E36" s="90"/>
      <c r="F36" s="90"/>
      <c r="G36" s="91" t="str">
        <f t="shared" si="0"/>
        <v/>
      </c>
      <c r="H36" s="92" ph="1"/>
      <c r="I36" s="92" ph="1"/>
      <c r="J36" s="93" ph="1"/>
      <c r="K36" s="94"/>
      <c r="L36" s="95"/>
      <c r="M36" s="95"/>
      <c r="N36" s="96"/>
      <c r="O36" s="97"/>
      <c r="P36" s="98"/>
      <c r="Q36" s="99"/>
      <c r="R36" s="99"/>
      <c r="S36" s="99"/>
      <c r="T36" s="100"/>
      <c r="X36" s="10" t="str">
        <f t="shared" si="1"/>
        <v>未</v>
      </c>
      <c r="Y36" s="10" t="str">
        <f t="shared" si="2"/>
        <v>未</v>
      </c>
    </row>
    <row r="37" spans="1:25" ht="25.5" customHeight="1" x14ac:dyDescent="0.2">
      <c r="A37" s="88"/>
      <c r="B37" s="89"/>
      <c r="C37" s="101"/>
      <c r="D37" s="101"/>
      <c r="E37" s="101"/>
      <c r="F37" s="101"/>
      <c r="G37" s="102" t="str">
        <f t="shared" si="0"/>
        <v/>
      </c>
      <c r="H37" s="103" ph="1"/>
      <c r="I37" s="103" ph="1"/>
      <c r="J37" s="104" ph="1"/>
      <c r="K37" s="102"/>
      <c r="L37" s="103"/>
      <c r="M37" s="103"/>
      <c r="N37" s="104"/>
      <c r="O37" s="105"/>
      <c r="P37" s="106"/>
      <c r="Q37" s="107"/>
      <c r="R37" s="107"/>
      <c r="S37" s="107"/>
      <c r="T37" s="108"/>
      <c r="X37" s="10" t="str">
        <f t="shared" si="1"/>
        <v>未</v>
      </c>
      <c r="Y37" s="10" t="str">
        <f t="shared" si="2"/>
        <v>未</v>
      </c>
    </row>
    <row r="38" spans="1:25" ht="25.5" customHeight="1" x14ac:dyDescent="0.2">
      <c r="A38" s="86"/>
      <c r="B38" s="87"/>
      <c r="C38" s="90"/>
      <c r="D38" s="90"/>
      <c r="E38" s="90"/>
      <c r="F38" s="90"/>
      <c r="G38" s="91" t="str">
        <f t="shared" si="0"/>
        <v/>
      </c>
      <c r="H38" s="92" ph="1"/>
      <c r="I38" s="92" ph="1"/>
      <c r="J38" s="93" ph="1"/>
      <c r="K38" s="94"/>
      <c r="L38" s="95"/>
      <c r="M38" s="95"/>
      <c r="N38" s="96"/>
      <c r="O38" s="97"/>
      <c r="P38" s="98"/>
      <c r="Q38" s="99"/>
      <c r="R38" s="99"/>
      <c r="S38" s="99"/>
      <c r="T38" s="100"/>
      <c r="X38" s="10" t="str">
        <f t="shared" si="1"/>
        <v>未</v>
      </c>
      <c r="Y38" s="10" t="str">
        <f t="shared" si="2"/>
        <v>未</v>
      </c>
    </row>
    <row r="39" spans="1:25" ht="25.5" customHeight="1" x14ac:dyDescent="0.2">
      <c r="A39" s="88"/>
      <c r="B39" s="89"/>
      <c r="C39" s="101"/>
      <c r="D39" s="101"/>
      <c r="E39" s="101"/>
      <c r="F39" s="101"/>
      <c r="G39" s="102" t="str">
        <f t="shared" si="0"/>
        <v/>
      </c>
      <c r="H39" s="103" ph="1"/>
      <c r="I39" s="103" ph="1"/>
      <c r="J39" s="104" ph="1"/>
      <c r="K39" s="102"/>
      <c r="L39" s="103"/>
      <c r="M39" s="103"/>
      <c r="N39" s="104"/>
      <c r="O39" s="105"/>
      <c r="P39" s="106"/>
      <c r="Q39" s="107"/>
      <c r="R39" s="107"/>
      <c r="S39" s="107"/>
      <c r="T39" s="108"/>
      <c r="X39" s="10" t="str">
        <f t="shared" si="1"/>
        <v>未</v>
      </c>
      <c r="Y39" s="10" t="str">
        <f t="shared" si="2"/>
        <v>未</v>
      </c>
    </row>
    <row r="40" spans="1:25" ht="25.5" customHeight="1" x14ac:dyDescent="0.2">
      <c r="A40" s="86"/>
      <c r="B40" s="87"/>
      <c r="C40" s="90"/>
      <c r="D40" s="90"/>
      <c r="E40" s="90"/>
      <c r="F40" s="90"/>
      <c r="G40" s="91" t="str">
        <f t="shared" si="0"/>
        <v/>
      </c>
      <c r="H40" s="92" ph="1"/>
      <c r="I40" s="92" ph="1"/>
      <c r="J40" s="93" ph="1"/>
      <c r="K40" s="94"/>
      <c r="L40" s="95"/>
      <c r="M40" s="95"/>
      <c r="N40" s="96"/>
      <c r="O40" s="97"/>
      <c r="P40" s="98"/>
      <c r="Q40" s="99"/>
      <c r="R40" s="99"/>
      <c r="S40" s="99"/>
      <c r="T40" s="100"/>
      <c r="X40" s="10" t="str">
        <f t="shared" si="1"/>
        <v>未</v>
      </c>
      <c r="Y40" s="10" t="str">
        <f t="shared" si="2"/>
        <v>未</v>
      </c>
    </row>
    <row r="41" spans="1:25" ht="25.5" customHeight="1" x14ac:dyDescent="0.2">
      <c r="A41" s="88"/>
      <c r="B41" s="89"/>
      <c r="C41" s="101"/>
      <c r="D41" s="101"/>
      <c r="E41" s="101"/>
      <c r="F41" s="101"/>
      <c r="G41" s="102" t="str">
        <f t="shared" si="0"/>
        <v/>
      </c>
      <c r="H41" s="103" ph="1"/>
      <c r="I41" s="103" ph="1"/>
      <c r="J41" s="104" ph="1"/>
      <c r="K41" s="102"/>
      <c r="L41" s="103"/>
      <c r="M41" s="103"/>
      <c r="N41" s="104"/>
      <c r="O41" s="105"/>
      <c r="P41" s="106"/>
      <c r="Q41" s="107"/>
      <c r="R41" s="107"/>
      <c r="S41" s="107"/>
      <c r="T41" s="108"/>
      <c r="X41" s="10" t="str">
        <f t="shared" si="1"/>
        <v>未</v>
      </c>
      <c r="Y41" s="10" t="str">
        <f t="shared" si="2"/>
        <v>未</v>
      </c>
    </row>
    <row r="42" spans="1:25" ht="25.5" customHeight="1" x14ac:dyDescent="0.2">
      <c r="A42" s="68"/>
      <c r="B42" s="69"/>
      <c r="C42" s="25"/>
      <c r="D42" s="25"/>
      <c r="E42" s="25"/>
      <c r="F42" s="25"/>
      <c r="G42" s="25"/>
      <c r="H42" s="25"/>
      <c r="I42" s="25"/>
      <c r="J42" s="25"/>
      <c r="K42" s="70"/>
      <c r="L42" s="70"/>
      <c r="M42" s="70"/>
      <c r="N42" s="70"/>
      <c r="O42" s="70"/>
      <c r="P42" s="70"/>
      <c r="Q42" s="70"/>
      <c r="R42" s="70"/>
      <c r="S42" s="70"/>
      <c r="T42" s="71"/>
    </row>
    <row r="43" spans="1:25" ht="25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52" spans="8:10" ht="25.5" customHeight="1" x14ac:dyDescent="0.2">
      <c r="H52" s="10" ph="1"/>
      <c r="I52" s="10" ph="1"/>
      <c r="J52" s="10" ph="1"/>
    </row>
    <row r="53" spans="8:10" ht="25.5" customHeight="1" x14ac:dyDescent="0.2">
      <c r="H53" s="10" ph="1"/>
      <c r="I53" s="10" ph="1"/>
      <c r="J53" s="10" ph="1"/>
    </row>
    <row r="54" spans="8:10" ht="25.5" customHeight="1" x14ac:dyDescent="0.2">
      <c r="H54" s="10" ph="1"/>
      <c r="I54" s="10" ph="1"/>
      <c r="J54" s="10" ph="1"/>
    </row>
    <row r="55" spans="8:10" ht="25.5" customHeight="1" x14ac:dyDescent="0.2">
      <c r="H55" s="10" ph="1"/>
      <c r="I55" s="10" ph="1"/>
      <c r="J55" s="10" ph="1"/>
    </row>
  </sheetData>
  <mergeCells count="148">
    <mergeCell ref="E6:F6"/>
    <mergeCell ref="I6:J6"/>
    <mergeCell ref="M6:N6"/>
    <mergeCell ref="E7:F7"/>
    <mergeCell ref="I7:J7"/>
    <mergeCell ref="M7:N7"/>
    <mergeCell ref="G30:J30"/>
    <mergeCell ref="C31:F31"/>
    <mergeCell ref="G31:J31"/>
    <mergeCell ref="K28:N28"/>
    <mergeCell ref="K29:N29"/>
    <mergeCell ref="K23:N23"/>
    <mergeCell ref="K26:N26"/>
    <mergeCell ref="A32:B33"/>
    <mergeCell ref="C32:F32"/>
    <mergeCell ref="G32:J32"/>
    <mergeCell ref="C33:F33"/>
    <mergeCell ref="G33:J33"/>
    <mergeCell ref="A30:B31"/>
    <mergeCell ref="C30:F30"/>
    <mergeCell ref="K30:N30"/>
    <mergeCell ref="K31:N31"/>
    <mergeCell ref="K32:N32"/>
    <mergeCell ref="K33:N33"/>
    <mergeCell ref="A28:B29"/>
    <mergeCell ref="C28:F28"/>
    <mergeCell ref="G28:J28"/>
    <mergeCell ref="C29:F29"/>
    <mergeCell ref="G29:J29"/>
    <mergeCell ref="A26:B27"/>
    <mergeCell ref="C26:F26"/>
    <mergeCell ref="G26:J26"/>
    <mergeCell ref="C27:F27"/>
    <mergeCell ref="G27:J27"/>
    <mergeCell ref="O23:P23"/>
    <mergeCell ref="Q23:T23"/>
    <mergeCell ref="A24:B25"/>
    <mergeCell ref="C24:F24"/>
    <mergeCell ref="G24:J24"/>
    <mergeCell ref="C25:F25"/>
    <mergeCell ref="G25:J25"/>
    <mergeCell ref="A22:B23"/>
    <mergeCell ref="C22:F22"/>
    <mergeCell ref="G22:J22"/>
    <mergeCell ref="C23:F23"/>
    <mergeCell ref="G23:J23"/>
    <mergeCell ref="K24:N24"/>
    <mergeCell ref="O24:P24"/>
    <mergeCell ref="Q24:T24"/>
    <mergeCell ref="K25:N25"/>
    <mergeCell ref="O25:P25"/>
    <mergeCell ref="Q25:T25"/>
    <mergeCell ref="C4:H4"/>
    <mergeCell ref="J4:L4"/>
    <mergeCell ref="C5:H5"/>
    <mergeCell ref="J5:L5"/>
    <mergeCell ref="A1:N1"/>
    <mergeCell ref="A2:T2"/>
    <mergeCell ref="A3:T3"/>
    <mergeCell ref="M4:S4"/>
    <mergeCell ref="M5:S5"/>
    <mergeCell ref="A4:B4"/>
    <mergeCell ref="A5:B5"/>
    <mergeCell ref="Q6:T6"/>
    <mergeCell ref="Q7:T7"/>
    <mergeCell ref="A20:T20"/>
    <mergeCell ref="A21:B21"/>
    <mergeCell ref="K21:N21"/>
    <mergeCell ref="O21:P21"/>
    <mergeCell ref="Q21:T21"/>
    <mergeCell ref="K22:N22"/>
    <mergeCell ref="O22:P22"/>
    <mergeCell ref="Q22:T22"/>
    <mergeCell ref="R8:S8"/>
    <mergeCell ref="A9:B9"/>
    <mergeCell ref="H9:I9"/>
    <mergeCell ref="K9:L9"/>
    <mergeCell ref="R9:S9"/>
    <mergeCell ref="A10:B10"/>
    <mergeCell ref="C10:F10"/>
    <mergeCell ref="A7:B7"/>
    <mergeCell ref="A6:B6"/>
    <mergeCell ref="A8:B8"/>
    <mergeCell ref="H8:I8"/>
    <mergeCell ref="K8:L8"/>
    <mergeCell ref="C21:F21"/>
    <mergeCell ref="G21:J21"/>
    <mergeCell ref="O26:P26"/>
    <mergeCell ref="Q26:T26"/>
    <mergeCell ref="K27:N27"/>
    <mergeCell ref="O27:P27"/>
    <mergeCell ref="Q27:T27"/>
    <mergeCell ref="Q33:T33"/>
    <mergeCell ref="K34:N34"/>
    <mergeCell ref="O34:P34"/>
    <mergeCell ref="Q34:T34"/>
    <mergeCell ref="O33:P33"/>
    <mergeCell ref="O28:P28"/>
    <mergeCell ref="Q28:T28"/>
    <mergeCell ref="O29:P29"/>
    <mergeCell ref="Q29:T29"/>
    <mergeCell ref="O30:P30"/>
    <mergeCell ref="Q30:T30"/>
    <mergeCell ref="O31:P31"/>
    <mergeCell ref="Q31:T31"/>
    <mergeCell ref="O32:P32"/>
    <mergeCell ref="Q32:T32"/>
    <mergeCell ref="K35:N35"/>
    <mergeCell ref="O35:P35"/>
    <mergeCell ref="Q35:T35"/>
    <mergeCell ref="A36:B37"/>
    <mergeCell ref="C36:F36"/>
    <mergeCell ref="G36:J36"/>
    <mergeCell ref="K36:N36"/>
    <mergeCell ref="O36:P36"/>
    <mergeCell ref="Q36:T36"/>
    <mergeCell ref="C37:F37"/>
    <mergeCell ref="G37:J37"/>
    <mergeCell ref="K37:N37"/>
    <mergeCell ref="O37:P37"/>
    <mergeCell ref="Q37:T37"/>
    <mergeCell ref="A34:B35"/>
    <mergeCell ref="C34:F34"/>
    <mergeCell ref="G34:J34"/>
    <mergeCell ref="C35:F35"/>
    <mergeCell ref="G35:J35"/>
    <mergeCell ref="A38:B39"/>
    <mergeCell ref="C38:F38"/>
    <mergeCell ref="G38:J38"/>
    <mergeCell ref="K38:N38"/>
    <mergeCell ref="O38:P38"/>
    <mergeCell ref="Q38:T38"/>
    <mergeCell ref="C39:F39"/>
    <mergeCell ref="G39:J39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  <mergeCell ref="G41:J41"/>
    <mergeCell ref="K41:N41"/>
    <mergeCell ref="O41:P41"/>
    <mergeCell ref="Q41:T41"/>
  </mergeCells>
  <phoneticPr fontId="11" type="Hiragana"/>
  <dataValidations count="4">
    <dataValidation type="whole" operator="lessThan" allowBlank="1" showInputMessage="1" showErrorMessage="1" sqref="C6:C7 G6:G7 K6:K7 R8:S9 O6:O9 H8:I9 E8:E9 C10:F10" xr:uid="{00000000-0002-0000-0100-000000000000}">
      <formula1>0</formula1>
    </dataValidation>
    <dataValidation type="list" allowBlank="1" showInputMessage="1" showErrorMessage="1" sqref="O22:P41" xr:uid="{00000000-0002-0000-0100-000001000000}">
      <formula1>$V$31:$V$32</formula1>
    </dataValidation>
    <dataValidation type="list" allowBlank="1" showInputMessage="1" showErrorMessage="1" sqref="A22:B41" xr:uid="{00000000-0002-0000-0100-000002000000}">
      <formula1>$V$22:$V$30</formula1>
    </dataValidation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 xr:uid="{00000000-0002-0000-0100-000003000000}">
      <formula1>$V$21:$V$29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5"/>
  <sheetViews>
    <sheetView topLeftCell="A31" workbookViewId="0">
      <selection activeCell="I47" sqref="I47"/>
    </sheetView>
  </sheetViews>
  <sheetFormatPr defaultColWidth="9" defaultRowHeight="25.5" customHeight="1" x14ac:dyDescent="0.2"/>
  <cols>
    <col min="1" max="2" width="5.26953125" style="10" customWidth="1"/>
    <col min="3" max="20" width="4.6328125" style="10" customWidth="1"/>
    <col min="21" max="21" width="3.6328125" style="10" hidden="1" customWidth="1"/>
    <col min="22" max="22" width="7.26953125" style="10" hidden="1" customWidth="1"/>
    <col min="23" max="23" width="5.6328125" style="10" hidden="1" customWidth="1"/>
    <col min="24" max="24" width="6.36328125" style="10" hidden="1" customWidth="1"/>
    <col min="25" max="25" width="7.7265625" style="10" hidden="1" customWidth="1"/>
    <col min="26" max="26" width="5" style="10" hidden="1" customWidth="1"/>
    <col min="27" max="33" width="9" style="10" hidden="1" customWidth="1"/>
    <col min="34" max="35" width="0" style="10" hidden="1" customWidth="1"/>
    <col min="36" max="16384" width="9" style="10"/>
  </cols>
  <sheetData>
    <row r="1" spans="1:28" ht="24" customHeight="1" x14ac:dyDescent="0.2">
      <c r="A1" s="144" t="s">
        <v>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6" t="s">
        <v>84</v>
      </c>
      <c r="P1" s="2"/>
      <c r="Q1" s="13"/>
      <c r="R1" s="13"/>
      <c r="S1" s="13"/>
      <c r="T1" s="2"/>
      <c r="W1" s="2"/>
      <c r="X1" s="2"/>
      <c r="Y1" s="13"/>
      <c r="Z1" s="13"/>
      <c r="AA1" s="13"/>
      <c r="AB1" s="2"/>
    </row>
    <row r="2" spans="1:28" ht="24" customHeight="1" x14ac:dyDescent="0.2">
      <c r="A2" s="145" t="s">
        <v>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8" ht="24" customHeight="1" thickBot="1" x14ac:dyDescent="0.25">
      <c r="A3" s="145" t="s">
        <v>46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8" ht="25.5" customHeight="1" x14ac:dyDescent="0.2">
      <c r="A4" s="146" t="s">
        <v>22</v>
      </c>
      <c r="B4" s="141"/>
      <c r="C4" s="140"/>
      <c r="D4" s="140"/>
      <c r="E4" s="140"/>
      <c r="F4" s="140"/>
      <c r="G4" s="140"/>
      <c r="H4" s="140"/>
      <c r="I4" s="14" t="s">
        <v>47</v>
      </c>
      <c r="J4" s="141" t="s">
        <v>48</v>
      </c>
      <c r="K4" s="141"/>
      <c r="L4" s="141"/>
      <c r="M4" s="140"/>
      <c r="N4" s="140"/>
      <c r="O4" s="140"/>
      <c r="P4" s="140"/>
      <c r="Q4" s="140"/>
      <c r="R4" s="140"/>
      <c r="S4" s="140"/>
      <c r="T4" s="15" t="s">
        <v>47</v>
      </c>
      <c r="Y4" s="10" t="s">
        <v>43</v>
      </c>
    </row>
    <row r="5" spans="1:28" ht="25.5" customHeight="1" x14ac:dyDescent="0.2">
      <c r="A5" s="147" t="s">
        <v>49</v>
      </c>
      <c r="B5" s="143"/>
      <c r="C5" s="142"/>
      <c r="D5" s="142"/>
      <c r="E5" s="142"/>
      <c r="F5" s="142"/>
      <c r="G5" s="142"/>
      <c r="H5" s="142"/>
      <c r="I5" s="16" t="s">
        <v>17</v>
      </c>
      <c r="J5" s="143" t="s">
        <v>50</v>
      </c>
      <c r="K5" s="143"/>
      <c r="L5" s="143"/>
      <c r="M5" s="142"/>
      <c r="N5" s="142"/>
      <c r="O5" s="142"/>
      <c r="P5" s="142"/>
      <c r="Q5" s="142"/>
      <c r="R5" s="142"/>
      <c r="S5" s="142"/>
      <c r="T5" s="17" t="s">
        <v>17</v>
      </c>
      <c r="Y5" s="10" t="s">
        <v>42</v>
      </c>
    </row>
    <row r="6" spans="1:28" ht="24" customHeight="1" x14ac:dyDescent="0.2">
      <c r="A6" s="133" t="s">
        <v>51</v>
      </c>
      <c r="B6" s="134"/>
      <c r="C6" s="29">
        <f>COUNTIF($A$22:$B$41,V22)</f>
        <v>0</v>
      </c>
      <c r="D6" s="79" t="s">
        <v>23</v>
      </c>
      <c r="E6" s="148" t="s">
        <v>52</v>
      </c>
      <c r="F6" s="149"/>
      <c r="G6" s="78">
        <f>COUNTIF($A$22:$B$41,V23)</f>
        <v>0</v>
      </c>
      <c r="H6" s="79" t="s">
        <v>23</v>
      </c>
      <c r="I6" s="150" t="s">
        <v>53</v>
      </c>
      <c r="J6" s="148"/>
      <c r="K6" s="78">
        <f>COUNTIF($A$22:$B$41,V24)</f>
        <v>0</v>
      </c>
      <c r="L6" s="79" t="s">
        <v>23</v>
      </c>
      <c r="M6" s="151" t="s">
        <v>54</v>
      </c>
      <c r="N6" s="150"/>
      <c r="O6" s="32">
        <f>COUNTIF($A$22:$B$41,V25)</f>
        <v>0</v>
      </c>
      <c r="P6" s="33" t="s">
        <v>23</v>
      </c>
      <c r="Q6" s="109"/>
      <c r="R6" s="110"/>
      <c r="S6" s="110"/>
      <c r="T6" s="111"/>
      <c r="Y6" s="10" t="s">
        <v>55</v>
      </c>
    </row>
    <row r="7" spans="1:28" ht="24" customHeight="1" x14ac:dyDescent="0.2">
      <c r="A7" s="133" t="s">
        <v>56</v>
      </c>
      <c r="B7" s="134"/>
      <c r="C7" s="78">
        <f>COUNTIF($A$22:$B$41,V26)</f>
        <v>0</v>
      </c>
      <c r="D7" s="79" t="s">
        <v>23</v>
      </c>
      <c r="E7" s="151" t="s">
        <v>57</v>
      </c>
      <c r="F7" s="148"/>
      <c r="G7" s="78">
        <f>COUNTIF($A$22:$B$41,V27)</f>
        <v>0</v>
      </c>
      <c r="H7" s="79" t="s">
        <v>23</v>
      </c>
      <c r="I7" s="150" t="s">
        <v>58</v>
      </c>
      <c r="J7" s="148"/>
      <c r="K7" s="78">
        <f>COUNTIF($A$22:$B$41,V28)</f>
        <v>0</v>
      </c>
      <c r="L7" s="79" t="s">
        <v>23</v>
      </c>
      <c r="M7" s="151" t="s">
        <v>59</v>
      </c>
      <c r="N7" s="150"/>
      <c r="O7" s="32">
        <f>COUNTIF($A$22:$B$41,V29)</f>
        <v>0</v>
      </c>
      <c r="P7" s="33" t="s">
        <v>23</v>
      </c>
      <c r="Q7" s="109"/>
      <c r="R7" s="110"/>
      <c r="S7" s="110"/>
      <c r="T7" s="111"/>
      <c r="Y7" s="10" t="s">
        <v>60</v>
      </c>
    </row>
    <row r="8" spans="1:28" ht="24" customHeight="1" x14ac:dyDescent="0.2">
      <c r="A8" s="135" t="s">
        <v>24</v>
      </c>
      <c r="B8" s="136"/>
      <c r="C8" s="34">
        <v>1000</v>
      </c>
      <c r="D8" s="80" t="s">
        <v>61</v>
      </c>
      <c r="E8" s="36">
        <f>COUNTIF($Y$22:$Y$41,Y4)</f>
        <v>0</v>
      </c>
      <c r="F8" s="37" t="s">
        <v>25</v>
      </c>
      <c r="G8" s="38" t="s">
        <v>62</v>
      </c>
      <c r="H8" s="123">
        <f>C8*E8</f>
        <v>0</v>
      </c>
      <c r="I8" s="123"/>
      <c r="J8" s="39" t="s">
        <v>26</v>
      </c>
      <c r="K8" s="137" t="s">
        <v>27</v>
      </c>
      <c r="L8" s="138"/>
      <c r="M8" s="34">
        <v>1500</v>
      </c>
      <c r="N8" s="80" t="s">
        <v>61</v>
      </c>
      <c r="O8" s="36">
        <f>COUNTIF($Y$22:$Y$41,Y6)</f>
        <v>0</v>
      </c>
      <c r="P8" s="37" t="s">
        <v>25</v>
      </c>
      <c r="Q8" s="38" t="s">
        <v>62</v>
      </c>
      <c r="R8" s="123">
        <f>M8*O8</f>
        <v>0</v>
      </c>
      <c r="S8" s="123"/>
      <c r="T8" s="40" t="s">
        <v>26</v>
      </c>
    </row>
    <row r="9" spans="1:28" ht="24" customHeight="1" thickBot="1" x14ac:dyDescent="0.25">
      <c r="A9" s="124" t="s">
        <v>28</v>
      </c>
      <c r="B9" s="125"/>
      <c r="C9" s="41">
        <v>1500</v>
      </c>
      <c r="D9" s="42" t="s">
        <v>61</v>
      </c>
      <c r="E9" s="43">
        <f>COUNTIF($Y$22:$Y$41,Y5)</f>
        <v>0</v>
      </c>
      <c r="F9" s="44" t="s">
        <v>25</v>
      </c>
      <c r="G9" s="45" t="s">
        <v>62</v>
      </c>
      <c r="H9" s="126">
        <f>C9*E9</f>
        <v>0</v>
      </c>
      <c r="I9" s="126"/>
      <c r="J9" s="46" t="s">
        <v>26</v>
      </c>
      <c r="K9" s="127" t="s">
        <v>29</v>
      </c>
      <c r="L9" s="128"/>
      <c r="M9" s="41">
        <v>1800</v>
      </c>
      <c r="N9" s="42" t="s">
        <v>61</v>
      </c>
      <c r="O9" s="43">
        <f>COUNTIF($Y$22:$Y$41,Y7)</f>
        <v>0</v>
      </c>
      <c r="P9" s="44" t="s">
        <v>25</v>
      </c>
      <c r="Q9" s="45" t="s">
        <v>62</v>
      </c>
      <c r="R9" s="126">
        <f>M9*O9</f>
        <v>0</v>
      </c>
      <c r="S9" s="126"/>
      <c r="T9" s="47" t="s">
        <v>26</v>
      </c>
    </row>
    <row r="10" spans="1:28" ht="24" customHeight="1" thickBot="1" x14ac:dyDescent="0.25">
      <c r="A10" s="129" t="s">
        <v>30</v>
      </c>
      <c r="B10" s="130"/>
      <c r="C10" s="131">
        <f>SUM(H8,R8,H9,R9)</f>
        <v>0</v>
      </c>
      <c r="D10" s="132"/>
      <c r="E10" s="132"/>
      <c r="F10" s="132"/>
      <c r="G10" s="48" t="s">
        <v>26</v>
      </c>
      <c r="H10" s="49"/>
      <c r="I10" s="50"/>
      <c r="J10" s="51"/>
      <c r="K10" s="52"/>
      <c r="L10" s="52"/>
      <c r="M10" s="53"/>
      <c r="N10" s="54"/>
      <c r="O10" s="53"/>
      <c r="P10" s="53"/>
      <c r="Q10" s="55"/>
      <c r="R10" s="56"/>
      <c r="S10" s="56"/>
      <c r="T10" s="53"/>
    </row>
    <row r="11" spans="1:28" ht="5.2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8" ht="24" customHeight="1" x14ac:dyDescent="0.2">
      <c r="A13" s="60" t="s">
        <v>64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</row>
    <row r="14" spans="1:28" ht="24" customHeight="1" x14ac:dyDescent="0.2">
      <c r="A14" s="60" t="s">
        <v>65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</row>
    <row r="15" spans="1:28" ht="24" customHeight="1" x14ac:dyDescent="0.2">
      <c r="A15" s="60" t="s">
        <v>66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8" ht="24" customHeight="1" x14ac:dyDescent="0.2">
      <c r="A16" s="60" t="s">
        <v>67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5" ht="24" customHeight="1" x14ac:dyDescent="0.2">
      <c r="A17" s="60" t="s">
        <v>68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</row>
    <row r="18" spans="1:25" ht="5.25" customHeight="1" thickBo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</row>
    <row r="19" spans="1:25" ht="5.25" customHeight="1" thickTop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5">
      <c r="A20" s="112" t="s">
        <v>69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1:25" ht="25.5" customHeight="1" x14ac:dyDescent="0.2">
      <c r="A21" s="113" t="s">
        <v>18</v>
      </c>
      <c r="B21" s="114"/>
      <c r="C21" s="139" t="s">
        <v>19</v>
      </c>
      <c r="D21" s="139"/>
      <c r="E21" s="139"/>
      <c r="F21" s="139"/>
      <c r="G21" s="139" t="s">
        <v>70</v>
      </c>
      <c r="H21" s="139"/>
      <c r="I21" s="139"/>
      <c r="J21" s="139"/>
      <c r="K21" s="115" t="s">
        <v>20</v>
      </c>
      <c r="L21" s="116"/>
      <c r="M21" s="116"/>
      <c r="N21" s="117"/>
      <c r="O21" s="118" t="s">
        <v>71</v>
      </c>
      <c r="P21" s="119"/>
      <c r="Q21" s="120" t="s">
        <v>21</v>
      </c>
      <c r="R21" s="121"/>
      <c r="S21" s="121"/>
      <c r="T21" s="122"/>
      <c r="V21" s="10" t="s">
        <v>72</v>
      </c>
    </row>
    <row r="22" spans="1:25" ht="25.5" customHeight="1" x14ac:dyDescent="0.2">
      <c r="A22" s="86"/>
      <c r="B22" s="87"/>
      <c r="C22" s="90"/>
      <c r="D22" s="90"/>
      <c r="E22" s="90"/>
      <c r="F22" s="90"/>
      <c r="G22" s="91" t="str">
        <f>PHONETIC(C22)</f>
        <v/>
      </c>
      <c r="H22" s="92" ph="1"/>
      <c r="I22" s="92" ph="1"/>
      <c r="J22" s="93" ph="1"/>
      <c r="K22" s="94"/>
      <c r="L22" s="95"/>
      <c r="M22" s="95"/>
      <c r="N22" s="96"/>
      <c r="O22" s="97"/>
      <c r="P22" s="98"/>
      <c r="Q22" s="99"/>
      <c r="R22" s="99"/>
      <c r="S22" s="99"/>
      <c r="T22" s="100"/>
      <c r="V22" s="27" t="s">
        <v>73</v>
      </c>
      <c r="X22" s="10" t="str">
        <f>IF(Q22="","未","登録")</f>
        <v>未</v>
      </c>
      <c r="Y22" s="10" t="str">
        <f>X22&amp;O22</f>
        <v>未</v>
      </c>
    </row>
    <row r="23" spans="1:25" ht="25.5" customHeight="1" x14ac:dyDescent="0.2">
      <c r="A23" s="88"/>
      <c r="B23" s="89"/>
      <c r="C23" s="101"/>
      <c r="D23" s="101"/>
      <c r="E23" s="101"/>
      <c r="F23" s="101"/>
      <c r="G23" s="102" t="str">
        <f t="shared" ref="G23:G41" si="0">PHONETIC(C23)</f>
        <v/>
      </c>
      <c r="H23" s="103" ph="1"/>
      <c r="I23" s="103" ph="1"/>
      <c r="J23" s="104" ph="1"/>
      <c r="K23" s="102"/>
      <c r="L23" s="103"/>
      <c r="M23" s="103"/>
      <c r="N23" s="104"/>
      <c r="O23" s="105"/>
      <c r="P23" s="106"/>
      <c r="Q23" s="107"/>
      <c r="R23" s="107"/>
      <c r="S23" s="107"/>
      <c r="T23" s="108"/>
      <c r="V23" s="27" t="s">
        <v>74</v>
      </c>
      <c r="X23" s="10" t="str">
        <f t="shared" ref="X23:X41" si="1">IF(Q23="","未","登録")</f>
        <v>未</v>
      </c>
      <c r="Y23" s="10" t="str">
        <f t="shared" ref="Y23:Y41" si="2">X23&amp;O23</f>
        <v>未</v>
      </c>
    </row>
    <row r="24" spans="1:25" ht="25.5" customHeight="1" x14ac:dyDescent="0.2">
      <c r="A24" s="86"/>
      <c r="B24" s="87"/>
      <c r="C24" s="90"/>
      <c r="D24" s="90"/>
      <c r="E24" s="90"/>
      <c r="F24" s="90"/>
      <c r="G24" s="91" t="str">
        <f t="shared" si="0"/>
        <v/>
      </c>
      <c r="H24" s="92" ph="1"/>
      <c r="I24" s="92" ph="1"/>
      <c r="J24" s="93" ph="1"/>
      <c r="K24" s="94"/>
      <c r="L24" s="95"/>
      <c r="M24" s="95"/>
      <c r="N24" s="96"/>
      <c r="O24" s="97"/>
      <c r="P24" s="98"/>
      <c r="Q24" s="99"/>
      <c r="R24" s="99"/>
      <c r="S24" s="99"/>
      <c r="T24" s="100"/>
      <c r="V24" s="27" t="s">
        <v>75</v>
      </c>
      <c r="X24" s="10" t="str">
        <f t="shared" si="1"/>
        <v>未</v>
      </c>
      <c r="Y24" s="10" t="str">
        <f t="shared" si="2"/>
        <v>未</v>
      </c>
    </row>
    <row r="25" spans="1:25" ht="25.5" customHeight="1" x14ac:dyDescent="0.2">
      <c r="A25" s="88"/>
      <c r="B25" s="89"/>
      <c r="C25" s="101"/>
      <c r="D25" s="101"/>
      <c r="E25" s="101"/>
      <c r="F25" s="101"/>
      <c r="G25" s="102" t="str">
        <f t="shared" si="0"/>
        <v/>
      </c>
      <c r="H25" s="103" ph="1"/>
      <c r="I25" s="103" ph="1"/>
      <c r="J25" s="104" ph="1"/>
      <c r="K25" s="102"/>
      <c r="L25" s="103"/>
      <c r="M25" s="103"/>
      <c r="N25" s="104"/>
      <c r="O25" s="105"/>
      <c r="P25" s="106"/>
      <c r="Q25" s="107"/>
      <c r="R25" s="107"/>
      <c r="S25" s="107"/>
      <c r="T25" s="108"/>
      <c r="V25" s="27" t="s">
        <v>76</v>
      </c>
      <c r="X25" s="10" t="str">
        <f t="shared" si="1"/>
        <v>未</v>
      </c>
      <c r="Y25" s="10" t="str">
        <f t="shared" si="2"/>
        <v>未</v>
      </c>
    </row>
    <row r="26" spans="1:25" ht="25.5" customHeight="1" x14ac:dyDescent="0.2">
      <c r="A26" s="86"/>
      <c r="B26" s="87"/>
      <c r="C26" s="90"/>
      <c r="D26" s="90"/>
      <c r="E26" s="90"/>
      <c r="F26" s="90"/>
      <c r="G26" s="91" t="str">
        <f t="shared" si="0"/>
        <v/>
      </c>
      <c r="H26" s="92" ph="1"/>
      <c r="I26" s="92" ph="1"/>
      <c r="J26" s="93" ph="1"/>
      <c r="K26" s="94"/>
      <c r="L26" s="95"/>
      <c r="M26" s="95"/>
      <c r="N26" s="96"/>
      <c r="O26" s="97"/>
      <c r="P26" s="98"/>
      <c r="Q26" s="99"/>
      <c r="R26" s="99"/>
      <c r="S26" s="99"/>
      <c r="T26" s="100"/>
      <c r="V26" s="28" t="s">
        <v>77</v>
      </c>
      <c r="X26" s="10" t="str">
        <f t="shared" si="1"/>
        <v>未</v>
      </c>
      <c r="Y26" s="10" t="str">
        <f t="shared" si="2"/>
        <v>未</v>
      </c>
    </row>
    <row r="27" spans="1:25" ht="25.5" customHeight="1" x14ac:dyDescent="0.2">
      <c r="A27" s="88"/>
      <c r="B27" s="89"/>
      <c r="C27" s="101"/>
      <c r="D27" s="101"/>
      <c r="E27" s="101"/>
      <c r="F27" s="101"/>
      <c r="G27" s="102" t="str">
        <f t="shared" si="0"/>
        <v/>
      </c>
      <c r="H27" s="103" ph="1"/>
      <c r="I27" s="103" ph="1"/>
      <c r="J27" s="104" ph="1"/>
      <c r="K27" s="102"/>
      <c r="L27" s="103"/>
      <c r="M27" s="103"/>
      <c r="N27" s="104"/>
      <c r="O27" s="105"/>
      <c r="P27" s="106"/>
      <c r="Q27" s="107"/>
      <c r="R27" s="107"/>
      <c r="S27" s="107"/>
      <c r="T27" s="108"/>
      <c r="V27" s="28" t="s">
        <v>78</v>
      </c>
      <c r="X27" s="10" t="str">
        <f t="shared" si="1"/>
        <v>未</v>
      </c>
      <c r="Y27" s="10" t="str">
        <f t="shared" si="2"/>
        <v>未</v>
      </c>
    </row>
    <row r="28" spans="1:25" ht="25.5" customHeight="1" x14ac:dyDescent="0.2">
      <c r="A28" s="86"/>
      <c r="B28" s="87"/>
      <c r="C28" s="90"/>
      <c r="D28" s="90"/>
      <c r="E28" s="90"/>
      <c r="F28" s="90"/>
      <c r="G28" s="91" t="str">
        <f t="shared" si="0"/>
        <v/>
      </c>
      <c r="H28" s="92" ph="1"/>
      <c r="I28" s="92" ph="1"/>
      <c r="J28" s="93" ph="1"/>
      <c r="K28" s="94"/>
      <c r="L28" s="95"/>
      <c r="M28" s="95"/>
      <c r="N28" s="96"/>
      <c r="O28" s="97"/>
      <c r="P28" s="98"/>
      <c r="Q28" s="99"/>
      <c r="R28" s="99"/>
      <c r="S28" s="99"/>
      <c r="T28" s="100"/>
      <c r="V28" s="28" t="s">
        <v>79</v>
      </c>
      <c r="X28" s="10" t="str">
        <f t="shared" si="1"/>
        <v>未</v>
      </c>
      <c r="Y28" s="10" t="str">
        <f t="shared" si="2"/>
        <v>未</v>
      </c>
    </row>
    <row r="29" spans="1:25" ht="25.5" customHeight="1" x14ac:dyDescent="0.2">
      <c r="A29" s="88"/>
      <c r="B29" s="89"/>
      <c r="C29" s="101"/>
      <c r="D29" s="101"/>
      <c r="E29" s="101"/>
      <c r="F29" s="101"/>
      <c r="G29" s="102" t="str">
        <f t="shared" si="0"/>
        <v/>
      </c>
      <c r="H29" s="103" ph="1"/>
      <c r="I29" s="103" ph="1"/>
      <c r="J29" s="104" ph="1"/>
      <c r="K29" s="102"/>
      <c r="L29" s="103"/>
      <c r="M29" s="103"/>
      <c r="N29" s="104"/>
      <c r="O29" s="105"/>
      <c r="P29" s="106"/>
      <c r="Q29" s="107"/>
      <c r="R29" s="107"/>
      <c r="S29" s="107"/>
      <c r="T29" s="108"/>
      <c r="V29" s="28" t="s">
        <v>80</v>
      </c>
      <c r="X29" s="10" t="str">
        <f t="shared" si="1"/>
        <v>未</v>
      </c>
      <c r="Y29" s="10" t="str">
        <f t="shared" si="2"/>
        <v>未</v>
      </c>
    </row>
    <row r="30" spans="1:25" ht="25.5" customHeight="1" x14ac:dyDescent="0.2">
      <c r="A30" s="86"/>
      <c r="B30" s="87"/>
      <c r="C30" s="90"/>
      <c r="D30" s="90"/>
      <c r="E30" s="90"/>
      <c r="F30" s="90"/>
      <c r="G30" s="91" t="str">
        <f t="shared" si="0"/>
        <v/>
      </c>
      <c r="H30" s="92" ph="1"/>
      <c r="I30" s="92" ph="1"/>
      <c r="J30" s="93" ph="1"/>
      <c r="K30" s="94"/>
      <c r="L30" s="95"/>
      <c r="M30" s="95"/>
      <c r="N30" s="96"/>
      <c r="O30" s="97"/>
      <c r="P30" s="98"/>
      <c r="Q30" s="99"/>
      <c r="R30" s="99"/>
      <c r="S30" s="99"/>
      <c r="T30" s="100"/>
      <c r="X30" s="10" t="str">
        <f t="shared" si="1"/>
        <v>未</v>
      </c>
      <c r="Y30" s="10" t="str">
        <f t="shared" si="2"/>
        <v>未</v>
      </c>
    </row>
    <row r="31" spans="1:25" ht="25.5" customHeight="1" x14ac:dyDescent="0.2">
      <c r="A31" s="88"/>
      <c r="B31" s="89"/>
      <c r="C31" s="101"/>
      <c r="D31" s="101"/>
      <c r="E31" s="101"/>
      <c r="F31" s="101"/>
      <c r="G31" s="102" t="str">
        <f t="shared" si="0"/>
        <v/>
      </c>
      <c r="H31" s="103" ph="1"/>
      <c r="I31" s="103" ph="1"/>
      <c r="J31" s="104" ph="1"/>
      <c r="K31" s="102"/>
      <c r="L31" s="103"/>
      <c r="M31" s="103"/>
      <c r="N31" s="104"/>
      <c r="O31" s="105"/>
      <c r="P31" s="106"/>
      <c r="Q31" s="107"/>
      <c r="R31" s="107"/>
      <c r="S31" s="107"/>
      <c r="T31" s="108"/>
      <c r="V31" s="10" t="s">
        <v>81</v>
      </c>
      <c r="X31" s="10" t="str">
        <f t="shared" si="1"/>
        <v>未</v>
      </c>
      <c r="Y31" s="10" t="str">
        <f t="shared" si="2"/>
        <v>未</v>
      </c>
    </row>
    <row r="32" spans="1:25" ht="25.5" customHeight="1" x14ac:dyDescent="0.2">
      <c r="A32" s="86"/>
      <c r="B32" s="87"/>
      <c r="C32" s="90"/>
      <c r="D32" s="90"/>
      <c r="E32" s="90"/>
      <c r="F32" s="90"/>
      <c r="G32" s="91" t="str">
        <f t="shared" si="0"/>
        <v/>
      </c>
      <c r="H32" s="92" ph="1"/>
      <c r="I32" s="92" ph="1"/>
      <c r="J32" s="93" ph="1"/>
      <c r="K32" s="94"/>
      <c r="L32" s="95"/>
      <c r="M32" s="95"/>
      <c r="N32" s="96"/>
      <c r="O32" s="97"/>
      <c r="P32" s="98"/>
      <c r="Q32" s="99"/>
      <c r="R32" s="99"/>
      <c r="S32" s="99"/>
      <c r="T32" s="100"/>
      <c r="V32" s="10" t="s">
        <v>82</v>
      </c>
      <c r="X32" s="10" t="str">
        <f t="shared" si="1"/>
        <v>未</v>
      </c>
      <c r="Y32" s="10" t="str">
        <f t="shared" si="2"/>
        <v>未</v>
      </c>
    </row>
    <row r="33" spans="1:25" ht="25.5" customHeight="1" x14ac:dyDescent="0.2">
      <c r="A33" s="88"/>
      <c r="B33" s="89"/>
      <c r="C33" s="101"/>
      <c r="D33" s="101"/>
      <c r="E33" s="101"/>
      <c r="F33" s="101"/>
      <c r="G33" s="102" t="str">
        <f t="shared" si="0"/>
        <v/>
      </c>
      <c r="H33" s="103" ph="1"/>
      <c r="I33" s="103" ph="1"/>
      <c r="J33" s="104" ph="1"/>
      <c r="K33" s="102"/>
      <c r="L33" s="103"/>
      <c r="M33" s="103"/>
      <c r="N33" s="104"/>
      <c r="O33" s="105"/>
      <c r="P33" s="106"/>
      <c r="Q33" s="107"/>
      <c r="R33" s="107"/>
      <c r="S33" s="107"/>
      <c r="T33" s="108"/>
      <c r="X33" s="10" t="str">
        <f t="shared" si="1"/>
        <v>未</v>
      </c>
      <c r="Y33" s="10" t="str">
        <f t="shared" si="2"/>
        <v>未</v>
      </c>
    </row>
    <row r="34" spans="1:25" ht="25.5" customHeight="1" x14ac:dyDescent="0.2">
      <c r="A34" s="86"/>
      <c r="B34" s="87"/>
      <c r="C34" s="90"/>
      <c r="D34" s="90"/>
      <c r="E34" s="90"/>
      <c r="F34" s="90"/>
      <c r="G34" s="91" t="str">
        <f t="shared" si="0"/>
        <v/>
      </c>
      <c r="H34" s="92" ph="1"/>
      <c r="I34" s="92" ph="1"/>
      <c r="J34" s="93" ph="1"/>
      <c r="K34" s="94"/>
      <c r="L34" s="95"/>
      <c r="M34" s="95"/>
      <c r="N34" s="96"/>
      <c r="O34" s="97"/>
      <c r="P34" s="98"/>
      <c r="Q34" s="99"/>
      <c r="R34" s="99"/>
      <c r="S34" s="99"/>
      <c r="T34" s="100"/>
      <c r="X34" s="10" t="str">
        <f t="shared" si="1"/>
        <v>未</v>
      </c>
      <c r="Y34" s="10" t="str">
        <f t="shared" si="2"/>
        <v>未</v>
      </c>
    </row>
    <row r="35" spans="1:25" ht="25.5" customHeight="1" x14ac:dyDescent="0.2">
      <c r="A35" s="88"/>
      <c r="B35" s="89"/>
      <c r="C35" s="101"/>
      <c r="D35" s="101"/>
      <c r="E35" s="101"/>
      <c r="F35" s="101"/>
      <c r="G35" s="102" t="str">
        <f t="shared" si="0"/>
        <v/>
      </c>
      <c r="H35" s="103" ph="1"/>
      <c r="I35" s="103" ph="1"/>
      <c r="J35" s="104" ph="1"/>
      <c r="K35" s="102"/>
      <c r="L35" s="103"/>
      <c r="M35" s="103"/>
      <c r="N35" s="104"/>
      <c r="O35" s="105"/>
      <c r="P35" s="106"/>
      <c r="Q35" s="107"/>
      <c r="R35" s="107"/>
      <c r="S35" s="107"/>
      <c r="T35" s="108"/>
      <c r="X35" s="10" t="str">
        <f t="shared" si="1"/>
        <v>未</v>
      </c>
      <c r="Y35" s="10" t="str">
        <f t="shared" si="2"/>
        <v>未</v>
      </c>
    </row>
    <row r="36" spans="1:25" ht="25.5" customHeight="1" x14ac:dyDescent="0.2">
      <c r="A36" s="86"/>
      <c r="B36" s="87"/>
      <c r="C36" s="90"/>
      <c r="D36" s="90"/>
      <c r="E36" s="90"/>
      <c r="F36" s="90"/>
      <c r="G36" s="91" t="str">
        <f t="shared" si="0"/>
        <v/>
      </c>
      <c r="H36" s="92" ph="1"/>
      <c r="I36" s="92" ph="1"/>
      <c r="J36" s="93" ph="1"/>
      <c r="K36" s="94"/>
      <c r="L36" s="95"/>
      <c r="M36" s="95"/>
      <c r="N36" s="96"/>
      <c r="O36" s="97"/>
      <c r="P36" s="98"/>
      <c r="Q36" s="99"/>
      <c r="R36" s="99"/>
      <c r="S36" s="99"/>
      <c r="T36" s="100"/>
      <c r="X36" s="10" t="str">
        <f t="shared" si="1"/>
        <v>未</v>
      </c>
      <c r="Y36" s="10" t="str">
        <f t="shared" si="2"/>
        <v>未</v>
      </c>
    </row>
    <row r="37" spans="1:25" ht="25.5" customHeight="1" x14ac:dyDescent="0.2">
      <c r="A37" s="88"/>
      <c r="B37" s="89"/>
      <c r="C37" s="101"/>
      <c r="D37" s="101"/>
      <c r="E37" s="101"/>
      <c r="F37" s="101"/>
      <c r="G37" s="102" t="str">
        <f t="shared" si="0"/>
        <v/>
      </c>
      <c r="H37" s="103" ph="1"/>
      <c r="I37" s="103" ph="1"/>
      <c r="J37" s="104" ph="1"/>
      <c r="K37" s="102"/>
      <c r="L37" s="103"/>
      <c r="M37" s="103"/>
      <c r="N37" s="104"/>
      <c r="O37" s="105"/>
      <c r="P37" s="106"/>
      <c r="Q37" s="107"/>
      <c r="R37" s="107"/>
      <c r="S37" s="107"/>
      <c r="T37" s="108"/>
      <c r="X37" s="10" t="str">
        <f t="shared" si="1"/>
        <v>未</v>
      </c>
      <c r="Y37" s="10" t="str">
        <f t="shared" si="2"/>
        <v>未</v>
      </c>
    </row>
    <row r="38" spans="1:25" ht="25.5" customHeight="1" x14ac:dyDescent="0.2">
      <c r="A38" s="86"/>
      <c r="B38" s="87"/>
      <c r="C38" s="90"/>
      <c r="D38" s="90"/>
      <c r="E38" s="90"/>
      <c r="F38" s="90"/>
      <c r="G38" s="91" t="str">
        <f t="shared" si="0"/>
        <v/>
      </c>
      <c r="H38" s="92" ph="1"/>
      <c r="I38" s="92" ph="1"/>
      <c r="J38" s="93" ph="1"/>
      <c r="K38" s="94"/>
      <c r="L38" s="95"/>
      <c r="M38" s="95"/>
      <c r="N38" s="96"/>
      <c r="O38" s="97"/>
      <c r="P38" s="98"/>
      <c r="Q38" s="99"/>
      <c r="R38" s="99"/>
      <c r="S38" s="99"/>
      <c r="T38" s="100"/>
      <c r="X38" s="10" t="str">
        <f t="shared" si="1"/>
        <v>未</v>
      </c>
      <c r="Y38" s="10" t="str">
        <f t="shared" si="2"/>
        <v>未</v>
      </c>
    </row>
    <row r="39" spans="1:25" ht="25.5" customHeight="1" x14ac:dyDescent="0.2">
      <c r="A39" s="88"/>
      <c r="B39" s="89"/>
      <c r="C39" s="101"/>
      <c r="D39" s="101"/>
      <c r="E39" s="101"/>
      <c r="F39" s="101"/>
      <c r="G39" s="102" t="str">
        <f t="shared" si="0"/>
        <v/>
      </c>
      <c r="H39" s="103" ph="1"/>
      <c r="I39" s="103" ph="1"/>
      <c r="J39" s="104" ph="1"/>
      <c r="K39" s="102"/>
      <c r="L39" s="103"/>
      <c r="M39" s="103"/>
      <c r="N39" s="104"/>
      <c r="O39" s="105"/>
      <c r="P39" s="106"/>
      <c r="Q39" s="107"/>
      <c r="R39" s="107"/>
      <c r="S39" s="107"/>
      <c r="T39" s="108"/>
      <c r="X39" s="10" t="str">
        <f t="shared" si="1"/>
        <v>未</v>
      </c>
      <c r="Y39" s="10" t="str">
        <f t="shared" si="2"/>
        <v>未</v>
      </c>
    </row>
    <row r="40" spans="1:25" ht="25.5" customHeight="1" x14ac:dyDescent="0.2">
      <c r="A40" s="86"/>
      <c r="B40" s="87"/>
      <c r="C40" s="90"/>
      <c r="D40" s="90"/>
      <c r="E40" s="90"/>
      <c r="F40" s="90"/>
      <c r="G40" s="91" t="str">
        <f t="shared" si="0"/>
        <v/>
      </c>
      <c r="H40" s="92" ph="1"/>
      <c r="I40" s="92" ph="1"/>
      <c r="J40" s="93" ph="1"/>
      <c r="K40" s="94"/>
      <c r="L40" s="95"/>
      <c r="M40" s="95"/>
      <c r="N40" s="96"/>
      <c r="O40" s="97"/>
      <c r="P40" s="98"/>
      <c r="Q40" s="99"/>
      <c r="R40" s="99"/>
      <c r="S40" s="99"/>
      <c r="T40" s="100"/>
      <c r="X40" s="10" t="str">
        <f t="shared" si="1"/>
        <v>未</v>
      </c>
      <c r="Y40" s="10" t="str">
        <f t="shared" si="2"/>
        <v>未</v>
      </c>
    </row>
    <row r="41" spans="1:25" ht="25.5" customHeight="1" x14ac:dyDescent="0.2">
      <c r="A41" s="88"/>
      <c r="B41" s="89"/>
      <c r="C41" s="101"/>
      <c r="D41" s="101"/>
      <c r="E41" s="101"/>
      <c r="F41" s="101"/>
      <c r="G41" s="102" t="str">
        <f t="shared" si="0"/>
        <v/>
      </c>
      <c r="H41" s="103" ph="1"/>
      <c r="I41" s="103" ph="1"/>
      <c r="J41" s="104" ph="1"/>
      <c r="K41" s="102"/>
      <c r="L41" s="103"/>
      <c r="M41" s="103"/>
      <c r="N41" s="104"/>
      <c r="O41" s="105"/>
      <c r="P41" s="106"/>
      <c r="Q41" s="107"/>
      <c r="R41" s="107"/>
      <c r="S41" s="107"/>
      <c r="T41" s="108"/>
      <c r="X41" s="10" t="str">
        <f t="shared" si="1"/>
        <v>未</v>
      </c>
      <c r="Y41" s="10" t="str">
        <f t="shared" si="2"/>
        <v>未</v>
      </c>
    </row>
    <row r="42" spans="1:25" ht="25.5" customHeight="1" x14ac:dyDescent="0.2">
      <c r="A42" s="68"/>
      <c r="B42" s="69"/>
      <c r="C42" s="77"/>
      <c r="D42" s="77"/>
      <c r="E42" s="77"/>
      <c r="F42" s="77"/>
      <c r="G42" s="77"/>
      <c r="H42" s="77"/>
      <c r="I42" s="77"/>
      <c r="J42" s="77"/>
      <c r="K42" s="70"/>
      <c r="L42" s="70"/>
      <c r="M42" s="70"/>
      <c r="N42" s="70"/>
      <c r="O42" s="70"/>
      <c r="P42" s="70"/>
      <c r="Q42" s="70"/>
      <c r="R42" s="70"/>
      <c r="S42" s="70"/>
      <c r="T42" s="71"/>
    </row>
    <row r="43" spans="1:25" ht="25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52" spans="8:10" ht="25.5" customHeight="1" x14ac:dyDescent="0.2">
      <c r="H52" s="10" ph="1"/>
      <c r="I52" s="10" ph="1"/>
      <c r="J52" s="10" ph="1"/>
    </row>
    <row r="53" spans="8:10" ht="25.5" customHeight="1" x14ac:dyDescent="0.2">
      <c r="H53" s="10" ph="1"/>
      <c r="I53" s="10" ph="1"/>
      <c r="J53" s="10" ph="1"/>
    </row>
    <row r="54" spans="8:10" ht="25.5" customHeight="1" x14ac:dyDescent="0.2">
      <c r="H54" s="10" ph="1"/>
      <c r="I54" s="10" ph="1"/>
      <c r="J54" s="10" ph="1"/>
    </row>
    <row r="55" spans="8:10" ht="25.5" customHeight="1" x14ac:dyDescent="0.2">
      <c r="H55" s="10" ph="1"/>
      <c r="I55" s="10" ph="1"/>
      <c r="J55" s="10" ph="1"/>
    </row>
  </sheetData>
  <mergeCells count="148"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8:B8"/>
    <mergeCell ref="H8:I8"/>
    <mergeCell ref="K8:L8"/>
    <mergeCell ref="R8:S8"/>
    <mergeCell ref="A20:T20"/>
    <mergeCell ref="A21:B21"/>
    <mergeCell ref="C21:F21"/>
    <mergeCell ref="G21:J21"/>
    <mergeCell ref="K21:N21"/>
    <mergeCell ref="O21:P21"/>
    <mergeCell ref="Q21:T21"/>
    <mergeCell ref="A9:B9"/>
    <mergeCell ref="H9:I9"/>
    <mergeCell ref="K9:L9"/>
    <mergeCell ref="R9:S9"/>
    <mergeCell ref="A10:B10"/>
    <mergeCell ref="C10:F10"/>
    <mergeCell ref="Q23:T23"/>
    <mergeCell ref="A24:B25"/>
    <mergeCell ref="C24:F24"/>
    <mergeCell ref="G24:J24"/>
    <mergeCell ref="K24:N24"/>
    <mergeCell ref="O24:P24"/>
    <mergeCell ref="Q24:T24"/>
    <mergeCell ref="C25:F25"/>
    <mergeCell ref="G25:J25"/>
    <mergeCell ref="K25:N25"/>
    <mergeCell ref="A22:B23"/>
    <mergeCell ref="C22:F22"/>
    <mergeCell ref="G22:J22"/>
    <mergeCell ref="K22:N22"/>
    <mergeCell ref="O22:P22"/>
    <mergeCell ref="Q22:T22"/>
    <mergeCell ref="C23:F23"/>
    <mergeCell ref="G23:J23"/>
    <mergeCell ref="K23:N23"/>
    <mergeCell ref="O23:P23"/>
    <mergeCell ref="O25:P25"/>
    <mergeCell ref="Q25:T25"/>
    <mergeCell ref="A26:B27"/>
    <mergeCell ref="C26:F26"/>
    <mergeCell ref="G26:J26"/>
    <mergeCell ref="K26:N26"/>
    <mergeCell ref="O26:P26"/>
    <mergeCell ref="Q26:T26"/>
    <mergeCell ref="C27:F27"/>
    <mergeCell ref="G27:J27"/>
    <mergeCell ref="K27:N27"/>
    <mergeCell ref="O27:P27"/>
    <mergeCell ref="Q27:T27"/>
    <mergeCell ref="A28:B29"/>
    <mergeCell ref="C28:F28"/>
    <mergeCell ref="G28:J28"/>
    <mergeCell ref="K28:N28"/>
    <mergeCell ref="O28:P28"/>
    <mergeCell ref="Q28:T28"/>
    <mergeCell ref="C29:F29"/>
    <mergeCell ref="A32:B33"/>
    <mergeCell ref="C32:F32"/>
    <mergeCell ref="G32:J32"/>
    <mergeCell ref="K32:N32"/>
    <mergeCell ref="O32:P32"/>
    <mergeCell ref="G29:J29"/>
    <mergeCell ref="K29:N29"/>
    <mergeCell ref="O29:P29"/>
    <mergeCell ref="Q29:T29"/>
    <mergeCell ref="A30:B31"/>
    <mergeCell ref="C30:F30"/>
    <mergeCell ref="G30:J30"/>
    <mergeCell ref="K30:N30"/>
    <mergeCell ref="O30:P30"/>
    <mergeCell ref="Q30:T30"/>
    <mergeCell ref="Q32:T32"/>
    <mergeCell ref="C33:F33"/>
    <mergeCell ref="G33:J33"/>
    <mergeCell ref="K33:N33"/>
    <mergeCell ref="O33:P33"/>
    <mergeCell ref="Q33:T33"/>
    <mergeCell ref="C31:F31"/>
    <mergeCell ref="G31:J31"/>
    <mergeCell ref="K31:N31"/>
    <mergeCell ref="O31:P31"/>
    <mergeCell ref="Q31:T31"/>
    <mergeCell ref="Q35:T35"/>
    <mergeCell ref="A36:B37"/>
    <mergeCell ref="C36:F36"/>
    <mergeCell ref="G36:J36"/>
    <mergeCell ref="K36:N36"/>
    <mergeCell ref="O36:P36"/>
    <mergeCell ref="Q36:T36"/>
    <mergeCell ref="C37:F37"/>
    <mergeCell ref="G37:J37"/>
    <mergeCell ref="K37:N37"/>
    <mergeCell ref="A34:B35"/>
    <mergeCell ref="C34:F34"/>
    <mergeCell ref="G34:J34"/>
    <mergeCell ref="K34:N34"/>
    <mergeCell ref="O34:P34"/>
    <mergeCell ref="Q34:T34"/>
    <mergeCell ref="C35:F35"/>
    <mergeCell ref="G35:J35"/>
    <mergeCell ref="K35:N35"/>
    <mergeCell ref="O35:P35"/>
    <mergeCell ref="O37:P37"/>
    <mergeCell ref="Q37:T37"/>
    <mergeCell ref="A38:B39"/>
    <mergeCell ref="C38:F38"/>
    <mergeCell ref="G38:J38"/>
    <mergeCell ref="K38:N38"/>
    <mergeCell ref="O38:P38"/>
    <mergeCell ref="Q38:T38"/>
    <mergeCell ref="C39:F39"/>
    <mergeCell ref="G39:J39"/>
    <mergeCell ref="G41:J41"/>
    <mergeCell ref="K41:N41"/>
    <mergeCell ref="O41:P41"/>
    <mergeCell ref="Q41:T41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</mergeCells>
  <phoneticPr fontId="1"/>
  <dataValidations count="4"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 xr:uid="{00000000-0002-0000-0200-000000000000}">
      <formula1>$V$21:$V$29</formula1>
    </dataValidation>
    <dataValidation type="list" allowBlank="1" showInputMessage="1" showErrorMessage="1" sqref="A22:B41" xr:uid="{00000000-0002-0000-0200-000001000000}">
      <formula1>$V$22:$V$30</formula1>
    </dataValidation>
    <dataValidation type="list" allowBlank="1" showInputMessage="1" showErrorMessage="1" sqref="O22:P41" xr:uid="{00000000-0002-0000-0200-000002000000}">
      <formula1>$V$31:$V$32</formula1>
    </dataValidation>
    <dataValidation type="whole" operator="lessThan" allowBlank="1" showInputMessage="1" showErrorMessage="1" sqref="C6:C7 G6:G7 K6:K7 R8:S9 O6:O9 H8:I9 E8:E9 C10:F10" xr:uid="{00000000-0002-0000-0200-000003000000}">
      <formula1>0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5"/>
  <sheetViews>
    <sheetView topLeftCell="A31" workbookViewId="0">
      <selection activeCell="M47" sqref="M47"/>
    </sheetView>
  </sheetViews>
  <sheetFormatPr defaultColWidth="9" defaultRowHeight="25.5" customHeight="1" x14ac:dyDescent="0.2"/>
  <cols>
    <col min="1" max="2" width="5.26953125" style="10" customWidth="1"/>
    <col min="3" max="20" width="4.6328125" style="10" customWidth="1"/>
    <col min="21" max="21" width="9.08984375" style="10" customWidth="1"/>
    <col min="22" max="22" width="7.08984375" style="10" hidden="1" customWidth="1"/>
    <col min="23" max="23" width="4.7265625" style="10" hidden="1" customWidth="1"/>
    <col min="24" max="24" width="4.08984375" style="10" hidden="1" customWidth="1"/>
    <col min="25" max="25" width="4" style="10" hidden="1" customWidth="1"/>
    <col min="26" max="26" width="5" style="10" hidden="1" customWidth="1"/>
    <col min="27" max="33" width="9" style="10" customWidth="1"/>
    <col min="34" max="16384" width="9" style="10"/>
  </cols>
  <sheetData>
    <row r="1" spans="1:28" ht="24" customHeight="1" x14ac:dyDescent="0.2">
      <c r="A1" s="144" t="s">
        <v>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6" t="s">
        <v>84</v>
      </c>
      <c r="P1" s="2"/>
      <c r="Q1" s="13"/>
      <c r="R1" s="13"/>
      <c r="S1" s="13"/>
      <c r="T1" s="2"/>
      <c r="W1" s="2"/>
      <c r="X1" s="2"/>
      <c r="Y1" s="13"/>
      <c r="Z1" s="13"/>
      <c r="AA1" s="13"/>
      <c r="AB1" s="2"/>
    </row>
    <row r="2" spans="1:28" ht="24" customHeight="1" x14ac:dyDescent="0.2">
      <c r="A2" s="145" t="s">
        <v>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8" ht="24" customHeight="1" thickBot="1" x14ac:dyDescent="0.25">
      <c r="A3" s="145" t="s">
        <v>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8" ht="25.5" customHeight="1" x14ac:dyDescent="0.2">
      <c r="A4" s="146" t="s">
        <v>22</v>
      </c>
      <c r="B4" s="141"/>
      <c r="C4" s="140"/>
      <c r="D4" s="140"/>
      <c r="E4" s="140"/>
      <c r="F4" s="140"/>
      <c r="G4" s="140"/>
      <c r="H4" s="140"/>
      <c r="I4" s="14" t="s">
        <v>47</v>
      </c>
      <c r="J4" s="141" t="s">
        <v>48</v>
      </c>
      <c r="K4" s="141"/>
      <c r="L4" s="141"/>
      <c r="M4" s="140"/>
      <c r="N4" s="140"/>
      <c r="O4" s="140"/>
      <c r="P4" s="140"/>
      <c r="Q4" s="140"/>
      <c r="R4" s="140"/>
      <c r="S4" s="140"/>
      <c r="T4" s="15" t="s">
        <v>47</v>
      </c>
      <c r="Y4" s="10" t="s">
        <v>43</v>
      </c>
    </row>
    <row r="5" spans="1:28" ht="25.5" customHeight="1" x14ac:dyDescent="0.2">
      <c r="A5" s="147" t="s">
        <v>49</v>
      </c>
      <c r="B5" s="143"/>
      <c r="C5" s="142"/>
      <c r="D5" s="142"/>
      <c r="E5" s="142"/>
      <c r="F5" s="142"/>
      <c r="G5" s="142"/>
      <c r="H5" s="142"/>
      <c r="I5" s="16" t="s">
        <v>17</v>
      </c>
      <c r="J5" s="143" t="s">
        <v>50</v>
      </c>
      <c r="K5" s="143"/>
      <c r="L5" s="143"/>
      <c r="M5" s="142"/>
      <c r="N5" s="142"/>
      <c r="O5" s="142"/>
      <c r="P5" s="142"/>
      <c r="Q5" s="142"/>
      <c r="R5" s="142"/>
      <c r="S5" s="142"/>
      <c r="T5" s="17" t="s">
        <v>17</v>
      </c>
      <c r="Y5" s="10" t="s">
        <v>42</v>
      </c>
    </row>
    <row r="6" spans="1:28" ht="24" customHeight="1" x14ac:dyDescent="0.2">
      <c r="A6" s="133" t="s">
        <v>87</v>
      </c>
      <c r="B6" s="134"/>
      <c r="C6" s="29">
        <f>COUNTIF($A$22:$B$41,V22)</f>
        <v>0</v>
      </c>
      <c r="D6" s="79" t="s">
        <v>23</v>
      </c>
      <c r="E6" s="148" t="s">
        <v>89</v>
      </c>
      <c r="F6" s="149"/>
      <c r="G6" s="78">
        <f>COUNTIF($A$22:$B$41,V23)</f>
        <v>0</v>
      </c>
      <c r="H6" s="79" t="s">
        <v>23</v>
      </c>
      <c r="I6" s="150" t="s">
        <v>91</v>
      </c>
      <c r="J6" s="148"/>
      <c r="K6" s="78">
        <f>COUNTIF($A$22:$B$41,V24)</f>
        <v>0</v>
      </c>
      <c r="L6" s="79" t="s">
        <v>23</v>
      </c>
      <c r="M6" s="151" t="s">
        <v>93</v>
      </c>
      <c r="N6" s="150"/>
      <c r="O6" s="32">
        <f>COUNTIF($A$22:$B$41,V25)</f>
        <v>0</v>
      </c>
      <c r="P6" s="33" t="s">
        <v>23</v>
      </c>
      <c r="Q6" s="109"/>
      <c r="R6" s="110"/>
      <c r="S6" s="110"/>
      <c r="T6" s="111"/>
      <c r="Y6" s="10" t="s">
        <v>55</v>
      </c>
    </row>
    <row r="7" spans="1:28" ht="24" customHeight="1" x14ac:dyDescent="0.2">
      <c r="A7" s="133" t="s">
        <v>88</v>
      </c>
      <c r="B7" s="134"/>
      <c r="C7" s="78">
        <f>COUNTIF($A$22:$B$41,V26)</f>
        <v>0</v>
      </c>
      <c r="D7" s="79" t="s">
        <v>23</v>
      </c>
      <c r="E7" s="151" t="s">
        <v>90</v>
      </c>
      <c r="F7" s="148"/>
      <c r="G7" s="78">
        <f>COUNTIF($A$22:$B$41,V27)</f>
        <v>0</v>
      </c>
      <c r="H7" s="79" t="s">
        <v>23</v>
      </c>
      <c r="I7" s="150" t="s">
        <v>92</v>
      </c>
      <c r="J7" s="148"/>
      <c r="K7" s="78">
        <f>COUNTIF($A$22:$B$41,V28)</f>
        <v>0</v>
      </c>
      <c r="L7" s="79" t="s">
        <v>23</v>
      </c>
      <c r="M7" s="151" t="s">
        <v>94</v>
      </c>
      <c r="N7" s="150"/>
      <c r="O7" s="32">
        <f>COUNTIF($A$22:$B$41,V29)</f>
        <v>0</v>
      </c>
      <c r="P7" s="33" t="s">
        <v>23</v>
      </c>
      <c r="Q7" s="109"/>
      <c r="R7" s="110"/>
      <c r="S7" s="110"/>
      <c r="T7" s="111"/>
      <c r="Y7" s="10" t="s">
        <v>60</v>
      </c>
    </row>
    <row r="8" spans="1:28" ht="24" customHeight="1" x14ac:dyDescent="0.2">
      <c r="A8" s="135" t="s">
        <v>24</v>
      </c>
      <c r="B8" s="136"/>
      <c r="C8" s="34">
        <v>800</v>
      </c>
      <c r="D8" s="80" t="s">
        <v>61</v>
      </c>
      <c r="E8" s="36">
        <f>COUNTIF($Y$22:$Y$41,Y4)</f>
        <v>0</v>
      </c>
      <c r="F8" s="37" t="s">
        <v>25</v>
      </c>
      <c r="G8" s="38" t="s">
        <v>62</v>
      </c>
      <c r="H8" s="123">
        <f>C8*E8</f>
        <v>0</v>
      </c>
      <c r="I8" s="123"/>
      <c r="J8" s="39" t="s">
        <v>26</v>
      </c>
      <c r="K8" s="137" t="s">
        <v>27</v>
      </c>
      <c r="L8" s="138"/>
      <c r="M8" s="34">
        <v>1000</v>
      </c>
      <c r="N8" s="80" t="s">
        <v>61</v>
      </c>
      <c r="O8" s="36">
        <f>COUNTIF($Y$22:$Y$41,Y6)</f>
        <v>0</v>
      </c>
      <c r="P8" s="37" t="s">
        <v>25</v>
      </c>
      <c r="Q8" s="38" t="s">
        <v>62</v>
      </c>
      <c r="R8" s="123">
        <f>M8*O8</f>
        <v>0</v>
      </c>
      <c r="S8" s="123"/>
      <c r="T8" s="40" t="s">
        <v>26</v>
      </c>
    </row>
    <row r="9" spans="1:28" ht="24" customHeight="1" thickBot="1" x14ac:dyDescent="0.25">
      <c r="A9" s="124" t="s">
        <v>28</v>
      </c>
      <c r="B9" s="125"/>
      <c r="C9" s="41">
        <v>1000</v>
      </c>
      <c r="D9" s="42" t="s">
        <v>61</v>
      </c>
      <c r="E9" s="43">
        <f>COUNTIF($Y$22:$Y$41,Y5)</f>
        <v>0</v>
      </c>
      <c r="F9" s="44" t="s">
        <v>25</v>
      </c>
      <c r="G9" s="45" t="s">
        <v>62</v>
      </c>
      <c r="H9" s="126">
        <f>C9*E9</f>
        <v>0</v>
      </c>
      <c r="I9" s="126"/>
      <c r="J9" s="46" t="s">
        <v>26</v>
      </c>
      <c r="K9" s="127" t="s">
        <v>29</v>
      </c>
      <c r="L9" s="128"/>
      <c r="M9" s="41">
        <v>1300</v>
      </c>
      <c r="N9" s="42" t="s">
        <v>61</v>
      </c>
      <c r="O9" s="43">
        <f>COUNTIF($Y$22:$Y$41,Y7)</f>
        <v>0</v>
      </c>
      <c r="P9" s="44" t="s">
        <v>25</v>
      </c>
      <c r="Q9" s="45" t="s">
        <v>62</v>
      </c>
      <c r="R9" s="126">
        <f>M9*O9</f>
        <v>0</v>
      </c>
      <c r="S9" s="126"/>
      <c r="T9" s="47" t="s">
        <v>26</v>
      </c>
    </row>
    <row r="10" spans="1:28" ht="24" customHeight="1" thickBot="1" x14ac:dyDescent="0.25">
      <c r="A10" s="129" t="s">
        <v>30</v>
      </c>
      <c r="B10" s="130"/>
      <c r="C10" s="131">
        <f>SUM(H8,R8,H9,R9)</f>
        <v>0</v>
      </c>
      <c r="D10" s="132"/>
      <c r="E10" s="132"/>
      <c r="F10" s="132"/>
      <c r="G10" s="48" t="s">
        <v>26</v>
      </c>
      <c r="H10" s="49"/>
      <c r="I10" s="50"/>
      <c r="J10" s="51"/>
      <c r="K10" s="52"/>
      <c r="L10" s="52"/>
      <c r="M10" s="53"/>
      <c r="N10" s="54"/>
      <c r="O10" s="53"/>
      <c r="P10" s="53"/>
      <c r="Q10" s="55"/>
      <c r="R10" s="56"/>
      <c r="S10" s="56"/>
      <c r="T10" s="53"/>
    </row>
    <row r="11" spans="1:28" ht="5.2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8" ht="24" customHeight="1" x14ac:dyDescent="0.2">
      <c r="A13" s="60" t="s">
        <v>64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</row>
    <row r="14" spans="1:28" ht="24" customHeight="1" x14ac:dyDescent="0.2">
      <c r="A14" s="60" t="s">
        <v>65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</row>
    <row r="15" spans="1:28" ht="24" customHeight="1" x14ac:dyDescent="0.2">
      <c r="A15" s="60" t="s">
        <v>66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8" ht="24" customHeight="1" x14ac:dyDescent="0.2">
      <c r="A16" s="60" t="s">
        <v>67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5" ht="24" customHeight="1" x14ac:dyDescent="0.2">
      <c r="A17" s="60" t="s">
        <v>68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</row>
    <row r="18" spans="1:25" ht="5.25" customHeight="1" thickBo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</row>
    <row r="19" spans="1:25" ht="5.25" customHeight="1" thickTop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5">
      <c r="A20" s="112" t="s">
        <v>69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1:25" ht="25.5" customHeight="1" x14ac:dyDescent="0.2">
      <c r="A21" s="113" t="s">
        <v>18</v>
      </c>
      <c r="B21" s="114"/>
      <c r="C21" s="139" t="s">
        <v>19</v>
      </c>
      <c r="D21" s="139"/>
      <c r="E21" s="139"/>
      <c r="F21" s="139"/>
      <c r="G21" s="139" t="s">
        <v>70</v>
      </c>
      <c r="H21" s="139"/>
      <c r="I21" s="139"/>
      <c r="J21" s="139"/>
      <c r="K21" s="115" t="s">
        <v>20</v>
      </c>
      <c r="L21" s="116"/>
      <c r="M21" s="116"/>
      <c r="N21" s="117"/>
      <c r="O21" s="118" t="s">
        <v>71</v>
      </c>
      <c r="P21" s="119"/>
      <c r="Q21" s="120" t="s">
        <v>21</v>
      </c>
      <c r="R21" s="121"/>
      <c r="S21" s="121"/>
      <c r="T21" s="122"/>
      <c r="V21" s="10" t="s">
        <v>72</v>
      </c>
    </row>
    <row r="22" spans="1:25" ht="25.5" customHeight="1" x14ac:dyDescent="0.2">
      <c r="A22" s="86"/>
      <c r="B22" s="87"/>
      <c r="C22" s="90"/>
      <c r="D22" s="90"/>
      <c r="E22" s="90"/>
      <c r="F22" s="90"/>
      <c r="G22" s="91"/>
      <c r="H22" s="92" ph="1"/>
      <c r="I22" s="92" ph="1"/>
      <c r="J22" s="93" ph="1"/>
      <c r="K22" s="91"/>
      <c r="L22" s="92"/>
      <c r="M22" s="92"/>
      <c r="N22" s="93"/>
      <c r="O22" s="161"/>
      <c r="P22" s="162"/>
      <c r="Q22" s="163"/>
      <c r="R22" s="163"/>
      <c r="S22" s="163"/>
      <c r="T22" s="164"/>
      <c r="V22" s="27" t="s">
        <v>95</v>
      </c>
      <c r="X22" s="10" t="str">
        <f>IF(Q22="","未","登録")</f>
        <v>未</v>
      </c>
      <c r="Y22" s="10" t="str">
        <f>X22&amp;O22</f>
        <v>未</v>
      </c>
    </row>
    <row r="23" spans="1:25" ht="25.5" customHeight="1" x14ac:dyDescent="0.2">
      <c r="A23" s="152"/>
      <c r="B23" s="153"/>
      <c r="C23" s="134"/>
      <c r="D23" s="134"/>
      <c r="E23" s="134"/>
      <c r="F23" s="134"/>
      <c r="G23" s="154" t="str">
        <f t="shared" ref="G23:G41" si="0">PHONETIC(C23)</f>
        <v/>
      </c>
      <c r="H23" s="155" ph="1"/>
      <c r="I23" s="155" ph="1"/>
      <c r="J23" s="156" ph="1"/>
      <c r="K23" s="154"/>
      <c r="L23" s="155"/>
      <c r="M23" s="155"/>
      <c r="N23" s="156"/>
      <c r="O23" s="157"/>
      <c r="P23" s="158"/>
      <c r="Q23" s="159"/>
      <c r="R23" s="159"/>
      <c r="S23" s="159"/>
      <c r="T23" s="160"/>
      <c r="V23" s="27" t="s">
        <v>96</v>
      </c>
      <c r="X23" s="10" t="str">
        <f t="shared" ref="X23:X41" si="1">IF(Q23="","未","登録")</f>
        <v>未</v>
      </c>
      <c r="Y23" s="10" t="str">
        <f t="shared" ref="Y23:Y41" si="2">X23&amp;O23</f>
        <v>未</v>
      </c>
    </row>
    <row r="24" spans="1:25" ht="25.5" customHeight="1" x14ac:dyDescent="0.2">
      <c r="A24" s="86"/>
      <c r="B24" s="87"/>
      <c r="C24" s="90"/>
      <c r="D24" s="90"/>
      <c r="E24" s="90"/>
      <c r="F24" s="90"/>
      <c r="G24" s="91" t="str">
        <f t="shared" si="0"/>
        <v/>
      </c>
      <c r="H24" s="92" ph="1"/>
      <c r="I24" s="92" ph="1"/>
      <c r="J24" s="93" ph="1"/>
      <c r="K24" s="91"/>
      <c r="L24" s="92"/>
      <c r="M24" s="92"/>
      <c r="N24" s="93"/>
      <c r="O24" s="161"/>
      <c r="P24" s="162"/>
      <c r="Q24" s="163"/>
      <c r="R24" s="163"/>
      <c r="S24" s="163"/>
      <c r="T24" s="164"/>
      <c r="V24" s="27" t="s">
        <v>97</v>
      </c>
      <c r="X24" s="10" t="str">
        <f t="shared" si="1"/>
        <v>未</v>
      </c>
      <c r="Y24" s="10" t="str">
        <f t="shared" si="2"/>
        <v>未</v>
      </c>
    </row>
    <row r="25" spans="1:25" ht="25.5" customHeight="1" x14ac:dyDescent="0.2">
      <c r="A25" s="152"/>
      <c r="B25" s="153"/>
      <c r="C25" s="134"/>
      <c r="D25" s="134"/>
      <c r="E25" s="134"/>
      <c r="F25" s="134"/>
      <c r="G25" s="154" t="str">
        <f t="shared" si="0"/>
        <v/>
      </c>
      <c r="H25" s="155" ph="1"/>
      <c r="I25" s="155" ph="1"/>
      <c r="J25" s="156" ph="1"/>
      <c r="K25" s="154"/>
      <c r="L25" s="155"/>
      <c r="M25" s="155"/>
      <c r="N25" s="156"/>
      <c r="O25" s="157"/>
      <c r="P25" s="158"/>
      <c r="Q25" s="159"/>
      <c r="R25" s="159"/>
      <c r="S25" s="159"/>
      <c r="T25" s="160"/>
      <c r="V25" s="27" t="s">
        <v>98</v>
      </c>
      <c r="X25" s="10" t="str">
        <f t="shared" si="1"/>
        <v>未</v>
      </c>
      <c r="Y25" s="10" t="str">
        <f t="shared" si="2"/>
        <v>未</v>
      </c>
    </row>
    <row r="26" spans="1:25" ht="25.5" customHeight="1" x14ac:dyDescent="0.2">
      <c r="A26" s="86"/>
      <c r="B26" s="87"/>
      <c r="C26" s="90"/>
      <c r="D26" s="90"/>
      <c r="E26" s="90"/>
      <c r="F26" s="90"/>
      <c r="G26" s="91" t="str">
        <f t="shared" si="0"/>
        <v/>
      </c>
      <c r="H26" s="92" ph="1"/>
      <c r="I26" s="92" ph="1"/>
      <c r="J26" s="93" ph="1"/>
      <c r="K26" s="91"/>
      <c r="L26" s="92"/>
      <c r="M26" s="92"/>
      <c r="N26" s="93"/>
      <c r="O26" s="161"/>
      <c r="P26" s="162"/>
      <c r="Q26" s="163"/>
      <c r="R26" s="163"/>
      <c r="S26" s="163"/>
      <c r="T26" s="164"/>
      <c r="V26" s="28" t="s">
        <v>99</v>
      </c>
      <c r="X26" s="10" t="str">
        <f t="shared" si="1"/>
        <v>未</v>
      </c>
      <c r="Y26" s="10" t="str">
        <f t="shared" si="2"/>
        <v>未</v>
      </c>
    </row>
    <row r="27" spans="1:25" ht="25.5" customHeight="1" x14ac:dyDescent="0.2">
      <c r="A27" s="152"/>
      <c r="B27" s="153"/>
      <c r="C27" s="134"/>
      <c r="D27" s="134"/>
      <c r="E27" s="134"/>
      <c r="F27" s="134"/>
      <c r="G27" s="154" t="str">
        <f t="shared" si="0"/>
        <v/>
      </c>
      <c r="H27" s="155" ph="1"/>
      <c r="I27" s="155" ph="1"/>
      <c r="J27" s="156" ph="1"/>
      <c r="K27" s="154"/>
      <c r="L27" s="155"/>
      <c r="M27" s="155"/>
      <c r="N27" s="156"/>
      <c r="O27" s="157"/>
      <c r="P27" s="158"/>
      <c r="Q27" s="159"/>
      <c r="R27" s="159"/>
      <c r="S27" s="159"/>
      <c r="T27" s="160"/>
      <c r="V27" s="28" t="s">
        <v>100</v>
      </c>
      <c r="X27" s="10" t="str">
        <f t="shared" si="1"/>
        <v>未</v>
      </c>
      <c r="Y27" s="10" t="str">
        <f t="shared" si="2"/>
        <v>未</v>
      </c>
    </row>
    <row r="28" spans="1:25" ht="25.5" customHeight="1" x14ac:dyDescent="0.2">
      <c r="A28" s="86"/>
      <c r="B28" s="87"/>
      <c r="C28" s="90"/>
      <c r="D28" s="90"/>
      <c r="E28" s="90"/>
      <c r="F28" s="90"/>
      <c r="G28" s="91" t="str">
        <f t="shared" si="0"/>
        <v/>
      </c>
      <c r="H28" s="92" ph="1"/>
      <c r="I28" s="92" ph="1"/>
      <c r="J28" s="93" ph="1"/>
      <c r="K28" s="91"/>
      <c r="L28" s="92"/>
      <c r="M28" s="92"/>
      <c r="N28" s="93"/>
      <c r="O28" s="161"/>
      <c r="P28" s="162"/>
      <c r="Q28" s="163"/>
      <c r="R28" s="163"/>
      <c r="S28" s="163"/>
      <c r="T28" s="164"/>
      <c r="V28" s="28" t="s">
        <v>101</v>
      </c>
      <c r="X28" s="10" t="str">
        <f t="shared" si="1"/>
        <v>未</v>
      </c>
      <c r="Y28" s="10" t="str">
        <f t="shared" si="2"/>
        <v>未</v>
      </c>
    </row>
    <row r="29" spans="1:25" ht="25.5" customHeight="1" x14ac:dyDescent="0.2">
      <c r="A29" s="152"/>
      <c r="B29" s="153"/>
      <c r="C29" s="134"/>
      <c r="D29" s="134"/>
      <c r="E29" s="134"/>
      <c r="F29" s="134"/>
      <c r="G29" s="154" t="str">
        <f t="shared" si="0"/>
        <v/>
      </c>
      <c r="H29" s="155" ph="1"/>
      <c r="I29" s="155" ph="1"/>
      <c r="J29" s="156" ph="1"/>
      <c r="K29" s="154"/>
      <c r="L29" s="155"/>
      <c r="M29" s="155"/>
      <c r="N29" s="156"/>
      <c r="O29" s="157"/>
      <c r="P29" s="158"/>
      <c r="Q29" s="159"/>
      <c r="R29" s="159"/>
      <c r="S29" s="159"/>
      <c r="T29" s="160"/>
      <c r="V29" s="28" t="s">
        <v>102</v>
      </c>
      <c r="X29" s="10" t="str">
        <f t="shared" si="1"/>
        <v>未</v>
      </c>
      <c r="Y29" s="10" t="str">
        <f t="shared" si="2"/>
        <v>未</v>
      </c>
    </row>
    <row r="30" spans="1:25" ht="25.5" customHeight="1" x14ac:dyDescent="0.2">
      <c r="A30" s="86"/>
      <c r="B30" s="87"/>
      <c r="C30" s="90"/>
      <c r="D30" s="90"/>
      <c r="E30" s="90"/>
      <c r="F30" s="90"/>
      <c r="G30" s="91" t="str">
        <f t="shared" si="0"/>
        <v/>
      </c>
      <c r="H30" s="92" ph="1"/>
      <c r="I30" s="92" ph="1"/>
      <c r="J30" s="93" ph="1"/>
      <c r="K30" s="91"/>
      <c r="L30" s="92"/>
      <c r="M30" s="92"/>
      <c r="N30" s="93"/>
      <c r="O30" s="161"/>
      <c r="P30" s="162"/>
      <c r="Q30" s="163"/>
      <c r="R30" s="163"/>
      <c r="S30" s="163"/>
      <c r="T30" s="164"/>
      <c r="X30" s="10" t="str">
        <f t="shared" si="1"/>
        <v>未</v>
      </c>
      <c r="Y30" s="10" t="str">
        <f t="shared" si="2"/>
        <v>未</v>
      </c>
    </row>
    <row r="31" spans="1:25" ht="25.5" customHeight="1" x14ac:dyDescent="0.2">
      <c r="A31" s="152"/>
      <c r="B31" s="153"/>
      <c r="C31" s="134"/>
      <c r="D31" s="134"/>
      <c r="E31" s="134"/>
      <c r="F31" s="134"/>
      <c r="G31" s="154" t="str">
        <f t="shared" si="0"/>
        <v/>
      </c>
      <c r="H31" s="155" ph="1"/>
      <c r="I31" s="155" ph="1"/>
      <c r="J31" s="156" ph="1"/>
      <c r="K31" s="154"/>
      <c r="L31" s="155"/>
      <c r="M31" s="155"/>
      <c r="N31" s="156"/>
      <c r="O31" s="157"/>
      <c r="P31" s="158"/>
      <c r="Q31" s="159"/>
      <c r="R31" s="159"/>
      <c r="S31" s="159"/>
      <c r="T31" s="160"/>
      <c r="V31" s="10" t="s">
        <v>81</v>
      </c>
      <c r="X31" s="10" t="str">
        <f t="shared" si="1"/>
        <v>未</v>
      </c>
      <c r="Y31" s="10" t="str">
        <f t="shared" si="2"/>
        <v>未</v>
      </c>
    </row>
    <row r="32" spans="1:25" ht="25.5" customHeight="1" x14ac:dyDescent="0.2">
      <c r="A32" s="86"/>
      <c r="B32" s="87"/>
      <c r="C32" s="90"/>
      <c r="D32" s="90"/>
      <c r="E32" s="90"/>
      <c r="F32" s="90"/>
      <c r="G32" s="91" t="str">
        <f t="shared" si="0"/>
        <v/>
      </c>
      <c r="H32" s="92" ph="1"/>
      <c r="I32" s="92" ph="1"/>
      <c r="J32" s="93" ph="1"/>
      <c r="K32" s="91"/>
      <c r="L32" s="92"/>
      <c r="M32" s="92"/>
      <c r="N32" s="93"/>
      <c r="O32" s="161"/>
      <c r="P32" s="162"/>
      <c r="Q32" s="163"/>
      <c r="R32" s="163"/>
      <c r="S32" s="163"/>
      <c r="T32" s="164"/>
      <c r="V32" s="10" t="s">
        <v>82</v>
      </c>
      <c r="X32" s="10" t="str">
        <f t="shared" si="1"/>
        <v>未</v>
      </c>
      <c r="Y32" s="10" t="str">
        <f t="shared" si="2"/>
        <v>未</v>
      </c>
    </row>
    <row r="33" spans="1:25" ht="25.5" customHeight="1" x14ac:dyDescent="0.2">
      <c r="A33" s="152"/>
      <c r="B33" s="153"/>
      <c r="C33" s="134"/>
      <c r="D33" s="134"/>
      <c r="E33" s="134"/>
      <c r="F33" s="134"/>
      <c r="G33" s="154" t="str">
        <f t="shared" si="0"/>
        <v/>
      </c>
      <c r="H33" s="155" ph="1"/>
      <c r="I33" s="155" ph="1"/>
      <c r="J33" s="156" ph="1"/>
      <c r="K33" s="154"/>
      <c r="L33" s="155"/>
      <c r="M33" s="155"/>
      <c r="N33" s="156"/>
      <c r="O33" s="157"/>
      <c r="P33" s="158"/>
      <c r="Q33" s="159"/>
      <c r="R33" s="159"/>
      <c r="S33" s="159"/>
      <c r="T33" s="160"/>
      <c r="X33" s="10" t="str">
        <f t="shared" si="1"/>
        <v>未</v>
      </c>
      <c r="Y33" s="10" t="str">
        <f t="shared" si="2"/>
        <v>未</v>
      </c>
    </row>
    <row r="34" spans="1:25" ht="25.5" customHeight="1" x14ac:dyDescent="0.2">
      <c r="A34" s="86"/>
      <c r="B34" s="87"/>
      <c r="C34" s="90"/>
      <c r="D34" s="90"/>
      <c r="E34" s="90"/>
      <c r="F34" s="90"/>
      <c r="G34" s="91" t="str">
        <f t="shared" si="0"/>
        <v/>
      </c>
      <c r="H34" s="92" ph="1"/>
      <c r="I34" s="92" ph="1"/>
      <c r="J34" s="93" ph="1"/>
      <c r="K34" s="91"/>
      <c r="L34" s="92"/>
      <c r="M34" s="92"/>
      <c r="N34" s="93"/>
      <c r="O34" s="161"/>
      <c r="P34" s="162"/>
      <c r="Q34" s="163"/>
      <c r="R34" s="163"/>
      <c r="S34" s="163"/>
      <c r="T34" s="164"/>
      <c r="X34" s="10" t="str">
        <f t="shared" si="1"/>
        <v>未</v>
      </c>
      <c r="Y34" s="10" t="str">
        <f t="shared" si="2"/>
        <v>未</v>
      </c>
    </row>
    <row r="35" spans="1:25" ht="25.5" customHeight="1" x14ac:dyDescent="0.2">
      <c r="A35" s="152"/>
      <c r="B35" s="153"/>
      <c r="C35" s="134"/>
      <c r="D35" s="134"/>
      <c r="E35" s="134"/>
      <c r="F35" s="134"/>
      <c r="G35" s="154" t="str">
        <f t="shared" si="0"/>
        <v/>
      </c>
      <c r="H35" s="155" ph="1"/>
      <c r="I35" s="155" ph="1"/>
      <c r="J35" s="156" ph="1"/>
      <c r="K35" s="154"/>
      <c r="L35" s="155"/>
      <c r="M35" s="155"/>
      <c r="N35" s="156"/>
      <c r="O35" s="157"/>
      <c r="P35" s="158"/>
      <c r="Q35" s="159"/>
      <c r="R35" s="159"/>
      <c r="S35" s="159"/>
      <c r="T35" s="160"/>
      <c r="X35" s="10" t="str">
        <f t="shared" si="1"/>
        <v>未</v>
      </c>
      <c r="Y35" s="10" t="str">
        <f t="shared" si="2"/>
        <v>未</v>
      </c>
    </row>
    <row r="36" spans="1:25" ht="25.5" customHeight="1" x14ac:dyDescent="0.2">
      <c r="A36" s="86"/>
      <c r="B36" s="87"/>
      <c r="C36" s="90"/>
      <c r="D36" s="90"/>
      <c r="E36" s="90"/>
      <c r="F36" s="90"/>
      <c r="G36" s="91" t="str">
        <f t="shared" si="0"/>
        <v/>
      </c>
      <c r="H36" s="92" ph="1"/>
      <c r="I36" s="92" ph="1"/>
      <c r="J36" s="93" ph="1"/>
      <c r="K36" s="91"/>
      <c r="L36" s="92"/>
      <c r="M36" s="92"/>
      <c r="N36" s="93"/>
      <c r="O36" s="161"/>
      <c r="P36" s="162"/>
      <c r="Q36" s="163"/>
      <c r="R36" s="163"/>
      <c r="S36" s="163"/>
      <c r="T36" s="164"/>
      <c r="X36" s="10" t="str">
        <f t="shared" si="1"/>
        <v>未</v>
      </c>
      <c r="Y36" s="10" t="str">
        <f t="shared" si="2"/>
        <v>未</v>
      </c>
    </row>
    <row r="37" spans="1:25" ht="25.5" customHeight="1" x14ac:dyDescent="0.2">
      <c r="A37" s="152"/>
      <c r="B37" s="153"/>
      <c r="C37" s="134"/>
      <c r="D37" s="134"/>
      <c r="E37" s="134"/>
      <c r="F37" s="134"/>
      <c r="G37" s="154" t="str">
        <f t="shared" si="0"/>
        <v/>
      </c>
      <c r="H37" s="155" ph="1"/>
      <c r="I37" s="155" ph="1"/>
      <c r="J37" s="156" ph="1"/>
      <c r="K37" s="154"/>
      <c r="L37" s="155"/>
      <c r="M37" s="155"/>
      <c r="N37" s="156"/>
      <c r="O37" s="157"/>
      <c r="P37" s="158"/>
      <c r="Q37" s="159"/>
      <c r="R37" s="159"/>
      <c r="S37" s="159"/>
      <c r="T37" s="160"/>
      <c r="X37" s="10" t="str">
        <f t="shared" si="1"/>
        <v>未</v>
      </c>
      <c r="Y37" s="10" t="str">
        <f t="shared" si="2"/>
        <v>未</v>
      </c>
    </row>
    <row r="38" spans="1:25" ht="25.5" customHeight="1" x14ac:dyDescent="0.2">
      <c r="A38" s="86"/>
      <c r="B38" s="87"/>
      <c r="C38" s="90"/>
      <c r="D38" s="90"/>
      <c r="E38" s="90"/>
      <c r="F38" s="90"/>
      <c r="G38" s="91" t="str">
        <f t="shared" si="0"/>
        <v/>
      </c>
      <c r="H38" s="92" ph="1"/>
      <c r="I38" s="92" ph="1"/>
      <c r="J38" s="93" ph="1"/>
      <c r="K38" s="91"/>
      <c r="L38" s="92"/>
      <c r="M38" s="92"/>
      <c r="N38" s="93"/>
      <c r="O38" s="161"/>
      <c r="P38" s="162"/>
      <c r="Q38" s="163"/>
      <c r="R38" s="163"/>
      <c r="S38" s="163"/>
      <c r="T38" s="164"/>
      <c r="X38" s="10" t="str">
        <f t="shared" si="1"/>
        <v>未</v>
      </c>
      <c r="Y38" s="10" t="str">
        <f t="shared" si="2"/>
        <v>未</v>
      </c>
    </row>
    <row r="39" spans="1:25" ht="25.5" customHeight="1" x14ac:dyDescent="0.2">
      <c r="A39" s="152"/>
      <c r="B39" s="153"/>
      <c r="C39" s="134"/>
      <c r="D39" s="134"/>
      <c r="E39" s="134"/>
      <c r="F39" s="134"/>
      <c r="G39" s="154" t="str">
        <f t="shared" si="0"/>
        <v/>
      </c>
      <c r="H39" s="155" ph="1"/>
      <c r="I39" s="155" ph="1"/>
      <c r="J39" s="156" ph="1"/>
      <c r="K39" s="154"/>
      <c r="L39" s="155"/>
      <c r="M39" s="155"/>
      <c r="N39" s="156"/>
      <c r="O39" s="157"/>
      <c r="P39" s="158"/>
      <c r="Q39" s="159"/>
      <c r="R39" s="159"/>
      <c r="S39" s="159"/>
      <c r="T39" s="160"/>
      <c r="X39" s="10" t="str">
        <f t="shared" si="1"/>
        <v>未</v>
      </c>
      <c r="Y39" s="10" t="str">
        <f t="shared" si="2"/>
        <v>未</v>
      </c>
    </row>
    <row r="40" spans="1:25" ht="25.5" customHeight="1" x14ac:dyDescent="0.2">
      <c r="A40" s="86"/>
      <c r="B40" s="87"/>
      <c r="C40" s="90"/>
      <c r="D40" s="90"/>
      <c r="E40" s="90"/>
      <c r="F40" s="90"/>
      <c r="G40" s="91" t="str">
        <f t="shared" si="0"/>
        <v/>
      </c>
      <c r="H40" s="92" ph="1"/>
      <c r="I40" s="92" ph="1"/>
      <c r="J40" s="93" ph="1"/>
      <c r="K40" s="91"/>
      <c r="L40" s="92"/>
      <c r="M40" s="92"/>
      <c r="N40" s="93"/>
      <c r="O40" s="161"/>
      <c r="P40" s="162"/>
      <c r="Q40" s="163"/>
      <c r="R40" s="163"/>
      <c r="S40" s="163"/>
      <c r="T40" s="164"/>
      <c r="X40" s="10" t="str">
        <f t="shared" si="1"/>
        <v>未</v>
      </c>
      <c r="Y40" s="10" t="str">
        <f t="shared" si="2"/>
        <v>未</v>
      </c>
    </row>
    <row r="41" spans="1:25" ht="25.5" customHeight="1" x14ac:dyDescent="0.2">
      <c r="A41" s="152"/>
      <c r="B41" s="153"/>
      <c r="C41" s="134"/>
      <c r="D41" s="134"/>
      <c r="E41" s="134"/>
      <c r="F41" s="134"/>
      <c r="G41" s="154" t="str">
        <f t="shared" si="0"/>
        <v/>
      </c>
      <c r="H41" s="155" ph="1"/>
      <c r="I41" s="155" ph="1"/>
      <c r="J41" s="156" ph="1"/>
      <c r="K41" s="154"/>
      <c r="L41" s="155"/>
      <c r="M41" s="155"/>
      <c r="N41" s="156"/>
      <c r="O41" s="157"/>
      <c r="P41" s="158"/>
      <c r="Q41" s="159"/>
      <c r="R41" s="159"/>
      <c r="S41" s="159"/>
      <c r="T41" s="160"/>
      <c r="X41" s="10" t="str">
        <f t="shared" si="1"/>
        <v>未</v>
      </c>
      <c r="Y41" s="10" t="str">
        <f t="shared" si="2"/>
        <v>未</v>
      </c>
    </row>
    <row r="42" spans="1:25" ht="25.5" customHeight="1" x14ac:dyDescent="0.2">
      <c r="A42" s="68"/>
      <c r="B42" s="69"/>
      <c r="C42" s="77"/>
      <c r="D42" s="77"/>
      <c r="E42" s="77"/>
      <c r="F42" s="77"/>
      <c r="G42" s="77"/>
      <c r="H42" s="77"/>
      <c r="I42" s="77"/>
      <c r="J42" s="77"/>
      <c r="K42" s="70"/>
      <c r="L42" s="70"/>
      <c r="M42" s="70"/>
      <c r="N42" s="70"/>
      <c r="O42" s="70"/>
      <c r="P42" s="70"/>
      <c r="Q42" s="70"/>
      <c r="R42" s="70"/>
      <c r="S42" s="70"/>
      <c r="T42" s="71"/>
    </row>
    <row r="43" spans="1:25" ht="25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52" spans="8:10" ht="25.5" customHeight="1" x14ac:dyDescent="0.2">
      <c r="H52" s="10" ph="1"/>
      <c r="I52" s="10" ph="1"/>
      <c r="J52" s="10" ph="1"/>
    </row>
    <row r="53" spans="8:10" ht="25.5" customHeight="1" x14ac:dyDescent="0.2">
      <c r="H53" s="10" ph="1"/>
      <c r="I53" s="10" ph="1"/>
      <c r="J53" s="10" ph="1"/>
    </row>
    <row r="54" spans="8:10" ht="25.5" customHeight="1" x14ac:dyDescent="0.2">
      <c r="H54" s="10" ph="1"/>
      <c r="I54" s="10" ph="1"/>
      <c r="J54" s="10" ph="1"/>
    </row>
    <row r="55" spans="8:10" ht="25.5" customHeight="1" x14ac:dyDescent="0.2">
      <c r="H55" s="10" ph="1"/>
      <c r="I55" s="10" ph="1"/>
      <c r="J55" s="10" ph="1"/>
    </row>
  </sheetData>
  <mergeCells count="158"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8:B8"/>
    <mergeCell ref="H8:I8"/>
    <mergeCell ref="K8:L8"/>
    <mergeCell ref="R8:S8"/>
    <mergeCell ref="A20:T20"/>
    <mergeCell ref="A21:B21"/>
    <mergeCell ref="C21:F21"/>
    <mergeCell ref="G21:J21"/>
    <mergeCell ref="K21:N21"/>
    <mergeCell ref="O21:P21"/>
    <mergeCell ref="Q21:T21"/>
    <mergeCell ref="A9:B9"/>
    <mergeCell ref="H9:I9"/>
    <mergeCell ref="K9:L9"/>
    <mergeCell ref="R9:S9"/>
    <mergeCell ref="A10:B10"/>
    <mergeCell ref="C10:F10"/>
    <mergeCell ref="A23:B23"/>
    <mergeCell ref="C23:F23"/>
    <mergeCell ref="G23:J23"/>
    <mergeCell ref="K23:N23"/>
    <mergeCell ref="O23:P23"/>
    <mergeCell ref="Q23:T23"/>
    <mergeCell ref="A22:B22"/>
    <mergeCell ref="C22:F22"/>
    <mergeCell ref="G22:J22"/>
    <mergeCell ref="K22:N22"/>
    <mergeCell ref="O22:P22"/>
    <mergeCell ref="Q22:T22"/>
    <mergeCell ref="A25:B25"/>
    <mergeCell ref="C25:F25"/>
    <mergeCell ref="G25:J25"/>
    <mergeCell ref="K25:N25"/>
    <mergeCell ref="O25:P25"/>
    <mergeCell ref="Q25:T25"/>
    <mergeCell ref="A24:B24"/>
    <mergeCell ref="C24:F24"/>
    <mergeCell ref="G24:J24"/>
    <mergeCell ref="K24:N24"/>
    <mergeCell ref="O24:P24"/>
    <mergeCell ref="Q24:T24"/>
    <mergeCell ref="A27:B27"/>
    <mergeCell ref="C27:F27"/>
    <mergeCell ref="G27:J27"/>
    <mergeCell ref="K27:N27"/>
    <mergeCell ref="O27:P27"/>
    <mergeCell ref="Q27:T27"/>
    <mergeCell ref="A26:B26"/>
    <mergeCell ref="C26:F26"/>
    <mergeCell ref="G26:J26"/>
    <mergeCell ref="K26:N26"/>
    <mergeCell ref="O26:P26"/>
    <mergeCell ref="Q26:T26"/>
    <mergeCell ref="A29:B29"/>
    <mergeCell ref="C29:F29"/>
    <mergeCell ref="G29:J29"/>
    <mergeCell ref="K29:N29"/>
    <mergeCell ref="O29:P29"/>
    <mergeCell ref="Q29:T29"/>
    <mergeCell ref="A28:B28"/>
    <mergeCell ref="C28:F28"/>
    <mergeCell ref="G28:J28"/>
    <mergeCell ref="K28:N28"/>
    <mergeCell ref="O28:P28"/>
    <mergeCell ref="Q28:T28"/>
    <mergeCell ref="A31:B31"/>
    <mergeCell ref="C31:F31"/>
    <mergeCell ref="G31:J31"/>
    <mergeCell ref="K31:N31"/>
    <mergeCell ref="O31:P31"/>
    <mergeCell ref="Q31:T31"/>
    <mergeCell ref="A30:B30"/>
    <mergeCell ref="C30:F30"/>
    <mergeCell ref="G30:J30"/>
    <mergeCell ref="K30:N30"/>
    <mergeCell ref="O30:P30"/>
    <mergeCell ref="Q30:T30"/>
    <mergeCell ref="A33:B33"/>
    <mergeCell ref="C33:F33"/>
    <mergeCell ref="G33:J33"/>
    <mergeCell ref="K33:N33"/>
    <mergeCell ref="O33:P33"/>
    <mergeCell ref="Q33:T33"/>
    <mergeCell ref="A32:B32"/>
    <mergeCell ref="C32:F32"/>
    <mergeCell ref="G32:J32"/>
    <mergeCell ref="K32:N32"/>
    <mergeCell ref="O32:P32"/>
    <mergeCell ref="Q32:T32"/>
    <mergeCell ref="A35:B35"/>
    <mergeCell ref="C35:F35"/>
    <mergeCell ref="G35:J35"/>
    <mergeCell ref="K35:N35"/>
    <mergeCell ref="O35:P35"/>
    <mergeCell ref="Q35:T35"/>
    <mergeCell ref="A34:B34"/>
    <mergeCell ref="C34:F34"/>
    <mergeCell ref="G34:J34"/>
    <mergeCell ref="K34:N34"/>
    <mergeCell ref="O34:P34"/>
    <mergeCell ref="Q34:T34"/>
    <mergeCell ref="A37:B37"/>
    <mergeCell ref="C37:F37"/>
    <mergeCell ref="G37:J37"/>
    <mergeCell ref="K37:N37"/>
    <mergeCell ref="O37:P37"/>
    <mergeCell ref="Q37:T37"/>
    <mergeCell ref="A36:B36"/>
    <mergeCell ref="C36:F36"/>
    <mergeCell ref="G36:J36"/>
    <mergeCell ref="K36:N36"/>
    <mergeCell ref="O36:P36"/>
    <mergeCell ref="Q36:T36"/>
    <mergeCell ref="A39:B39"/>
    <mergeCell ref="C39:F39"/>
    <mergeCell ref="G39:J39"/>
    <mergeCell ref="K39:N39"/>
    <mergeCell ref="O39:P39"/>
    <mergeCell ref="Q39:T39"/>
    <mergeCell ref="A38:B38"/>
    <mergeCell ref="C38:F38"/>
    <mergeCell ref="G38:J38"/>
    <mergeCell ref="K38:N38"/>
    <mergeCell ref="O38:P38"/>
    <mergeCell ref="Q38:T38"/>
    <mergeCell ref="A41:B41"/>
    <mergeCell ref="C41:F41"/>
    <mergeCell ref="G41:J41"/>
    <mergeCell ref="K41:N41"/>
    <mergeCell ref="O41:P41"/>
    <mergeCell ref="Q41:T41"/>
    <mergeCell ref="A40:B40"/>
    <mergeCell ref="C40:F40"/>
    <mergeCell ref="G40:J40"/>
    <mergeCell ref="K40:N40"/>
    <mergeCell ref="O40:P40"/>
    <mergeCell ref="Q40:T40"/>
  </mergeCells>
  <phoneticPr fontId="1"/>
  <dataValidations count="4">
    <dataValidation type="whole" operator="lessThan" allowBlank="1" showInputMessage="1" showErrorMessage="1" sqref="C6:C7 G6:G7 K6:K7 R8:S9 O6:O9 H8:I9 E8:E9 C10:F10" xr:uid="{00000000-0002-0000-0300-000000000000}">
      <formula1>0</formula1>
    </dataValidation>
    <dataValidation type="list" allowBlank="1" showInputMessage="1" showErrorMessage="1" sqref="O22:P41" xr:uid="{00000000-0002-0000-0300-000001000000}">
      <formula1>$V$31:$V$32</formula1>
    </dataValidation>
    <dataValidation type="list" allowBlank="1" showInputMessage="1" showErrorMessage="1" sqref="A22:A41" xr:uid="{00000000-0002-0000-0300-000002000000}">
      <formula1>$V$22:$V$30</formula1>
    </dataValidation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 xr:uid="{00000000-0002-0000-0300-000003000000}">
      <formula1>$V$21:$V$29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5"/>
  <sheetViews>
    <sheetView topLeftCell="A31" workbookViewId="0">
      <selection activeCell="M47" sqref="M47"/>
    </sheetView>
  </sheetViews>
  <sheetFormatPr defaultColWidth="9" defaultRowHeight="25.5" customHeight="1" x14ac:dyDescent="0.2"/>
  <cols>
    <col min="1" max="2" width="5.26953125" style="10" customWidth="1"/>
    <col min="3" max="20" width="4.6328125" style="10" customWidth="1"/>
    <col min="21" max="21" width="9.08984375" style="10" customWidth="1"/>
    <col min="22" max="22" width="7.08984375" style="10" hidden="1" customWidth="1"/>
    <col min="23" max="23" width="4.7265625" style="10" hidden="1" customWidth="1"/>
    <col min="24" max="24" width="4.08984375" style="10" hidden="1" customWidth="1"/>
    <col min="25" max="25" width="4" style="10" hidden="1" customWidth="1"/>
    <col min="26" max="26" width="5" style="10" hidden="1" customWidth="1"/>
    <col min="27" max="33" width="9" style="10" customWidth="1"/>
    <col min="34" max="16384" width="9" style="10"/>
  </cols>
  <sheetData>
    <row r="1" spans="1:28" ht="24" customHeight="1" x14ac:dyDescent="0.2">
      <c r="A1" s="144" t="s">
        <v>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6" t="s">
        <v>84</v>
      </c>
      <c r="P1" s="2"/>
      <c r="Q1" s="13"/>
      <c r="R1" s="13"/>
      <c r="S1" s="13"/>
      <c r="T1" s="2"/>
      <c r="W1" s="2"/>
      <c r="X1" s="2"/>
      <c r="Y1" s="13"/>
      <c r="Z1" s="13"/>
      <c r="AA1" s="13"/>
      <c r="AB1" s="2"/>
    </row>
    <row r="2" spans="1:28" ht="24" customHeight="1" x14ac:dyDescent="0.2">
      <c r="A2" s="145" t="s">
        <v>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28" ht="24" customHeight="1" thickBot="1" x14ac:dyDescent="0.25">
      <c r="A3" s="145" t="s">
        <v>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8" ht="25.5" customHeight="1" x14ac:dyDescent="0.2">
      <c r="A4" s="146" t="s">
        <v>22</v>
      </c>
      <c r="B4" s="141"/>
      <c r="C4" s="140"/>
      <c r="D4" s="140"/>
      <c r="E4" s="140"/>
      <c r="F4" s="140"/>
      <c r="G4" s="140"/>
      <c r="H4" s="140"/>
      <c r="I4" s="14" t="s">
        <v>47</v>
      </c>
      <c r="J4" s="141" t="s">
        <v>48</v>
      </c>
      <c r="K4" s="141"/>
      <c r="L4" s="141"/>
      <c r="M4" s="140"/>
      <c r="N4" s="140"/>
      <c r="O4" s="140"/>
      <c r="P4" s="140"/>
      <c r="Q4" s="140"/>
      <c r="R4" s="140"/>
      <c r="S4" s="140"/>
      <c r="T4" s="15" t="s">
        <v>47</v>
      </c>
      <c r="Y4" s="10" t="s">
        <v>43</v>
      </c>
    </row>
    <row r="5" spans="1:28" ht="25.5" customHeight="1" x14ac:dyDescent="0.2">
      <c r="A5" s="147" t="s">
        <v>49</v>
      </c>
      <c r="B5" s="143"/>
      <c r="C5" s="142"/>
      <c r="D5" s="142"/>
      <c r="E5" s="142"/>
      <c r="F5" s="142"/>
      <c r="G5" s="142"/>
      <c r="H5" s="142"/>
      <c r="I5" s="16" t="s">
        <v>17</v>
      </c>
      <c r="J5" s="143" t="s">
        <v>50</v>
      </c>
      <c r="K5" s="143"/>
      <c r="L5" s="143"/>
      <c r="M5" s="142"/>
      <c r="N5" s="142"/>
      <c r="O5" s="142"/>
      <c r="P5" s="142"/>
      <c r="Q5" s="142"/>
      <c r="R5" s="142"/>
      <c r="S5" s="142"/>
      <c r="T5" s="17" t="s">
        <v>17</v>
      </c>
      <c r="Y5" s="10" t="s">
        <v>42</v>
      </c>
    </row>
    <row r="6" spans="1:28" ht="24" customHeight="1" x14ac:dyDescent="0.2">
      <c r="A6" s="133" t="s">
        <v>87</v>
      </c>
      <c r="B6" s="134"/>
      <c r="C6" s="29">
        <f>COUNTIF($A$22:$B$41,V22)</f>
        <v>0</v>
      </c>
      <c r="D6" s="79" t="s">
        <v>23</v>
      </c>
      <c r="E6" s="148" t="s">
        <v>89</v>
      </c>
      <c r="F6" s="149"/>
      <c r="G6" s="78">
        <f>COUNTIF($A$22:$B$41,V23)</f>
        <v>0</v>
      </c>
      <c r="H6" s="79" t="s">
        <v>23</v>
      </c>
      <c r="I6" s="150" t="s">
        <v>91</v>
      </c>
      <c r="J6" s="148"/>
      <c r="K6" s="78">
        <f>COUNTIF($A$22:$B$41,V24)</f>
        <v>0</v>
      </c>
      <c r="L6" s="79" t="s">
        <v>23</v>
      </c>
      <c r="M6" s="151" t="s">
        <v>93</v>
      </c>
      <c r="N6" s="150"/>
      <c r="O6" s="32">
        <f>COUNTIF($A$22:$B$41,V25)</f>
        <v>0</v>
      </c>
      <c r="P6" s="33" t="s">
        <v>23</v>
      </c>
      <c r="Q6" s="109"/>
      <c r="R6" s="110"/>
      <c r="S6" s="110"/>
      <c r="T6" s="111"/>
      <c r="Y6" s="10" t="s">
        <v>55</v>
      </c>
    </row>
    <row r="7" spans="1:28" ht="24" customHeight="1" x14ac:dyDescent="0.2">
      <c r="A7" s="133" t="s">
        <v>88</v>
      </c>
      <c r="B7" s="134"/>
      <c r="C7" s="78">
        <f>COUNTIF($A$22:$B$41,V26)</f>
        <v>0</v>
      </c>
      <c r="D7" s="79" t="s">
        <v>23</v>
      </c>
      <c r="E7" s="151" t="s">
        <v>90</v>
      </c>
      <c r="F7" s="148"/>
      <c r="G7" s="78">
        <f>COUNTIF($A$22:$B$41,V27)</f>
        <v>0</v>
      </c>
      <c r="H7" s="79" t="s">
        <v>23</v>
      </c>
      <c r="I7" s="150" t="s">
        <v>92</v>
      </c>
      <c r="J7" s="148"/>
      <c r="K7" s="78">
        <f>COUNTIF($A$22:$B$41,V28)</f>
        <v>0</v>
      </c>
      <c r="L7" s="79" t="s">
        <v>23</v>
      </c>
      <c r="M7" s="151" t="s">
        <v>94</v>
      </c>
      <c r="N7" s="150"/>
      <c r="O7" s="32">
        <f>COUNTIF($A$22:$B$41,V29)</f>
        <v>0</v>
      </c>
      <c r="P7" s="33" t="s">
        <v>23</v>
      </c>
      <c r="Q7" s="109"/>
      <c r="R7" s="110"/>
      <c r="S7" s="110"/>
      <c r="T7" s="111"/>
      <c r="Y7" s="10" t="s">
        <v>60</v>
      </c>
    </row>
    <row r="8" spans="1:28" ht="24" customHeight="1" x14ac:dyDescent="0.2">
      <c r="A8" s="135" t="s">
        <v>24</v>
      </c>
      <c r="B8" s="136"/>
      <c r="C8" s="34">
        <v>800</v>
      </c>
      <c r="D8" s="80" t="s">
        <v>61</v>
      </c>
      <c r="E8" s="36">
        <f>COUNTIF($Y$22:$Y$41,Y4)</f>
        <v>0</v>
      </c>
      <c r="F8" s="37" t="s">
        <v>25</v>
      </c>
      <c r="G8" s="38" t="s">
        <v>62</v>
      </c>
      <c r="H8" s="123">
        <f>C8*E8</f>
        <v>0</v>
      </c>
      <c r="I8" s="123"/>
      <c r="J8" s="39" t="s">
        <v>26</v>
      </c>
      <c r="K8" s="137" t="s">
        <v>27</v>
      </c>
      <c r="L8" s="138"/>
      <c r="M8" s="34">
        <v>1000</v>
      </c>
      <c r="N8" s="80" t="s">
        <v>61</v>
      </c>
      <c r="O8" s="36">
        <f>COUNTIF($Y$22:$Y$41,Y6)</f>
        <v>0</v>
      </c>
      <c r="P8" s="37" t="s">
        <v>25</v>
      </c>
      <c r="Q8" s="38" t="s">
        <v>62</v>
      </c>
      <c r="R8" s="123">
        <f>M8*O8</f>
        <v>0</v>
      </c>
      <c r="S8" s="123"/>
      <c r="T8" s="40" t="s">
        <v>26</v>
      </c>
    </row>
    <row r="9" spans="1:28" ht="24" customHeight="1" thickBot="1" x14ac:dyDescent="0.25">
      <c r="A9" s="124" t="s">
        <v>28</v>
      </c>
      <c r="B9" s="125"/>
      <c r="C9" s="41">
        <v>1000</v>
      </c>
      <c r="D9" s="42" t="s">
        <v>61</v>
      </c>
      <c r="E9" s="43">
        <f>COUNTIF($Y$22:$Y$41,Y5)</f>
        <v>0</v>
      </c>
      <c r="F9" s="44" t="s">
        <v>25</v>
      </c>
      <c r="G9" s="45" t="s">
        <v>62</v>
      </c>
      <c r="H9" s="126">
        <f>C9*E9</f>
        <v>0</v>
      </c>
      <c r="I9" s="126"/>
      <c r="J9" s="46" t="s">
        <v>26</v>
      </c>
      <c r="K9" s="127" t="s">
        <v>29</v>
      </c>
      <c r="L9" s="128"/>
      <c r="M9" s="41">
        <v>1300</v>
      </c>
      <c r="N9" s="42" t="s">
        <v>61</v>
      </c>
      <c r="O9" s="43">
        <f>COUNTIF($Y$22:$Y$41,Y7)</f>
        <v>0</v>
      </c>
      <c r="P9" s="44" t="s">
        <v>25</v>
      </c>
      <c r="Q9" s="45" t="s">
        <v>62</v>
      </c>
      <c r="R9" s="126">
        <f>M9*O9</f>
        <v>0</v>
      </c>
      <c r="S9" s="126"/>
      <c r="T9" s="47" t="s">
        <v>26</v>
      </c>
    </row>
    <row r="10" spans="1:28" ht="24" customHeight="1" thickBot="1" x14ac:dyDescent="0.25">
      <c r="A10" s="129" t="s">
        <v>30</v>
      </c>
      <c r="B10" s="130"/>
      <c r="C10" s="131">
        <f>SUM(H8,R8,H9,R9)</f>
        <v>0</v>
      </c>
      <c r="D10" s="132"/>
      <c r="E10" s="132"/>
      <c r="F10" s="132"/>
      <c r="G10" s="48" t="s">
        <v>26</v>
      </c>
      <c r="H10" s="49"/>
      <c r="I10" s="50"/>
      <c r="J10" s="51"/>
      <c r="K10" s="52"/>
      <c r="L10" s="52"/>
      <c r="M10" s="53"/>
      <c r="N10" s="54"/>
      <c r="O10" s="53"/>
      <c r="P10" s="53"/>
      <c r="Q10" s="55"/>
      <c r="R10" s="56"/>
      <c r="S10" s="56"/>
      <c r="T10" s="53"/>
    </row>
    <row r="11" spans="1:28" ht="5.2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9"/>
    </row>
    <row r="13" spans="1:28" ht="24" customHeight="1" x14ac:dyDescent="0.2">
      <c r="A13" s="60" t="s">
        <v>64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2"/>
    </row>
    <row r="14" spans="1:28" ht="24" customHeight="1" x14ac:dyDescent="0.2">
      <c r="A14" s="60" t="s">
        <v>65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2"/>
    </row>
    <row r="15" spans="1:28" ht="24" customHeight="1" x14ac:dyDescent="0.2">
      <c r="A15" s="60" t="s">
        <v>66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</row>
    <row r="16" spans="1:28" ht="24" customHeight="1" x14ac:dyDescent="0.2">
      <c r="A16" s="60" t="s">
        <v>67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</row>
    <row r="17" spans="1:25" ht="24" customHeight="1" x14ac:dyDescent="0.2">
      <c r="A17" s="60" t="s">
        <v>68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</row>
    <row r="18" spans="1:25" ht="5.25" customHeight="1" thickBo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</row>
    <row r="19" spans="1:25" ht="5.25" customHeight="1" thickTop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5">
      <c r="A20" s="112" t="s">
        <v>69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1:25" ht="25.5" customHeight="1" x14ac:dyDescent="0.2">
      <c r="A21" s="113" t="s">
        <v>18</v>
      </c>
      <c r="B21" s="114"/>
      <c r="C21" s="139" t="s">
        <v>19</v>
      </c>
      <c r="D21" s="139"/>
      <c r="E21" s="139"/>
      <c r="F21" s="139"/>
      <c r="G21" s="139" t="s">
        <v>70</v>
      </c>
      <c r="H21" s="139"/>
      <c r="I21" s="139"/>
      <c r="J21" s="139"/>
      <c r="K21" s="115" t="s">
        <v>20</v>
      </c>
      <c r="L21" s="116"/>
      <c r="M21" s="116"/>
      <c r="N21" s="117"/>
      <c r="O21" s="118" t="s">
        <v>71</v>
      </c>
      <c r="P21" s="119"/>
      <c r="Q21" s="120" t="s">
        <v>21</v>
      </c>
      <c r="R21" s="121"/>
      <c r="S21" s="121"/>
      <c r="T21" s="122"/>
      <c r="V21" s="10" t="s">
        <v>72</v>
      </c>
    </row>
    <row r="22" spans="1:25" ht="25.5" customHeight="1" x14ac:dyDescent="0.2">
      <c r="A22" s="86"/>
      <c r="B22" s="87"/>
      <c r="C22" s="90"/>
      <c r="D22" s="90"/>
      <c r="E22" s="90"/>
      <c r="F22" s="90"/>
      <c r="G22" s="91"/>
      <c r="H22" s="92" ph="1"/>
      <c r="I22" s="92" ph="1"/>
      <c r="J22" s="93" ph="1"/>
      <c r="K22" s="91"/>
      <c r="L22" s="92"/>
      <c r="M22" s="92"/>
      <c r="N22" s="93"/>
      <c r="O22" s="161"/>
      <c r="P22" s="162"/>
      <c r="Q22" s="163"/>
      <c r="R22" s="163"/>
      <c r="S22" s="163"/>
      <c r="T22" s="164"/>
      <c r="V22" s="27" t="s">
        <v>95</v>
      </c>
      <c r="X22" s="10" t="str">
        <f>IF(Q22="","未","登録")</f>
        <v>未</v>
      </c>
      <c r="Y22" s="10" t="str">
        <f>X22&amp;O22</f>
        <v>未</v>
      </c>
    </row>
    <row r="23" spans="1:25" ht="25.5" customHeight="1" x14ac:dyDescent="0.2">
      <c r="A23" s="152"/>
      <c r="B23" s="153"/>
      <c r="C23" s="134"/>
      <c r="D23" s="134"/>
      <c r="E23" s="134"/>
      <c r="F23" s="134"/>
      <c r="G23" s="154" t="str">
        <f t="shared" ref="G23:G41" si="0">PHONETIC(C23)</f>
        <v/>
      </c>
      <c r="H23" s="155" ph="1"/>
      <c r="I23" s="155" ph="1"/>
      <c r="J23" s="156" ph="1"/>
      <c r="K23" s="154"/>
      <c r="L23" s="155"/>
      <c r="M23" s="155"/>
      <c r="N23" s="156"/>
      <c r="O23" s="157"/>
      <c r="P23" s="158"/>
      <c r="Q23" s="159"/>
      <c r="R23" s="159"/>
      <c r="S23" s="159"/>
      <c r="T23" s="160"/>
      <c r="V23" s="27" t="s">
        <v>96</v>
      </c>
      <c r="X23" s="10" t="str">
        <f t="shared" ref="X23:X41" si="1">IF(Q23="","未","登録")</f>
        <v>未</v>
      </c>
      <c r="Y23" s="10" t="str">
        <f t="shared" ref="Y23:Y41" si="2">X23&amp;O23</f>
        <v>未</v>
      </c>
    </row>
    <row r="24" spans="1:25" ht="25.5" customHeight="1" x14ac:dyDescent="0.2">
      <c r="A24" s="86"/>
      <c r="B24" s="87"/>
      <c r="C24" s="90"/>
      <c r="D24" s="90"/>
      <c r="E24" s="90"/>
      <c r="F24" s="90"/>
      <c r="G24" s="91" t="str">
        <f t="shared" si="0"/>
        <v/>
      </c>
      <c r="H24" s="92" ph="1"/>
      <c r="I24" s="92" ph="1"/>
      <c r="J24" s="93" ph="1"/>
      <c r="K24" s="91"/>
      <c r="L24" s="92"/>
      <c r="M24" s="92"/>
      <c r="N24" s="93"/>
      <c r="O24" s="161"/>
      <c r="P24" s="162"/>
      <c r="Q24" s="163"/>
      <c r="R24" s="163"/>
      <c r="S24" s="163"/>
      <c r="T24" s="164"/>
      <c r="V24" s="27" t="s">
        <v>97</v>
      </c>
      <c r="X24" s="10" t="str">
        <f t="shared" si="1"/>
        <v>未</v>
      </c>
      <c r="Y24" s="10" t="str">
        <f t="shared" si="2"/>
        <v>未</v>
      </c>
    </row>
    <row r="25" spans="1:25" ht="25.5" customHeight="1" x14ac:dyDescent="0.2">
      <c r="A25" s="152"/>
      <c r="B25" s="153"/>
      <c r="C25" s="134"/>
      <c r="D25" s="134"/>
      <c r="E25" s="134"/>
      <c r="F25" s="134"/>
      <c r="G25" s="154" t="str">
        <f t="shared" si="0"/>
        <v/>
      </c>
      <c r="H25" s="155" ph="1"/>
      <c r="I25" s="155" ph="1"/>
      <c r="J25" s="156" ph="1"/>
      <c r="K25" s="154"/>
      <c r="L25" s="155"/>
      <c r="M25" s="155"/>
      <c r="N25" s="156"/>
      <c r="O25" s="157"/>
      <c r="P25" s="158"/>
      <c r="Q25" s="159"/>
      <c r="R25" s="159"/>
      <c r="S25" s="159"/>
      <c r="T25" s="160"/>
      <c r="V25" s="27" t="s">
        <v>98</v>
      </c>
      <c r="X25" s="10" t="str">
        <f t="shared" si="1"/>
        <v>未</v>
      </c>
      <c r="Y25" s="10" t="str">
        <f t="shared" si="2"/>
        <v>未</v>
      </c>
    </row>
    <row r="26" spans="1:25" ht="25.5" customHeight="1" x14ac:dyDescent="0.2">
      <c r="A26" s="86"/>
      <c r="B26" s="87"/>
      <c r="C26" s="90"/>
      <c r="D26" s="90"/>
      <c r="E26" s="90"/>
      <c r="F26" s="90"/>
      <c r="G26" s="91" t="str">
        <f t="shared" si="0"/>
        <v/>
      </c>
      <c r="H26" s="92" ph="1"/>
      <c r="I26" s="92" ph="1"/>
      <c r="J26" s="93" ph="1"/>
      <c r="K26" s="91"/>
      <c r="L26" s="92"/>
      <c r="M26" s="92"/>
      <c r="N26" s="93"/>
      <c r="O26" s="161"/>
      <c r="P26" s="162"/>
      <c r="Q26" s="163"/>
      <c r="R26" s="163"/>
      <c r="S26" s="163"/>
      <c r="T26" s="164"/>
      <c r="V26" s="28" t="s">
        <v>99</v>
      </c>
      <c r="X26" s="10" t="str">
        <f t="shared" si="1"/>
        <v>未</v>
      </c>
      <c r="Y26" s="10" t="str">
        <f t="shared" si="2"/>
        <v>未</v>
      </c>
    </row>
    <row r="27" spans="1:25" ht="25.5" customHeight="1" x14ac:dyDescent="0.2">
      <c r="A27" s="152"/>
      <c r="B27" s="153"/>
      <c r="C27" s="134"/>
      <c r="D27" s="134"/>
      <c r="E27" s="134"/>
      <c r="F27" s="134"/>
      <c r="G27" s="154" t="str">
        <f t="shared" si="0"/>
        <v/>
      </c>
      <c r="H27" s="155" ph="1"/>
      <c r="I27" s="155" ph="1"/>
      <c r="J27" s="156" ph="1"/>
      <c r="K27" s="154"/>
      <c r="L27" s="155"/>
      <c r="M27" s="155"/>
      <c r="N27" s="156"/>
      <c r="O27" s="157"/>
      <c r="P27" s="158"/>
      <c r="Q27" s="159"/>
      <c r="R27" s="159"/>
      <c r="S27" s="159"/>
      <c r="T27" s="160"/>
      <c r="V27" s="28" t="s">
        <v>100</v>
      </c>
      <c r="X27" s="10" t="str">
        <f t="shared" si="1"/>
        <v>未</v>
      </c>
      <c r="Y27" s="10" t="str">
        <f t="shared" si="2"/>
        <v>未</v>
      </c>
    </row>
    <row r="28" spans="1:25" ht="25.5" customHeight="1" x14ac:dyDescent="0.2">
      <c r="A28" s="86"/>
      <c r="B28" s="87"/>
      <c r="C28" s="90"/>
      <c r="D28" s="90"/>
      <c r="E28" s="90"/>
      <c r="F28" s="90"/>
      <c r="G28" s="91" t="str">
        <f t="shared" si="0"/>
        <v/>
      </c>
      <c r="H28" s="92" ph="1"/>
      <c r="I28" s="92" ph="1"/>
      <c r="J28" s="93" ph="1"/>
      <c r="K28" s="91"/>
      <c r="L28" s="92"/>
      <c r="M28" s="92"/>
      <c r="N28" s="93"/>
      <c r="O28" s="161"/>
      <c r="P28" s="162"/>
      <c r="Q28" s="163"/>
      <c r="R28" s="163"/>
      <c r="S28" s="163"/>
      <c r="T28" s="164"/>
      <c r="V28" s="28" t="s">
        <v>101</v>
      </c>
      <c r="X28" s="10" t="str">
        <f t="shared" si="1"/>
        <v>未</v>
      </c>
      <c r="Y28" s="10" t="str">
        <f t="shared" si="2"/>
        <v>未</v>
      </c>
    </row>
    <row r="29" spans="1:25" ht="25.5" customHeight="1" x14ac:dyDescent="0.2">
      <c r="A29" s="152"/>
      <c r="B29" s="153"/>
      <c r="C29" s="134"/>
      <c r="D29" s="134"/>
      <c r="E29" s="134"/>
      <c r="F29" s="134"/>
      <c r="G29" s="154" t="str">
        <f t="shared" si="0"/>
        <v/>
      </c>
      <c r="H29" s="155" ph="1"/>
      <c r="I29" s="155" ph="1"/>
      <c r="J29" s="156" ph="1"/>
      <c r="K29" s="154"/>
      <c r="L29" s="155"/>
      <c r="M29" s="155"/>
      <c r="N29" s="156"/>
      <c r="O29" s="157"/>
      <c r="P29" s="158"/>
      <c r="Q29" s="159"/>
      <c r="R29" s="159"/>
      <c r="S29" s="159"/>
      <c r="T29" s="160"/>
      <c r="V29" s="28" t="s">
        <v>102</v>
      </c>
      <c r="X29" s="10" t="str">
        <f t="shared" si="1"/>
        <v>未</v>
      </c>
      <c r="Y29" s="10" t="str">
        <f t="shared" si="2"/>
        <v>未</v>
      </c>
    </row>
    <row r="30" spans="1:25" ht="25.5" customHeight="1" x14ac:dyDescent="0.2">
      <c r="A30" s="86"/>
      <c r="B30" s="87"/>
      <c r="C30" s="90"/>
      <c r="D30" s="90"/>
      <c r="E30" s="90"/>
      <c r="F30" s="90"/>
      <c r="G30" s="91" t="str">
        <f t="shared" si="0"/>
        <v/>
      </c>
      <c r="H30" s="92" ph="1"/>
      <c r="I30" s="92" ph="1"/>
      <c r="J30" s="93" ph="1"/>
      <c r="K30" s="91"/>
      <c r="L30" s="92"/>
      <c r="M30" s="92"/>
      <c r="N30" s="93"/>
      <c r="O30" s="161"/>
      <c r="P30" s="162"/>
      <c r="Q30" s="163"/>
      <c r="R30" s="163"/>
      <c r="S30" s="163"/>
      <c r="T30" s="164"/>
      <c r="X30" s="10" t="str">
        <f t="shared" si="1"/>
        <v>未</v>
      </c>
      <c r="Y30" s="10" t="str">
        <f t="shared" si="2"/>
        <v>未</v>
      </c>
    </row>
    <row r="31" spans="1:25" ht="25.5" customHeight="1" x14ac:dyDescent="0.2">
      <c r="A31" s="152"/>
      <c r="B31" s="153"/>
      <c r="C31" s="134"/>
      <c r="D31" s="134"/>
      <c r="E31" s="134"/>
      <c r="F31" s="134"/>
      <c r="G31" s="154" t="str">
        <f t="shared" si="0"/>
        <v/>
      </c>
      <c r="H31" s="155" ph="1"/>
      <c r="I31" s="155" ph="1"/>
      <c r="J31" s="156" ph="1"/>
      <c r="K31" s="154"/>
      <c r="L31" s="155"/>
      <c r="M31" s="155"/>
      <c r="N31" s="156"/>
      <c r="O31" s="157"/>
      <c r="P31" s="158"/>
      <c r="Q31" s="159"/>
      <c r="R31" s="159"/>
      <c r="S31" s="159"/>
      <c r="T31" s="160"/>
      <c r="V31" s="10" t="s">
        <v>81</v>
      </c>
      <c r="X31" s="10" t="str">
        <f t="shared" si="1"/>
        <v>未</v>
      </c>
      <c r="Y31" s="10" t="str">
        <f t="shared" si="2"/>
        <v>未</v>
      </c>
    </row>
    <row r="32" spans="1:25" ht="25.5" customHeight="1" x14ac:dyDescent="0.2">
      <c r="A32" s="86"/>
      <c r="B32" s="87"/>
      <c r="C32" s="90"/>
      <c r="D32" s="90"/>
      <c r="E32" s="90"/>
      <c r="F32" s="90"/>
      <c r="G32" s="91" t="str">
        <f t="shared" si="0"/>
        <v/>
      </c>
      <c r="H32" s="92" ph="1"/>
      <c r="I32" s="92" ph="1"/>
      <c r="J32" s="93" ph="1"/>
      <c r="K32" s="91"/>
      <c r="L32" s="92"/>
      <c r="M32" s="92"/>
      <c r="N32" s="93"/>
      <c r="O32" s="161"/>
      <c r="P32" s="162"/>
      <c r="Q32" s="163"/>
      <c r="R32" s="163"/>
      <c r="S32" s="163"/>
      <c r="T32" s="164"/>
      <c r="V32" s="10" t="s">
        <v>82</v>
      </c>
      <c r="X32" s="10" t="str">
        <f t="shared" si="1"/>
        <v>未</v>
      </c>
      <c r="Y32" s="10" t="str">
        <f t="shared" si="2"/>
        <v>未</v>
      </c>
    </row>
    <row r="33" spans="1:25" ht="25.5" customHeight="1" x14ac:dyDescent="0.2">
      <c r="A33" s="152"/>
      <c r="B33" s="153"/>
      <c r="C33" s="134"/>
      <c r="D33" s="134"/>
      <c r="E33" s="134"/>
      <c r="F33" s="134"/>
      <c r="G33" s="154" t="str">
        <f t="shared" si="0"/>
        <v/>
      </c>
      <c r="H33" s="155" ph="1"/>
      <c r="I33" s="155" ph="1"/>
      <c r="J33" s="156" ph="1"/>
      <c r="K33" s="154"/>
      <c r="L33" s="155"/>
      <c r="M33" s="155"/>
      <c r="N33" s="156"/>
      <c r="O33" s="157"/>
      <c r="P33" s="158"/>
      <c r="Q33" s="159"/>
      <c r="R33" s="159"/>
      <c r="S33" s="159"/>
      <c r="T33" s="160"/>
      <c r="X33" s="10" t="str">
        <f t="shared" si="1"/>
        <v>未</v>
      </c>
      <c r="Y33" s="10" t="str">
        <f t="shared" si="2"/>
        <v>未</v>
      </c>
    </row>
    <row r="34" spans="1:25" ht="25.5" customHeight="1" x14ac:dyDescent="0.2">
      <c r="A34" s="86"/>
      <c r="B34" s="87"/>
      <c r="C34" s="90"/>
      <c r="D34" s="90"/>
      <c r="E34" s="90"/>
      <c r="F34" s="90"/>
      <c r="G34" s="91" t="str">
        <f t="shared" si="0"/>
        <v/>
      </c>
      <c r="H34" s="92" ph="1"/>
      <c r="I34" s="92" ph="1"/>
      <c r="J34" s="93" ph="1"/>
      <c r="K34" s="91"/>
      <c r="L34" s="92"/>
      <c r="M34" s="92"/>
      <c r="N34" s="93"/>
      <c r="O34" s="161"/>
      <c r="P34" s="162"/>
      <c r="Q34" s="163"/>
      <c r="R34" s="163"/>
      <c r="S34" s="163"/>
      <c r="T34" s="164"/>
      <c r="X34" s="10" t="str">
        <f t="shared" si="1"/>
        <v>未</v>
      </c>
      <c r="Y34" s="10" t="str">
        <f t="shared" si="2"/>
        <v>未</v>
      </c>
    </row>
    <row r="35" spans="1:25" ht="25.5" customHeight="1" x14ac:dyDescent="0.2">
      <c r="A35" s="152"/>
      <c r="B35" s="153"/>
      <c r="C35" s="134"/>
      <c r="D35" s="134"/>
      <c r="E35" s="134"/>
      <c r="F35" s="134"/>
      <c r="G35" s="154" t="str">
        <f t="shared" si="0"/>
        <v/>
      </c>
      <c r="H35" s="155" ph="1"/>
      <c r="I35" s="155" ph="1"/>
      <c r="J35" s="156" ph="1"/>
      <c r="K35" s="154"/>
      <c r="L35" s="155"/>
      <c r="M35" s="155"/>
      <c r="N35" s="156"/>
      <c r="O35" s="157"/>
      <c r="P35" s="158"/>
      <c r="Q35" s="159"/>
      <c r="R35" s="159"/>
      <c r="S35" s="159"/>
      <c r="T35" s="160"/>
      <c r="X35" s="10" t="str">
        <f t="shared" si="1"/>
        <v>未</v>
      </c>
      <c r="Y35" s="10" t="str">
        <f t="shared" si="2"/>
        <v>未</v>
      </c>
    </row>
    <row r="36" spans="1:25" ht="25.5" customHeight="1" x14ac:dyDescent="0.2">
      <c r="A36" s="86"/>
      <c r="B36" s="87"/>
      <c r="C36" s="90"/>
      <c r="D36" s="90"/>
      <c r="E36" s="90"/>
      <c r="F36" s="90"/>
      <c r="G36" s="91" t="str">
        <f t="shared" si="0"/>
        <v/>
      </c>
      <c r="H36" s="92" ph="1"/>
      <c r="I36" s="92" ph="1"/>
      <c r="J36" s="93" ph="1"/>
      <c r="K36" s="91"/>
      <c r="L36" s="92"/>
      <c r="M36" s="92"/>
      <c r="N36" s="93"/>
      <c r="O36" s="161"/>
      <c r="P36" s="162"/>
      <c r="Q36" s="163"/>
      <c r="R36" s="163"/>
      <c r="S36" s="163"/>
      <c r="T36" s="164"/>
      <c r="X36" s="10" t="str">
        <f t="shared" si="1"/>
        <v>未</v>
      </c>
      <c r="Y36" s="10" t="str">
        <f t="shared" si="2"/>
        <v>未</v>
      </c>
    </row>
    <row r="37" spans="1:25" ht="25.5" customHeight="1" x14ac:dyDescent="0.2">
      <c r="A37" s="152"/>
      <c r="B37" s="153"/>
      <c r="C37" s="134"/>
      <c r="D37" s="134"/>
      <c r="E37" s="134"/>
      <c r="F37" s="134"/>
      <c r="G37" s="154" t="str">
        <f t="shared" si="0"/>
        <v/>
      </c>
      <c r="H37" s="155" ph="1"/>
      <c r="I37" s="155" ph="1"/>
      <c r="J37" s="156" ph="1"/>
      <c r="K37" s="154"/>
      <c r="L37" s="155"/>
      <c r="M37" s="155"/>
      <c r="N37" s="156"/>
      <c r="O37" s="157"/>
      <c r="P37" s="158"/>
      <c r="Q37" s="159"/>
      <c r="R37" s="159"/>
      <c r="S37" s="159"/>
      <c r="T37" s="160"/>
      <c r="X37" s="10" t="str">
        <f t="shared" si="1"/>
        <v>未</v>
      </c>
      <c r="Y37" s="10" t="str">
        <f t="shared" si="2"/>
        <v>未</v>
      </c>
    </row>
    <row r="38" spans="1:25" ht="25.5" customHeight="1" x14ac:dyDescent="0.2">
      <c r="A38" s="86"/>
      <c r="B38" s="87"/>
      <c r="C38" s="90"/>
      <c r="D38" s="90"/>
      <c r="E38" s="90"/>
      <c r="F38" s="90"/>
      <c r="G38" s="91" t="str">
        <f t="shared" si="0"/>
        <v/>
      </c>
      <c r="H38" s="92" ph="1"/>
      <c r="I38" s="92" ph="1"/>
      <c r="J38" s="93" ph="1"/>
      <c r="K38" s="91"/>
      <c r="L38" s="92"/>
      <c r="M38" s="92"/>
      <c r="N38" s="93"/>
      <c r="O38" s="161"/>
      <c r="P38" s="162"/>
      <c r="Q38" s="163"/>
      <c r="R38" s="163"/>
      <c r="S38" s="163"/>
      <c r="T38" s="164"/>
      <c r="X38" s="10" t="str">
        <f t="shared" si="1"/>
        <v>未</v>
      </c>
      <c r="Y38" s="10" t="str">
        <f t="shared" si="2"/>
        <v>未</v>
      </c>
    </row>
    <row r="39" spans="1:25" ht="25.5" customHeight="1" x14ac:dyDescent="0.2">
      <c r="A39" s="152"/>
      <c r="B39" s="153"/>
      <c r="C39" s="134"/>
      <c r="D39" s="134"/>
      <c r="E39" s="134"/>
      <c r="F39" s="134"/>
      <c r="G39" s="154" t="str">
        <f t="shared" si="0"/>
        <v/>
      </c>
      <c r="H39" s="155" ph="1"/>
      <c r="I39" s="155" ph="1"/>
      <c r="J39" s="156" ph="1"/>
      <c r="K39" s="154"/>
      <c r="L39" s="155"/>
      <c r="M39" s="155"/>
      <c r="N39" s="156"/>
      <c r="O39" s="157"/>
      <c r="P39" s="158"/>
      <c r="Q39" s="159"/>
      <c r="R39" s="159"/>
      <c r="S39" s="159"/>
      <c r="T39" s="160"/>
      <c r="X39" s="10" t="str">
        <f t="shared" si="1"/>
        <v>未</v>
      </c>
      <c r="Y39" s="10" t="str">
        <f t="shared" si="2"/>
        <v>未</v>
      </c>
    </row>
    <row r="40" spans="1:25" ht="25.5" customHeight="1" x14ac:dyDescent="0.2">
      <c r="A40" s="86"/>
      <c r="B40" s="87"/>
      <c r="C40" s="90"/>
      <c r="D40" s="90"/>
      <c r="E40" s="90"/>
      <c r="F40" s="90"/>
      <c r="G40" s="91" t="str">
        <f t="shared" si="0"/>
        <v/>
      </c>
      <c r="H40" s="92" ph="1"/>
      <c r="I40" s="92" ph="1"/>
      <c r="J40" s="93" ph="1"/>
      <c r="K40" s="91"/>
      <c r="L40" s="92"/>
      <c r="M40" s="92"/>
      <c r="N40" s="93"/>
      <c r="O40" s="161"/>
      <c r="P40" s="162"/>
      <c r="Q40" s="163"/>
      <c r="R40" s="163"/>
      <c r="S40" s="163"/>
      <c r="T40" s="164"/>
      <c r="X40" s="10" t="str">
        <f t="shared" si="1"/>
        <v>未</v>
      </c>
      <c r="Y40" s="10" t="str">
        <f t="shared" si="2"/>
        <v>未</v>
      </c>
    </row>
    <row r="41" spans="1:25" ht="25.5" customHeight="1" x14ac:dyDescent="0.2">
      <c r="A41" s="152"/>
      <c r="B41" s="153"/>
      <c r="C41" s="134"/>
      <c r="D41" s="134"/>
      <c r="E41" s="134"/>
      <c r="F41" s="134"/>
      <c r="G41" s="154" t="str">
        <f t="shared" si="0"/>
        <v/>
      </c>
      <c r="H41" s="155" ph="1"/>
      <c r="I41" s="155" ph="1"/>
      <c r="J41" s="156" ph="1"/>
      <c r="K41" s="154"/>
      <c r="L41" s="155"/>
      <c r="M41" s="155"/>
      <c r="N41" s="156"/>
      <c r="O41" s="157"/>
      <c r="P41" s="158"/>
      <c r="Q41" s="159"/>
      <c r="R41" s="159"/>
      <c r="S41" s="159"/>
      <c r="T41" s="160"/>
      <c r="X41" s="10" t="str">
        <f t="shared" si="1"/>
        <v>未</v>
      </c>
      <c r="Y41" s="10" t="str">
        <f t="shared" si="2"/>
        <v>未</v>
      </c>
    </row>
    <row r="42" spans="1:25" ht="25.5" customHeight="1" x14ac:dyDescent="0.2">
      <c r="A42" s="68"/>
      <c r="B42" s="69"/>
      <c r="C42" s="77"/>
      <c r="D42" s="77"/>
      <c r="E42" s="77"/>
      <c r="F42" s="77"/>
      <c r="G42" s="77"/>
      <c r="H42" s="77"/>
      <c r="I42" s="77"/>
      <c r="J42" s="77"/>
      <c r="K42" s="70"/>
      <c r="L42" s="70"/>
      <c r="M42" s="70"/>
      <c r="N42" s="70"/>
      <c r="O42" s="70"/>
      <c r="P42" s="70"/>
      <c r="Q42" s="70"/>
      <c r="R42" s="70"/>
      <c r="S42" s="70"/>
      <c r="T42" s="71"/>
    </row>
    <row r="43" spans="1:25" ht="25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52" spans="8:10" ht="25.5" customHeight="1" x14ac:dyDescent="0.2">
      <c r="H52" s="10" ph="1"/>
      <c r="I52" s="10" ph="1"/>
      <c r="J52" s="10" ph="1"/>
    </row>
    <row r="53" spans="8:10" ht="25.5" customHeight="1" x14ac:dyDescent="0.2">
      <c r="H53" s="10" ph="1"/>
      <c r="I53" s="10" ph="1"/>
      <c r="J53" s="10" ph="1"/>
    </row>
    <row r="54" spans="8:10" ht="25.5" customHeight="1" x14ac:dyDescent="0.2">
      <c r="H54" s="10" ph="1"/>
      <c r="I54" s="10" ph="1"/>
      <c r="J54" s="10" ph="1"/>
    </row>
    <row r="55" spans="8:10" ht="25.5" customHeight="1" x14ac:dyDescent="0.2">
      <c r="H55" s="10" ph="1"/>
      <c r="I55" s="10" ph="1"/>
      <c r="J55" s="10" ph="1"/>
    </row>
  </sheetData>
  <mergeCells count="158"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8:B8"/>
    <mergeCell ref="H8:I8"/>
    <mergeCell ref="K8:L8"/>
    <mergeCell ref="R8:S8"/>
    <mergeCell ref="A20:T20"/>
    <mergeCell ref="A21:B21"/>
    <mergeCell ref="C21:F21"/>
    <mergeCell ref="G21:J21"/>
    <mergeCell ref="K21:N21"/>
    <mergeCell ref="O21:P21"/>
    <mergeCell ref="Q21:T21"/>
    <mergeCell ref="A9:B9"/>
    <mergeCell ref="H9:I9"/>
    <mergeCell ref="K9:L9"/>
    <mergeCell ref="R9:S9"/>
    <mergeCell ref="A10:B10"/>
    <mergeCell ref="C10:F10"/>
    <mergeCell ref="A23:B23"/>
    <mergeCell ref="C23:F23"/>
    <mergeCell ref="G23:J23"/>
    <mergeCell ref="K23:N23"/>
    <mergeCell ref="O23:P23"/>
    <mergeCell ref="Q23:T23"/>
    <mergeCell ref="A22:B22"/>
    <mergeCell ref="C22:F22"/>
    <mergeCell ref="G22:J22"/>
    <mergeCell ref="K22:N22"/>
    <mergeCell ref="O22:P22"/>
    <mergeCell ref="Q22:T22"/>
    <mergeCell ref="A25:B25"/>
    <mergeCell ref="C25:F25"/>
    <mergeCell ref="G25:J25"/>
    <mergeCell ref="K25:N25"/>
    <mergeCell ref="O25:P25"/>
    <mergeCell ref="Q25:T25"/>
    <mergeCell ref="A24:B24"/>
    <mergeCell ref="C24:F24"/>
    <mergeCell ref="G24:J24"/>
    <mergeCell ref="K24:N24"/>
    <mergeCell ref="O24:P24"/>
    <mergeCell ref="Q24:T24"/>
    <mergeCell ref="A27:B27"/>
    <mergeCell ref="C27:F27"/>
    <mergeCell ref="G27:J27"/>
    <mergeCell ref="K27:N27"/>
    <mergeCell ref="O27:P27"/>
    <mergeCell ref="Q27:T27"/>
    <mergeCell ref="A26:B26"/>
    <mergeCell ref="C26:F26"/>
    <mergeCell ref="G26:J26"/>
    <mergeCell ref="K26:N26"/>
    <mergeCell ref="O26:P26"/>
    <mergeCell ref="Q26:T26"/>
    <mergeCell ref="A29:B29"/>
    <mergeCell ref="C29:F29"/>
    <mergeCell ref="G29:J29"/>
    <mergeCell ref="K29:N29"/>
    <mergeCell ref="O29:P29"/>
    <mergeCell ref="Q29:T29"/>
    <mergeCell ref="A28:B28"/>
    <mergeCell ref="C28:F28"/>
    <mergeCell ref="G28:J28"/>
    <mergeCell ref="K28:N28"/>
    <mergeCell ref="O28:P28"/>
    <mergeCell ref="Q28:T28"/>
    <mergeCell ref="A31:B31"/>
    <mergeCell ref="C31:F31"/>
    <mergeCell ref="G31:J31"/>
    <mergeCell ref="K31:N31"/>
    <mergeCell ref="O31:P31"/>
    <mergeCell ref="Q31:T31"/>
    <mergeCell ref="A30:B30"/>
    <mergeCell ref="C30:F30"/>
    <mergeCell ref="G30:J30"/>
    <mergeCell ref="K30:N30"/>
    <mergeCell ref="O30:P30"/>
    <mergeCell ref="Q30:T30"/>
    <mergeCell ref="A33:B33"/>
    <mergeCell ref="C33:F33"/>
    <mergeCell ref="G33:J33"/>
    <mergeCell ref="K33:N33"/>
    <mergeCell ref="O33:P33"/>
    <mergeCell ref="Q33:T33"/>
    <mergeCell ref="A32:B32"/>
    <mergeCell ref="C32:F32"/>
    <mergeCell ref="G32:J32"/>
    <mergeCell ref="K32:N32"/>
    <mergeCell ref="O32:P32"/>
    <mergeCell ref="Q32:T32"/>
    <mergeCell ref="A35:B35"/>
    <mergeCell ref="C35:F35"/>
    <mergeCell ref="G35:J35"/>
    <mergeCell ref="K35:N35"/>
    <mergeCell ref="O35:P35"/>
    <mergeCell ref="Q35:T35"/>
    <mergeCell ref="A34:B34"/>
    <mergeCell ref="C34:F34"/>
    <mergeCell ref="G34:J34"/>
    <mergeCell ref="K34:N34"/>
    <mergeCell ref="O34:P34"/>
    <mergeCell ref="Q34:T34"/>
    <mergeCell ref="A37:B37"/>
    <mergeCell ref="C37:F37"/>
    <mergeCell ref="G37:J37"/>
    <mergeCell ref="K37:N37"/>
    <mergeCell ref="O37:P37"/>
    <mergeCell ref="Q37:T37"/>
    <mergeCell ref="A36:B36"/>
    <mergeCell ref="C36:F36"/>
    <mergeCell ref="G36:J36"/>
    <mergeCell ref="K36:N36"/>
    <mergeCell ref="O36:P36"/>
    <mergeCell ref="Q36:T36"/>
    <mergeCell ref="A39:B39"/>
    <mergeCell ref="C39:F39"/>
    <mergeCell ref="G39:J39"/>
    <mergeCell ref="K39:N39"/>
    <mergeCell ref="O39:P39"/>
    <mergeCell ref="Q39:T39"/>
    <mergeCell ref="A38:B38"/>
    <mergeCell ref="C38:F38"/>
    <mergeCell ref="G38:J38"/>
    <mergeCell ref="K38:N38"/>
    <mergeCell ref="O38:P38"/>
    <mergeCell ref="Q38:T38"/>
    <mergeCell ref="A41:B41"/>
    <mergeCell ref="C41:F41"/>
    <mergeCell ref="G41:J41"/>
    <mergeCell ref="K41:N41"/>
    <mergeCell ref="O41:P41"/>
    <mergeCell ref="Q41:T41"/>
    <mergeCell ref="A40:B40"/>
    <mergeCell ref="C40:F40"/>
    <mergeCell ref="G40:J40"/>
    <mergeCell ref="K40:N40"/>
    <mergeCell ref="O40:P40"/>
    <mergeCell ref="Q40:T40"/>
  </mergeCells>
  <phoneticPr fontId="1"/>
  <dataValidations count="4"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 xr:uid="{00000000-0002-0000-0400-000000000000}">
      <formula1>$V$21:$V$29</formula1>
    </dataValidation>
    <dataValidation type="list" allowBlank="1" showInputMessage="1" showErrorMessage="1" sqref="A22:A41" xr:uid="{00000000-0002-0000-0400-000001000000}">
      <formula1>$V$22:$V$30</formula1>
    </dataValidation>
    <dataValidation type="list" allowBlank="1" showInputMessage="1" showErrorMessage="1" sqref="O22:P41" xr:uid="{00000000-0002-0000-0400-000002000000}">
      <formula1>$V$31:$V$32</formula1>
    </dataValidation>
    <dataValidation type="whole" operator="lessThan" allowBlank="1" showInputMessage="1" showErrorMessage="1" sqref="C6:C7 G6:G7 K6:K7 R8:S9 O6:O9 H8:I9 E8:E9 C10:F10" xr:uid="{00000000-0002-0000-0400-000003000000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成井杯要項</vt:lpstr>
      <vt:lpstr>（複）申込書</vt:lpstr>
      <vt:lpstr>（複）申込書 (2)</vt:lpstr>
      <vt:lpstr>（単）申込書</vt:lpstr>
      <vt:lpstr>（単）申込書 (2)</vt:lpstr>
      <vt:lpstr>'（単）申込書'!Print_Area</vt:lpstr>
      <vt:lpstr>'（単）申込書 (2)'!Print_Area</vt:lpstr>
      <vt:lpstr>'（複）申込書'!Print_Area</vt:lpstr>
      <vt:lpstr>'（複）申込書 (2)'!Print_Area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oikaw</cp:lastModifiedBy>
  <cp:lastPrinted>2019-03-13T01:58:40Z</cp:lastPrinted>
  <dcterms:created xsi:type="dcterms:W3CDTF">2013-02-26T04:55:06Z</dcterms:created>
  <dcterms:modified xsi:type="dcterms:W3CDTF">2019-07-22T08:13:55Z</dcterms:modified>
</cp:coreProperties>
</file>