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50" activeTab="1"/>
  </bookViews>
  <sheets>
    <sheet name="参加者合計（）" sheetId="2" r:id="rId1"/>
    <sheet name="1年生男子・1年生女子 " sheetId="13" r:id="rId2"/>
    <sheet name="3年生以下男子・4年生男子 " sheetId="14" r:id="rId3"/>
    <sheet name="5年生男子・6年生男子" sheetId="15" r:id="rId4"/>
    <sheet name="3年生以下女子・4年生女子" sheetId="16" r:id="rId5"/>
    <sheet name="5年生女子・6年生女子" sheetId="17" r:id="rId6"/>
  </sheets>
  <definedNames>
    <definedName name="_xlnm.Print_Area" localSheetId="0">'参加者合計（）'!$A$1:$N$13</definedName>
  </definedNames>
  <calcPr calcId="145621"/>
</workbook>
</file>

<file path=xl/calcChain.xml><?xml version="1.0" encoding="utf-8"?>
<calcChain xmlns="http://schemas.openxmlformats.org/spreadsheetml/2006/main">
  <c r="E31" i="13" l="1"/>
  <c r="B13" i="2" l="1"/>
  <c r="B11" i="2"/>
  <c r="G5" i="13"/>
  <c r="B5" i="13"/>
  <c r="B3" i="13"/>
  <c r="G5" i="14"/>
  <c r="B5" i="14"/>
  <c r="B3" i="14"/>
  <c r="G5" i="15"/>
  <c r="B5" i="15"/>
  <c r="B3" i="15"/>
  <c r="G5" i="16"/>
  <c r="B5" i="16"/>
  <c r="B3" i="16"/>
  <c r="G5" i="17"/>
  <c r="B5" i="17"/>
  <c r="B3" i="17"/>
  <c r="L13" i="2" l="1"/>
  <c r="K13" i="2"/>
  <c r="J13" i="2"/>
  <c r="I13" i="2"/>
  <c r="H13" i="2"/>
  <c r="G13" i="2"/>
  <c r="F13" i="2"/>
  <c r="E13" i="2"/>
  <c r="D13" i="2"/>
  <c r="C13" i="2"/>
  <c r="B13" i="13"/>
  <c r="M13" i="2" l="1"/>
  <c r="N13" i="2" s="1"/>
  <c r="E12" i="17"/>
  <c r="B31" i="17" l="1"/>
  <c r="B32" i="17"/>
  <c r="B33" i="17"/>
  <c r="B34" i="17"/>
  <c r="B35" i="17"/>
  <c r="B36" i="17"/>
  <c r="B37" i="17"/>
  <c r="B38" i="17"/>
  <c r="B39" i="17"/>
  <c r="B40" i="17"/>
  <c r="B30" i="17"/>
  <c r="B13" i="17"/>
  <c r="B14" i="17"/>
  <c r="B15" i="17"/>
  <c r="B16" i="17"/>
  <c r="B17" i="17"/>
  <c r="B18" i="17"/>
  <c r="B19" i="17"/>
  <c r="B20" i="17"/>
  <c r="B21" i="17"/>
  <c r="B22" i="17"/>
  <c r="B12" i="17"/>
  <c r="E40" i="17"/>
  <c r="E39" i="17"/>
  <c r="E38" i="17"/>
  <c r="E37" i="17"/>
  <c r="E36" i="17"/>
  <c r="E35" i="17"/>
  <c r="E34" i="17"/>
  <c r="E33" i="17"/>
  <c r="E32" i="17"/>
  <c r="E31" i="17"/>
  <c r="E30" i="17"/>
  <c r="E22" i="17"/>
  <c r="E21" i="17"/>
  <c r="E20" i="17"/>
  <c r="E19" i="17"/>
  <c r="E18" i="17"/>
  <c r="E17" i="17"/>
  <c r="E16" i="17"/>
  <c r="E15" i="17"/>
  <c r="E14" i="17"/>
  <c r="E13" i="17"/>
  <c r="B31" i="16"/>
  <c r="B32" i="16"/>
  <c r="B33" i="16"/>
  <c r="B34" i="16"/>
  <c r="B35" i="16"/>
  <c r="B36" i="16"/>
  <c r="B37" i="16"/>
  <c r="B38" i="16"/>
  <c r="B39" i="16"/>
  <c r="B40" i="16"/>
  <c r="B30" i="16"/>
  <c r="B13" i="16"/>
  <c r="B14" i="16"/>
  <c r="B15" i="16"/>
  <c r="B16" i="16"/>
  <c r="B17" i="16"/>
  <c r="B18" i="16"/>
  <c r="B19" i="16"/>
  <c r="B20" i="16"/>
  <c r="B21" i="16"/>
  <c r="B22" i="16"/>
  <c r="B12" i="16"/>
  <c r="E40" i="16"/>
  <c r="E39" i="16"/>
  <c r="E38" i="16"/>
  <c r="E37" i="16"/>
  <c r="E36" i="16"/>
  <c r="E35" i="16"/>
  <c r="E34" i="16"/>
  <c r="E33" i="16"/>
  <c r="E32" i="16"/>
  <c r="E31" i="16"/>
  <c r="E30" i="16"/>
  <c r="E22" i="16"/>
  <c r="E21" i="16"/>
  <c r="E20" i="16"/>
  <c r="E19" i="16"/>
  <c r="E18" i="16"/>
  <c r="E17" i="16"/>
  <c r="E16" i="16"/>
  <c r="E15" i="16"/>
  <c r="E14" i="16"/>
  <c r="E13" i="16"/>
  <c r="E12" i="16"/>
  <c r="B31" i="15"/>
  <c r="B32" i="15"/>
  <c r="B33" i="15"/>
  <c r="B34" i="15"/>
  <c r="B35" i="15"/>
  <c r="B36" i="15"/>
  <c r="B37" i="15"/>
  <c r="B38" i="15"/>
  <c r="B39" i="15"/>
  <c r="B40" i="15"/>
  <c r="B30" i="15"/>
  <c r="B13" i="15"/>
  <c r="B14" i="15"/>
  <c r="B15" i="15"/>
  <c r="B16" i="15"/>
  <c r="B17" i="15"/>
  <c r="B18" i="15"/>
  <c r="B19" i="15"/>
  <c r="B20" i="15"/>
  <c r="B21" i="15"/>
  <c r="B22" i="15"/>
  <c r="B12" i="15"/>
  <c r="E40" i="15"/>
  <c r="E39" i="15"/>
  <c r="E38" i="15"/>
  <c r="E37" i="15"/>
  <c r="E36" i="15"/>
  <c r="E35" i="15"/>
  <c r="E34" i="15"/>
  <c r="E33" i="15"/>
  <c r="E32" i="15"/>
  <c r="E31" i="15"/>
  <c r="E30" i="15"/>
  <c r="E22" i="15"/>
  <c r="E21" i="15"/>
  <c r="E20" i="15"/>
  <c r="E19" i="15"/>
  <c r="E18" i="15"/>
  <c r="E17" i="15"/>
  <c r="E16" i="15"/>
  <c r="E15" i="15"/>
  <c r="E14" i="15"/>
  <c r="E13" i="15"/>
  <c r="E12" i="15"/>
  <c r="B30" i="14"/>
  <c r="B12" i="14"/>
  <c r="B32" i="14"/>
  <c r="B33" i="14"/>
  <c r="B34" i="14"/>
  <c r="B35" i="14"/>
  <c r="B36" i="14"/>
  <c r="B37" i="14"/>
  <c r="B38" i="14"/>
  <c r="B39" i="14"/>
  <c r="B40" i="14"/>
  <c r="B31" i="14"/>
  <c r="B14" i="14"/>
  <c r="B15" i="14"/>
  <c r="B16" i="14"/>
  <c r="B17" i="14"/>
  <c r="B18" i="14"/>
  <c r="B19" i="14"/>
  <c r="B20" i="14"/>
  <c r="B21" i="14"/>
  <c r="B22" i="14"/>
  <c r="B13" i="14"/>
  <c r="E40" i="14"/>
  <c r="E39" i="14"/>
  <c r="E38" i="14"/>
  <c r="E37" i="14"/>
  <c r="E36" i="14"/>
  <c r="E35" i="14"/>
  <c r="E34" i="14"/>
  <c r="E33" i="14"/>
  <c r="E32" i="14"/>
  <c r="E31" i="14"/>
  <c r="E30" i="14"/>
  <c r="E22" i="14"/>
  <c r="E21" i="14"/>
  <c r="E20" i="14"/>
  <c r="E19" i="14"/>
  <c r="E18" i="14"/>
  <c r="E17" i="14"/>
  <c r="E16" i="14"/>
  <c r="E15" i="14"/>
  <c r="E14" i="14"/>
  <c r="E13" i="14"/>
  <c r="E12" i="14"/>
  <c r="E32" i="13"/>
  <c r="E33" i="13"/>
  <c r="E34" i="13"/>
  <c r="E35" i="13"/>
  <c r="E36" i="13"/>
  <c r="E37" i="13"/>
  <c r="E38" i="13"/>
  <c r="E39" i="13"/>
  <c r="E40" i="13"/>
  <c r="E13" i="13"/>
  <c r="E14" i="13"/>
  <c r="E15" i="13"/>
  <c r="E16" i="13"/>
  <c r="E17" i="13"/>
  <c r="E18" i="13"/>
  <c r="E19" i="13"/>
  <c r="E20" i="13"/>
  <c r="E21" i="13"/>
  <c r="E22" i="13"/>
  <c r="E30" i="13"/>
  <c r="E12" i="13"/>
  <c r="B31" i="13"/>
  <c r="B32" i="13"/>
  <c r="B33" i="13"/>
  <c r="B34" i="13"/>
  <c r="B35" i="13"/>
  <c r="B36" i="13"/>
  <c r="B37" i="13"/>
  <c r="B38" i="13"/>
  <c r="B39" i="13"/>
  <c r="B40" i="13"/>
  <c r="B30" i="13"/>
  <c r="B14" i="13"/>
  <c r="B15" i="13"/>
  <c r="B16" i="13"/>
  <c r="B17" i="13"/>
  <c r="B18" i="13"/>
  <c r="B19" i="13"/>
  <c r="B20" i="13"/>
  <c r="B21" i="13"/>
  <c r="B22" i="13"/>
  <c r="B12" i="13"/>
</calcChain>
</file>

<file path=xl/sharedStrings.xml><?xml version="1.0" encoding="utf-8"?>
<sst xmlns="http://schemas.openxmlformats.org/spreadsheetml/2006/main" count="180" uniqueCount="45">
  <si>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</si>
  <si>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</si>
  <si>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</si>
  <si>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主な大会成績</t>
    <rPh sb="0" eb="1">
      <t>オモ</t>
    </rPh>
    <rPh sb="2" eb="4">
      <t>タイカイ</t>
    </rPh>
    <rPh sb="4" eb="6">
      <t>セイセキ</t>
    </rPh>
    <phoneticPr fontId="1"/>
  </si>
  <si>
    <t>チーム名</t>
    <rPh sb="3" eb="4">
      <t>メイ</t>
    </rPh>
    <phoneticPr fontId="1"/>
  </si>
  <si>
    <t>連絡先℡</t>
    <rPh sb="0" eb="3">
      <t>レンラクサキ</t>
    </rPh>
    <phoneticPr fontId="1"/>
  </si>
  <si>
    <t>例</t>
    <rPh sb="0" eb="1">
      <t>レイ</t>
    </rPh>
    <phoneticPr fontId="1"/>
  </si>
  <si>
    <t>本番 強</t>
    <rPh sb="0" eb="2">
      <t>ホンバン</t>
    </rPh>
    <rPh sb="3" eb="4">
      <t>ツヨシ</t>
    </rPh>
    <phoneticPr fontId="1"/>
  </si>
  <si>
    <t>ほんばん つよし</t>
    <phoneticPr fontId="1"/>
  </si>
  <si>
    <t>備考</t>
    <rPh sb="0" eb="2">
      <t>ビコウ</t>
    </rPh>
    <phoneticPr fontId="1"/>
  </si>
  <si>
    <t>名前・ふりがなの欄は左寄せ、姓と名の間に半角スペースを入れてください。</t>
    <rPh sb="0" eb="2">
      <t>ナマエ</t>
    </rPh>
    <rPh sb="8" eb="9">
      <t>ラン</t>
    </rPh>
    <rPh sb="10" eb="11">
      <t>ヒダリ</t>
    </rPh>
    <rPh sb="11" eb="12">
      <t>ヨ</t>
    </rPh>
    <rPh sb="14" eb="15">
      <t>セイ</t>
    </rPh>
    <rPh sb="16" eb="17">
      <t>ナ</t>
    </rPh>
    <rPh sb="18" eb="19">
      <t>アイダ</t>
    </rPh>
    <rPh sb="20" eb="22">
      <t>ハンカク</t>
    </rPh>
    <rPh sb="27" eb="28">
      <t>イ</t>
    </rPh>
    <phoneticPr fontId="1"/>
  </si>
  <si>
    <t>チーム内のランキング順にて記入ください。</t>
    <rPh sb="3" eb="4">
      <t>ナイ</t>
    </rPh>
    <rPh sb="10" eb="11">
      <t>ジュン</t>
    </rPh>
    <rPh sb="13" eb="15">
      <t>キニュウ</t>
    </rPh>
    <phoneticPr fontId="1"/>
  </si>
  <si>
    <t>申込責任者</t>
    <rPh sb="0" eb="2">
      <t>モウシコ</t>
    </rPh>
    <rPh sb="2" eb="5">
      <t>セキニンシャ</t>
    </rPh>
    <phoneticPr fontId="1"/>
  </si>
  <si>
    <t>申込責任者</t>
    <rPh sb="0" eb="2">
      <t>モウシコミ</t>
    </rPh>
    <rPh sb="2" eb="5">
      <t>セキニンシャ</t>
    </rPh>
    <phoneticPr fontId="1"/>
  </si>
  <si>
    <t>3年以下</t>
    <rPh sb="1" eb="2">
      <t>ネン</t>
    </rPh>
    <rPh sb="2" eb="4">
      <t>イカ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</si>
  <si>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</si>
  <si>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</si>
  <si>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</si>
  <si>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</si>
  <si>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</si>
  <si>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チーム合計</t>
    <rPh sb="3" eb="5">
      <t>ゴウケイ</t>
    </rPh>
    <phoneticPr fontId="1"/>
  </si>
  <si>
    <t>1年生女子</t>
    <rPh sb="3" eb="4">
      <t>オンナ</t>
    </rPh>
    <phoneticPr fontId="1"/>
  </si>
  <si>
    <t>1年</t>
    <rPh sb="1" eb="2">
      <t>ネン</t>
    </rPh>
    <phoneticPr fontId="1"/>
  </si>
  <si>
    <t>肉体 強化</t>
  </si>
  <si>
    <t>にくたい きょうか</t>
  </si>
  <si>
    <t>金額</t>
    <rPh sb="0" eb="2">
      <t>キンガク</t>
    </rPh>
    <phoneticPr fontId="1"/>
  </si>
  <si>
    <t>チーム名</t>
    <rPh sb="3" eb="4">
      <t>メイ</t>
    </rPh>
    <phoneticPr fontId="1"/>
  </si>
  <si>
    <t>1年生男子</t>
    <phoneticPr fontId="1"/>
  </si>
  <si>
    <t>チーム名</t>
    <rPh sb="3" eb="4">
      <t>メイ</t>
    </rPh>
    <phoneticPr fontId="1"/>
  </si>
  <si>
    <t>第30回金沢市ばどっこ大会参加申込書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phoneticPr fontId="1"/>
  </si>
  <si>
    <t>種目</t>
    <rPh sb="0" eb="2">
      <t>シュモク</t>
    </rPh>
    <phoneticPr fontId="1"/>
  </si>
  <si>
    <t>種目</t>
    <rPh sb="0" eb="2">
      <t>シュモク</t>
    </rPh>
    <phoneticPr fontId="1"/>
  </si>
  <si>
    <t>4年生男子</t>
    <rPh sb="3" eb="4">
      <t>オトコ</t>
    </rPh>
    <phoneticPr fontId="1"/>
  </si>
  <si>
    <t>5年生男子</t>
    <phoneticPr fontId="1"/>
  </si>
  <si>
    <t>6年生男子</t>
    <rPh sb="3" eb="4">
      <t>オトコ</t>
    </rPh>
    <phoneticPr fontId="1"/>
  </si>
  <si>
    <t>4年生女子</t>
    <rPh sb="3" eb="4">
      <t>オンナ</t>
    </rPh>
    <phoneticPr fontId="1"/>
  </si>
  <si>
    <t>5年生女子</t>
    <rPh sb="3" eb="4">
      <t>オンナ</t>
    </rPh>
    <phoneticPr fontId="1"/>
  </si>
  <si>
    <t>6年生女子</t>
    <rPh sb="3" eb="4">
      <t>オンナ</t>
    </rPh>
    <phoneticPr fontId="1"/>
  </si>
  <si>
    <t>チーム名</t>
    <rPh sb="3" eb="4">
      <t>メイ</t>
    </rPh>
    <phoneticPr fontId="1"/>
  </si>
  <si>
    <t>3年生以下男子</t>
    <rPh sb="3" eb="5">
      <t>イカ</t>
    </rPh>
    <phoneticPr fontId="1"/>
  </si>
  <si>
    <t>3年生以下女子</t>
    <rPh sb="3" eb="5">
      <t>イカ</t>
    </rPh>
    <rPh sb="5" eb="6">
      <t>オンナ</t>
    </rPh>
    <phoneticPr fontId="1"/>
  </si>
  <si>
    <t>第31回金沢市ばどっこ大会参加申込書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phoneticPr fontId="1"/>
  </si>
  <si>
    <t>今年度ABC県代表</t>
  </si>
  <si>
    <t>今年度ABC県代表</t>
    <rPh sb="0" eb="3">
      <t>コンネンド</t>
    </rPh>
    <phoneticPr fontId="1"/>
  </si>
  <si>
    <t>今年度ABC県代表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</si>
</sst>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quotePrefix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2" fontId="0" fillId="0" borderId="15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J21" sqref="J21"/>
    </sheetView>
  </sheetViews>
  <sheetFormatPr defaultColWidth="5.625" defaultRowHeight="13.5" x14ac:dyDescent="0.15"/>
  <cols>
    <col min="1" max="1" width="10.625" style="1" customWidth="1"/>
    <col min="2" max="2" width="12.375" style="1" customWidth="1"/>
    <col min="3" max="12" width="5.625" style="1"/>
    <col min="13" max="13" width="10.625" style="1" customWidth="1"/>
    <col min="14" max="14" width="8.375" style="1" bestFit="1" customWidth="1"/>
    <col min="15" max="16384" width="5.625" style="1"/>
  </cols>
  <sheetData>
    <row r="1" spans="1:14" x14ac:dyDescent="0.15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 x14ac:dyDescent="0.15">
      <c r="A3" s="30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13.5" customHeight="1" x14ac:dyDescent="0.15">
      <c r="A4" s="4"/>
      <c r="B4" s="4"/>
      <c r="C4" s="4"/>
      <c r="D4" s="4"/>
      <c r="E4" s="4"/>
      <c r="F4" s="4"/>
      <c r="G4" s="31"/>
    </row>
    <row r="5" spans="1:14" ht="24" customHeight="1" x14ac:dyDescent="0.15">
      <c r="A5" s="30" t="s">
        <v>13</v>
      </c>
      <c r="B5" s="45"/>
      <c r="C5" s="45"/>
      <c r="D5" s="45"/>
      <c r="E5" s="45"/>
      <c r="F5" s="45"/>
      <c r="G5" s="45"/>
      <c r="H5" s="44" t="s">
        <v>5</v>
      </c>
      <c r="I5" s="44"/>
      <c r="J5" s="45"/>
      <c r="K5" s="45"/>
      <c r="L5" s="45"/>
      <c r="M5" s="45"/>
      <c r="N5" s="45"/>
    </row>
    <row r="9" spans="1:14" x14ac:dyDescent="0.15"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15"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x14ac:dyDescent="0.15">
      <c r="A11" s="49" t="s">
        <v>38</v>
      </c>
      <c r="B11" s="47" t="str">
        <f>IF('参加者合計（）'!$B$3:$G$3="","",'参加者合計（）'!$B$3:$G$3)</f>
        <v/>
      </c>
      <c r="C11" s="54" t="s">
        <v>18</v>
      </c>
      <c r="D11" s="55"/>
      <c r="E11" s="55"/>
      <c r="F11" s="55"/>
      <c r="G11" s="55"/>
      <c r="H11" s="55" t="s">
        <v>19</v>
      </c>
      <c r="I11" s="55"/>
      <c r="J11" s="55"/>
      <c r="K11" s="55"/>
      <c r="L11" s="55"/>
      <c r="M11" s="52" t="s">
        <v>20</v>
      </c>
      <c r="N11" s="51" t="s">
        <v>25</v>
      </c>
    </row>
    <row r="12" spans="1:14" x14ac:dyDescent="0.15">
      <c r="A12" s="50"/>
      <c r="B12" s="48"/>
      <c r="C12" s="39" t="s">
        <v>22</v>
      </c>
      <c r="D12" s="9" t="s">
        <v>14</v>
      </c>
      <c r="E12" s="9" t="s">
        <v>15</v>
      </c>
      <c r="F12" s="9" t="s">
        <v>16</v>
      </c>
      <c r="G12" s="9" t="s">
        <v>17</v>
      </c>
      <c r="H12" s="9" t="s">
        <v>22</v>
      </c>
      <c r="I12" s="9" t="s">
        <v>14</v>
      </c>
      <c r="J12" s="9" t="s">
        <v>15</v>
      </c>
      <c r="K12" s="9" t="s">
        <v>16</v>
      </c>
      <c r="L12" s="9" t="s">
        <v>17</v>
      </c>
      <c r="M12" s="53"/>
      <c r="N12" s="47"/>
    </row>
    <row r="13" spans="1:14" ht="19.5" customHeight="1" x14ac:dyDescent="0.15">
      <c r="A13" s="40" t="s">
        <v>12</v>
      </c>
      <c r="B13" s="32" t="str">
        <f>IF('参加者合計（）'!$B$5:$D$5="","",'参加者合計（）'!$B$5:$D$5)</f>
        <v/>
      </c>
      <c r="C13" s="41" t="str">
        <f>IF(COUNTA('1年生男子・1年生女子 '!$C$13:$C$22)=0,"",COUNTA('1年生男子・1年生女子 '!$C$13:$C$22))</f>
        <v/>
      </c>
      <c r="D13" s="42" t="str">
        <f>IF(COUNTA('3年生以下男子・4年生男子 '!$C$13:$C$22)=0,"",COUNTA('3年生以下男子・4年生男子 '!$C$13:$C$22))</f>
        <v/>
      </c>
      <c r="E13" s="42" t="str">
        <f>IF(COUNTA('3年生以下男子・4年生男子 '!$C$31:$C$40)=0,"",COUNTA('3年生以下男子・4年生男子 '!$C$31:$C$40))</f>
        <v/>
      </c>
      <c r="F13" s="42" t="str">
        <f>IF(COUNTA('5年生男子・6年生男子'!$C$13:$C$22)=0,"",COUNTA('5年生男子・6年生男子'!$C$13:$C$22))</f>
        <v/>
      </c>
      <c r="G13" s="42" t="str">
        <f>IF(COUNTA('5年生男子・6年生男子'!$C$31:$C$40)=0,"",COUNTA('5年生男子・6年生男子'!$C$31:$C$40))</f>
        <v/>
      </c>
      <c r="H13" s="42" t="str">
        <f>IF(COUNTA('1年生男子・1年生女子 '!$C$31:$C$40)=0,"",COUNTA('1年生男子・1年生女子 '!$C$31:$C$40))</f>
        <v/>
      </c>
      <c r="I13" s="42" t="str">
        <f>IF(COUNTA('3年生以下女子・4年生女子'!$C$13:$C$22)=0,"",COUNTA('3年生以下女子・4年生女子'!$C$13:$C$22))</f>
        <v/>
      </c>
      <c r="J13" s="42" t="str">
        <f>IF(COUNTA('3年生以下女子・4年生女子'!$C$31:$C$40)=0,"",COUNTA('3年生以下女子・4年生女子'!$C$31:$C$40))</f>
        <v/>
      </c>
      <c r="K13" s="42" t="str">
        <f>IF(COUNTA('5年生女子・6年生女子'!$C$13:$C$22)=0,"",COUNTA('5年生女子・6年生女子'!$C$13:$C$22))</f>
        <v/>
      </c>
      <c r="L13" s="42" t="str">
        <f>IF(COUNTA('5年生女子・6年生女子'!$C$31:$C$40)=0,"",COUNTA('5年生女子・6年生女子'!$C$31:$C$40))</f>
        <v/>
      </c>
      <c r="M13" s="42" t="str">
        <f>IF(SUM(C13:L13)=0,"",SUM(C13:L13))</f>
        <v/>
      </c>
      <c r="N13" s="43" t="str">
        <f>IF(M13="","",M13*1200)</f>
        <v/>
      </c>
    </row>
  </sheetData>
  <sheetProtection password="CC06" sheet="1" objects="1" scenarios="1"/>
  <mergeCells count="12">
    <mergeCell ref="B11:B12"/>
    <mergeCell ref="A11:A12"/>
    <mergeCell ref="C9:N10"/>
    <mergeCell ref="N11:N12"/>
    <mergeCell ref="M11:M12"/>
    <mergeCell ref="C11:G11"/>
    <mergeCell ref="H11:L11"/>
    <mergeCell ref="H5:I5"/>
    <mergeCell ref="J5:N5"/>
    <mergeCell ref="B5:G5"/>
    <mergeCell ref="A1:N2"/>
    <mergeCell ref="B3:N3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0"/>
  <sheetViews>
    <sheetView tabSelected="1" topLeftCell="A6" zoomScaleNormal="100" workbookViewId="0">
      <selection activeCell="C34" sqref="C34 B3:G3"/>
    </sheetView>
  </sheetViews>
  <sheetFormatPr defaultRowHeight="13.5" x14ac:dyDescent="0.15"/>
  <cols>
    <col min="1" max="1" width="9" style="12"/>
    <col min="2" max="2" width="9" style="16"/>
    <col min="3" max="4" width="15.625" style="14" customWidth="1"/>
    <col min="5" max="5" width="15.625" style="17" customWidth="1"/>
    <col min="6" max="6" width="7.625" style="12" customWidth="1"/>
    <col min="7" max="7" width="24.625" style="12" customWidth="1"/>
    <col min="8" max="8" width="12.625" style="1" customWidth="1"/>
  </cols>
  <sheetData>
    <row r="1" spans="1:12" hidden="1" x14ac:dyDescent="0.15">
      <c r="A1" s="56" t="s">
        <v>29</v>
      </c>
      <c r="B1" s="56"/>
      <c r="C1" s="56"/>
      <c r="D1" s="56"/>
      <c r="E1" s="56"/>
      <c r="F1" s="56"/>
      <c r="G1" s="56"/>
      <c r="H1" s="56"/>
    </row>
    <row r="2" spans="1:12" hidden="1" x14ac:dyDescent="0.15">
      <c r="A2" s="56"/>
      <c r="B2" s="56"/>
      <c r="C2" s="56"/>
      <c r="D2" s="56"/>
      <c r="E2" s="56"/>
      <c r="F2" s="56"/>
      <c r="G2" s="56"/>
      <c r="H2" s="56"/>
    </row>
    <row r="3" spans="1:12" ht="24" hidden="1" customHeight="1" x14ac:dyDescent="0.15">
      <c r="A3" s="2" t="s">
        <v>4</v>
      </c>
      <c r="B3" s="58" t="str">
        <f>IF('参加者合計（）'!$B$3:$G$3="","",'参加者合計（）'!$B$3:$G$3)</f>
        <v/>
      </c>
      <c r="C3" s="58"/>
      <c r="D3" s="58"/>
      <c r="E3" s="58"/>
      <c r="F3" s="58"/>
      <c r="G3" s="58"/>
    </row>
    <row r="4" spans="1:12" ht="13.5" hidden="1" customHeight="1" x14ac:dyDescent="0.15">
      <c r="A4" s="3"/>
      <c r="B4" s="3"/>
      <c r="C4" s="4"/>
      <c r="D4" s="4"/>
      <c r="E4" s="4"/>
      <c r="F4" s="4"/>
    </row>
    <row r="5" spans="1:12" ht="24" hidden="1" customHeight="1" x14ac:dyDescent="0.15">
      <c r="A5" s="15" t="s">
        <v>13</v>
      </c>
      <c r="B5" s="44" t="str">
        <f>IF('参加者合計（）'!$B$5:$D$5="","",'参加者合計（）'!$B$5:$D$5)</f>
        <v/>
      </c>
      <c r="C5" s="44"/>
      <c r="D5" s="44"/>
      <c r="E5" s="18"/>
      <c r="F5" s="2" t="s">
        <v>5</v>
      </c>
      <c r="G5" s="44" t="str">
        <f>IF('参加者合計（）'!$J$5="","",'参加者合計（）'!$J$5)</f>
        <v/>
      </c>
      <c r="H5" s="44"/>
      <c r="I5" s="44"/>
      <c r="J5" s="29"/>
      <c r="L5" s="29"/>
    </row>
    <row r="6" spans="1:12" ht="24" customHeight="1" x14ac:dyDescent="0.15">
      <c r="A6" s="4"/>
      <c r="B6" s="4"/>
      <c r="C6" s="4"/>
      <c r="D6" s="4"/>
      <c r="E6" s="4"/>
      <c r="F6" s="3"/>
      <c r="G6" s="3"/>
      <c r="J6" s="29"/>
      <c r="L6" s="29"/>
    </row>
    <row r="7" spans="1:12" ht="24" customHeight="1" x14ac:dyDescent="0.15">
      <c r="A7" s="4"/>
      <c r="B7" s="4"/>
      <c r="C7" s="4"/>
      <c r="D7" s="4"/>
      <c r="E7" s="4"/>
      <c r="F7" s="3"/>
      <c r="G7" s="3"/>
    </row>
    <row r="8" spans="1:12" x14ac:dyDescent="0.15">
      <c r="A8" s="56" t="s">
        <v>27</v>
      </c>
      <c r="B8" s="56"/>
      <c r="C8" s="56"/>
      <c r="D8" s="57" t="s">
        <v>11</v>
      </c>
      <c r="E8" s="57"/>
      <c r="F8" s="57"/>
      <c r="G8" s="57"/>
      <c r="H8" s="57"/>
    </row>
    <row r="9" spans="1:12" x14ac:dyDescent="0.15">
      <c r="A9" s="56"/>
      <c r="B9" s="56"/>
      <c r="C9" s="56"/>
      <c r="D9" s="57" t="s">
        <v>10</v>
      </c>
      <c r="E9" s="57"/>
      <c r="F9" s="57"/>
      <c r="G9" s="57"/>
      <c r="H9" s="57"/>
    </row>
    <row r="10" spans="1:12" x14ac:dyDescent="0.15">
      <c r="C10" s="12"/>
      <c r="F10" s="14"/>
      <c r="G10" s="14"/>
      <c r="H10" s="14"/>
    </row>
    <row r="11" spans="1:12" ht="20.100000000000001" customHeight="1" x14ac:dyDescent="0.15">
      <c r="A11" s="20" t="s">
        <v>6</v>
      </c>
      <c r="B11" s="25" t="s">
        <v>30</v>
      </c>
      <c r="C11" s="28" t="s">
        <v>0</v>
      </c>
      <c r="D11" s="28" t="s">
        <v>1</v>
      </c>
      <c r="E11" s="28" t="s">
        <v>26</v>
      </c>
      <c r="F11" s="22" t="s">
        <v>2</v>
      </c>
      <c r="G11" s="22" t="s">
        <v>3</v>
      </c>
      <c r="H11" s="6" t="s">
        <v>9</v>
      </c>
    </row>
    <row r="12" spans="1:12" ht="20.100000000000001" customHeight="1" x14ac:dyDescent="0.15">
      <c r="A12" s="21">
        <v>0</v>
      </c>
      <c r="B12" s="26" t="str">
        <f>IF(C12&lt;&gt;"","1MS")</f>
        <v>1MS</v>
      </c>
      <c r="C12" s="33" t="s">
        <v>7</v>
      </c>
      <c r="D12" s="33" t="s">
        <v>8</v>
      </c>
      <c r="E12" s="7" t="str">
        <f>IF(C12&lt;&gt;"",$B$3," ")</f>
        <v/>
      </c>
      <c r="F12" s="35">
        <v>1</v>
      </c>
      <c r="G12" s="35" t="s">
        <v>44</v>
      </c>
      <c r="H12" s="36"/>
    </row>
    <row r="13" spans="1:12" ht="20.100000000000001" customHeight="1" x14ac:dyDescent="0.15">
      <c r="A13" s="21">
        <v>1</v>
      </c>
      <c r="B13" s="26" t="str">
        <f>IF(C13&lt;&gt;"","1MS","")</f>
        <v/>
      </c>
      <c r="C13" s="33"/>
      <c r="D13" s="33"/>
      <c r="E13" s="7" t="str">
        <f t="shared" ref="E13:E22" si="0">IF(C13&lt;&gt;"",$B$3," ")</f>
        <v xml:space="preserve"> </v>
      </c>
      <c r="F13" s="35"/>
      <c r="G13" s="35"/>
      <c r="H13" s="36"/>
    </row>
    <row r="14" spans="1:12" ht="20.100000000000001" customHeight="1" x14ac:dyDescent="0.15">
      <c r="A14" s="21">
        <v>2</v>
      </c>
      <c r="B14" s="26" t="str">
        <f t="shared" ref="B14:B22" si="1">IF(C14&lt;&gt;"","1MS","")</f>
        <v/>
      </c>
      <c r="C14" s="33"/>
      <c r="D14" s="33"/>
      <c r="E14" s="7" t="str">
        <f t="shared" si="0"/>
        <v xml:space="preserve"> </v>
      </c>
      <c r="F14" s="35"/>
      <c r="G14" s="35"/>
      <c r="H14" s="36"/>
    </row>
    <row r="15" spans="1:12" ht="20.100000000000001" customHeight="1" x14ac:dyDescent="0.15">
      <c r="A15" s="21">
        <v>3</v>
      </c>
      <c r="B15" s="26" t="str">
        <f t="shared" si="1"/>
        <v/>
      </c>
      <c r="C15" s="33"/>
      <c r="D15" s="33"/>
      <c r="E15" s="7" t="str">
        <f t="shared" si="0"/>
        <v xml:space="preserve"> </v>
      </c>
      <c r="F15" s="35"/>
      <c r="G15" s="35"/>
      <c r="H15" s="36"/>
    </row>
    <row r="16" spans="1:12" ht="20.100000000000001" customHeight="1" x14ac:dyDescent="0.15">
      <c r="A16" s="21">
        <v>4</v>
      </c>
      <c r="B16" s="26" t="str">
        <f t="shared" si="1"/>
        <v/>
      </c>
      <c r="C16" s="33"/>
      <c r="D16" s="33"/>
      <c r="E16" s="7" t="str">
        <f t="shared" si="0"/>
        <v xml:space="preserve"> </v>
      </c>
      <c r="F16" s="35"/>
      <c r="G16" s="35"/>
      <c r="H16" s="36"/>
    </row>
    <row r="17" spans="1:8" ht="20.100000000000001" customHeight="1" x14ac:dyDescent="0.15">
      <c r="A17" s="21">
        <v>5</v>
      </c>
      <c r="B17" s="26" t="str">
        <f t="shared" si="1"/>
        <v/>
      </c>
      <c r="C17" s="33"/>
      <c r="D17" s="33"/>
      <c r="E17" s="7" t="str">
        <f t="shared" si="0"/>
        <v xml:space="preserve"> </v>
      </c>
      <c r="F17" s="35"/>
      <c r="G17" s="35"/>
      <c r="H17" s="36"/>
    </row>
    <row r="18" spans="1:8" ht="20.100000000000001" customHeight="1" x14ac:dyDescent="0.15">
      <c r="A18" s="21">
        <v>6</v>
      </c>
      <c r="B18" s="26" t="str">
        <f t="shared" si="1"/>
        <v/>
      </c>
      <c r="C18" s="33"/>
      <c r="D18" s="33"/>
      <c r="E18" s="7" t="str">
        <f t="shared" si="0"/>
        <v xml:space="preserve"> </v>
      </c>
      <c r="F18" s="35"/>
      <c r="G18" s="35"/>
      <c r="H18" s="36"/>
    </row>
    <row r="19" spans="1:8" ht="20.100000000000001" customHeight="1" x14ac:dyDescent="0.15">
      <c r="A19" s="21">
        <v>7</v>
      </c>
      <c r="B19" s="26" t="str">
        <f t="shared" si="1"/>
        <v/>
      </c>
      <c r="C19" s="33"/>
      <c r="D19" s="33"/>
      <c r="E19" s="7" t="str">
        <f t="shared" si="0"/>
        <v xml:space="preserve"> </v>
      </c>
      <c r="F19" s="35"/>
      <c r="G19" s="35"/>
      <c r="H19" s="36"/>
    </row>
    <row r="20" spans="1:8" ht="20.100000000000001" customHeight="1" x14ac:dyDescent="0.15">
      <c r="A20" s="21">
        <v>8</v>
      </c>
      <c r="B20" s="26" t="str">
        <f t="shared" si="1"/>
        <v/>
      </c>
      <c r="C20" s="33"/>
      <c r="D20" s="33"/>
      <c r="E20" s="7" t="str">
        <f t="shared" si="0"/>
        <v xml:space="preserve"> </v>
      </c>
      <c r="F20" s="35"/>
      <c r="G20" s="35"/>
      <c r="H20" s="36"/>
    </row>
    <row r="21" spans="1:8" ht="20.100000000000001" customHeight="1" x14ac:dyDescent="0.15">
      <c r="A21" s="21">
        <v>9</v>
      </c>
      <c r="B21" s="26" t="str">
        <f t="shared" si="1"/>
        <v/>
      </c>
      <c r="C21" s="33"/>
      <c r="D21" s="33"/>
      <c r="E21" s="7" t="str">
        <f t="shared" si="0"/>
        <v xml:space="preserve"> </v>
      </c>
      <c r="F21" s="35"/>
      <c r="G21" s="35"/>
      <c r="H21" s="36"/>
    </row>
    <row r="22" spans="1:8" ht="20.100000000000001" customHeight="1" x14ac:dyDescent="0.15">
      <c r="A22" s="13">
        <v>10</v>
      </c>
      <c r="B22" s="27" t="str">
        <f t="shared" si="1"/>
        <v/>
      </c>
      <c r="C22" s="34"/>
      <c r="D22" s="34"/>
      <c r="E22" s="8" t="str">
        <f t="shared" si="0"/>
        <v xml:space="preserve"> </v>
      </c>
      <c r="F22" s="37"/>
      <c r="G22" s="37"/>
      <c r="H22" s="38"/>
    </row>
    <row r="23" spans="1:8" ht="20.100000000000001" customHeight="1" x14ac:dyDescent="0.15">
      <c r="A23" s="3"/>
      <c r="B23" s="3"/>
      <c r="C23" s="10"/>
      <c r="D23" s="10"/>
      <c r="E23" s="10"/>
      <c r="F23" s="3"/>
      <c r="G23" s="3"/>
      <c r="H23" s="11"/>
    </row>
    <row r="24" spans="1:8" ht="20.100000000000001" customHeight="1" x14ac:dyDescent="0.15">
      <c r="A24" s="3"/>
      <c r="B24" s="3"/>
      <c r="C24" s="10"/>
      <c r="D24" s="10"/>
      <c r="E24" s="10"/>
      <c r="F24" s="3"/>
      <c r="G24" s="3"/>
      <c r="H24" s="11"/>
    </row>
    <row r="26" spans="1:8" x14ac:dyDescent="0.15">
      <c r="A26" s="56" t="s">
        <v>21</v>
      </c>
      <c r="B26" s="56"/>
      <c r="C26" s="56"/>
      <c r="D26" s="57" t="s">
        <v>11</v>
      </c>
      <c r="E26" s="57"/>
      <c r="F26" s="57"/>
      <c r="G26" s="57"/>
      <c r="H26" s="57"/>
    </row>
    <row r="27" spans="1:8" x14ac:dyDescent="0.15">
      <c r="A27" s="56"/>
      <c r="B27" s="56"/>
      <c r="C27" s="56"/>
      <c r="D27" s="57" t="s">
        <v>10</v>
      </c>
      <c r="E27" s="57"/>
      <c r="F27" s="57"/>
      <c r="G27" s="57"/>
      <c r="H27" s="57"/>
    </row>
    <row r="28" spans="1:8" x14ac:dyDescent="0.15">
      <c r="C28" s="12"/>
      <c r="F28" s="14"/>
      <c r="G28" s="14"/>
      <c r="H28" s="14"/>
    </row>
    <row r="29" spans="1:8" ht="20.100000000000001" customHeight="1" x14ac:dyDescent="0.15">
      <c r="A29" s="20" t="s">
        <v>6</v>
      </c>
      <c r="B29" s="25" t="s">
        <v>30</v>
      </c>
      <c r="C29" s="5" t="s">
        <v>0</v>
      </c>
      <c r="D29" s="5" t="s">
        <v>1</v>
      </c>
      <c r="E29" s="5" t="s">
        <v>28</v>
      </c>
      <c r="F29" s="22" t="s">
        <v>2</v>
      </c>
      <c r="G29" s="22" t="s">
        <v>3</v>
      </c>
      <c r="H29" s="6" t="s">
        <v>9</v>
      </c>
    </row>
    <row r="30" spans="1:8" ht="20.100000000000001" customHeight="1" x14ac:dyDescent="0.15">
      <c r="A30" s="21">
        <v>0</v>
      </c>
      <c r="B30" s="26" t="str">
        <f>IF(C30&lt;&gt;"","1WS","")</f>
        <v>1WS</v>
      </c>
      <c r="C30" s="33" t="s">
        <v>23</v>
      </c>
      <c r="D30" s="33" t="s">
        <v>24</v>
      </c>
      <c r="E30" s="7" t="str">
        <f>IF(C30&lt;&gt;"",$B$3," ")</f>
        <v/>
      </c>
      <c r="F30" s="35">
        <v>1</v>
      </c>
      <c r="G30" s="35" t="s">
        <v>44</v>
      </c>
      <c r="H30" s="36"/>
    </row>
    <row r="31" spans="1:8" ht="20.100000000000001" customHeight="1" x14ac:dyDescent="0.15">
      <c r="A31" s="21">
        <v>1</v>
      </c>
      <c r="B31" s="26" t="str">
        <f t="shared" ref="B31:B40" si="2">IF(C31&lt;&gt;"","1WS","")</f>
        <v/>
      </c>
      <c r="C31" s="33"/>
      <c r="D31" s="33"/>
      <c r="E31" s="7" t="str">
        <f>IF(C31&lt;&gt;"",$B$3," ")</f>
        <v xml:space="preserve"> </v>
      </c>
      <c r="F31" s="35"/>
      <c r="G31" s="35"/>
      <c r="H31" s="36"/>
    </row>
    <row r="32" spans="1:8" ht="20.100000000000001" customHeight="1" x14ac:dyDescent="0.15">
      <c r="A32" s="21">
        <v>2</v>
      </c>
      <c r="B32" s="26" t="str">
        <f t="shared" si="2"/>
        <v/>
      </c>
      <c r="C32" s="33"/>
      <c r="D32" s="33"/>
      <c r="E32" s="7" t="str">
        <f t="shared" ref="E32:E40" si="3">IF(C32&lt;&gt;"",$B$3," ")</f>
        <v xml:space="preserve"> </v>
      </c>
      <c r="F32" s="35"/>
      <c r="G32" s="35"/>
      <c r="H32" s="36"/>
    </row>
    <row r="33" spans="1:8" ht="20.100000000000001" customHeight="1" x14ac:dyDescent="0.15">
      <c r="A33" s="21">
        <v>3</v>
      </c>
      <c r="B33" s="26" t="str">
        <f t="shared" si="2"/>
        <v/>
      </c>
      <c r="C33" s="33"/>
      <c r="D33" s="33"/>
      <c r="E33" s="7" t="str">
        <f t="shared" si="3"/>
        <v xml:space="preserve"> </v>
      </c>
      <c r="F33" s="35"/>
      <c r="G33" s="35"/>
      <c r="H33" s="36"/>
    </row>
    <row r="34" spans="1:8" ht="20.100000000000001" customHeight="1" x14ac:dyDescent="0.15">
      <c r="A34" s="21">
        <v>4</v>
      </c>
      <c r="B34" s="26" t="str">
        <f t="shared" si="2"/>
        <v/>
      </c>
      <c r="C34" s="33"/>
      <c r="D34" s="33"/>
      <c r="E34" s="7" t="str">
        <f t="shared" si="3"/>
        <v xml:space="preserve"> </v>
      </c>
      <c r="F34" s="35"/>
      <c r="G34" s="35"/>
      <c r="H34" s="36"/>
    </row>
    <row r="35" spans="1:8" ht="20.100000000000001" customHeight="1" x14ac:dyDescent="0.15">
      <c r="A35" s="21">
        <v>5</v>
      </c>
      <c r="B35" s="26" t="str">
        <f t="shared" si="2"/>
        <v/>
      </c>
      <c r="C35" s="33"/>
      <c r="D35" s="33"/>
      <c r="E35" s="7" t="str">
        <f t="shared" si="3"/>
        <v xml:space="preserve"> </v>
      </c>
      <c r="F35" s="35"/>
      <c r="G35" s="35"/>
      <c r="H35" s="36"/>
    </row>
    <row r="36" spans="1:8" ht="20.100000000000001" customHeight="1" x14ac:dyDescent="0.15">
      <c r="A36" s="21">
        <v>6</v>
      </c>
      <c r="B36" s="26" t="str">
        <f t="shared" si="2"/>
        <v/>
      </c>
      <c r="C36" s="33"/>
      <c r="D36" s="33"/>
      <c r="E36" s="7" t="str">
        <f t="shared" si="3"/>
        <v xml:space="preserve"> </v>
      </c>
      <c r="F36" s="35"/>
      <c r="G36" s="35"/>
      <c r="H36" s="36"/>
    </row>
    <row r="37" spans="1:8" ht="20.100000000000001" customHeight="1" x14ac:dyDescent="0.15">
      <c r="A37" s="21">
        <v>7</v>
      </c>
      <c r="B37" s="26" t="str">
        <f t="shared" si="2"/>
        <v/>
      </c>
      <c r="C37" s="33"/>
      <c r="D37" s="33"/>
      <c r="E37" s="7" t="str">
        <f t="shared" si="3"/>
        <v xml:space="preserve"> </v>
      </c>
      <c r="F37" s="35"/>
      <c r="G37" s="35"/>
      <c r="H37" s="36"/>
    </row>
    <row r="38" spans="1:8" ht="20.100000000000001" customHeight="1" x14ac:dyDescent="0.15">
      <c r="A38" s="21">
        <v>8</v>
      </c>
      <c r="B38" s="26" t="str">
        <f t="shared" si="2"/>
        <v/>
      </c>
      <c r="C38" s="33"/>
      <c r="D38" s="33"/>
      <c r="E38" s="7" t="str">
        <f t="shared" si="3"/>
        <v xml:space="preserve"> </v>
      </c>
      <c r="F38" s="35"/>
      <c r="G38" s="35"/>
      <c r="H38" s="36"/>
    </row>
    <row r="39" spans="1:8" ht="20.100000000000001" customHeight="1" x14ac:dyDescent="0.15">
      <c r="A39" s="21">
        <v>9</v>
      </c>
      <c r="B39" s="26" t="str">
        <f t="shared" si="2"/>
        <v/>
      </c>
      <c r="C39" s="33"/>
      <c r="D39" s="33"/>
      <c r="E39" s="7" t="str">
        <f t="shared" si="3"/>
        <v xml:space="preserve"> </v>
      </c>
      <c r="F39" s="35"/>
      <c r="G39" s="35"/>
      <c r="H39" s="36"/>
    </row>
    <row r="40" spans="1:8" ht="20.100000000000001" customHeight="1" x14ac:dyDescent="0.15">
      <c r="A40" s="13">
        <v>10</v>
      </c>
      <c r="B40" s="27" t="str">
        <f t="shared" si="2"/>
        <v/>
      </c>
      <c r="C40" s="34"/>
      <c r="D40" s="34"/>
      <c r="E40" s="8" t="str">
        <f t="shared" si="3"/>
        <v xml:space="preserve"> </v>
      </c>
      <c r="F40" s="37"/>
      <c r="G40" s="37"/>
      <c r="H40" s="38"/>
    </row>
  </sheetData>
  <sheetProtection password="CC06" sheet="1" objects="1" scenarios="1"/>
  <mergeCells count="10">
    <mergeCell ref="A26:C27"/>
    <mergeCell ref="D26:H26"/>
    <mergeCell ref="D27:H27"/>
    <mergeCell ref="A1:H2"/>
    <mergeCell ref="A8:C9"/>
    <mergeCell ref="D8:H8"/>
    <mergeCell ref="D9:H9"/>
    <mergeCell ref="B3:G3"/>
    <mergeCell ref="B5:D5"/>
    <mergeCell ref="G5:I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40"/>
  <sheetViews>
    <sheetView topLeftCell="A6" zoomScaleNormal="100" workbookViewId="0">
      <selection activeCell="F31" sqref="F31"/>
    </sheetView>
  </sheetViews>
  <sheetFormatPr defaultRowHeight="13.5" x14ac:dyDescent="0.15"/>
  <cols>
    <col min="1" max="2" width="9" style="19"/>
    <col min="3" max="5" width="15.625" style="23" customWidth="1"/>
    <col min="6" max="6" width="7.625" style="19" customWidth="1"/>
    <col min="7" max="7" width="24.625" style="19" customWidth="1"/>
    <col min="8" max="8" width="12.625" style="1" customWidth="1"/>
  </cols>
  <sheetData>
    <row r="1" spans="1:8" hidden="1" x14ac:dyDescent="0.15">
      <c r="A1" s="56" t="s">
        <v>29</v>
      </c>
      <c r="B1" s="56"/>
      <c r="C1" s="56"/>
      <c r="D1" s="56"/>
      <c r="E1" s="56"/>
      <c r="F1" s="56"/>
      <c r="G1" s="56"/>
      <c r="H1" s="56"/>
    </row>
    <row r="2" spans="1:8" hidden="1" x14ac:dyDescent="0.15">
      <c r="A2" s="56"/>
      <c r="B2" s="56"/>
      <c r="C2" s="56"/>
      <c r="D2" s="56"/>
      <c r="E2" s="56"/>
      <c r="F2" s="56"/>
      <c r="G2" s="56"/>
      <c r="H2" s="56"/>
    </row>
    <row r="3" spans="1:8" ht="24" hidden="1" customHeight="1" x14ac:dyDescent="0.15">
      <c r="A3" s="2" t="s">
        <v>4</v>
      </c>
      <c r="B3" s="58" t="str">
        <f>IF('参加者合計（）'!$B$3:$G$3="","",'参加者合計（）'!$B$3:$G$3)</f>
        <v/>
      </c>
      <c r="C3" s="58"/>
      <c r="D3" s="58"/>
      <c r="E3" s="58"/>
      <c r="F3" s="58"/>
      <c r="G3" s="58"/>
    </row>
    <row r="4" spans="1:8" ht="13.5" hidden="1" customHeight="1" x14ac:dyDescent="0.15">
      <c r="A4" s="3"/>
      <c r="B4" s="3"/>
      <c r="C4" s="4"/>
      <c r="D4" s="4"/>
      <c r="E4" s="4"/>
      <c r="F4" s="4"/>
    </row>
    <row r="5" spans="1:8" ht="24" hidden="1" customHeight="1" x14ac:dyDescent="0.15">
      <c r="A5" s="24" t="s">
        <v>13</v>
      </c>
      <c r="B5" s="44" t="str">
        <f>IF('参加者合計（）'!$B$5:$D$5="","",'参加者合計（）'!$B$5:$D$5)</f>
        <v/>
      </c>
      <c r="C5" s="44"/>
      <c r="D5" s="44"/>
      <c r="E5" s="24"/>
      <c r="F5" s="2" t="s">
        <v>5</v>
      </c>
      <c r="G5" s="2" t="str">
        <f>IF('参加者合計（）'!$J$5="","",'参加者合計（）'!$J$5)</f>
        <v/>
      </c>
    </row>
    <row r="6" spans="1:8" ht="24" customHeight="1" x14ac:dyDescent="0.15">
      <c r="A6" s="4"/>
      <c r="B6" s="4"/>
      <c r="C6" s="4"/>
      <c r="D6" s="4"/>
      <c r="E6" s="4"/>
      <c r="F6" s="3"/>
      <c r="G6" s="3"/>
    </row>
    <row r="7" spans="1:8" ht="24" customHeight="1" x14ac:dyDescent="0.15">
      <c r="A7" s="4"/>
      <c r="B7" s="4"/>
      <c r="C7" s="4"/>
      <c r="D7" s="4"/>
      <c r="E7" s="4"/>
      <c r="F7" s="3"/>
      <c r="G7" s="3"/>
    </row>
    <row r="8" spans="1:8" x14ac:dyDescent="0.15">
      <c r="A8" s="56" t="s">
        <v>39</v>
      </c>
      <c r="B8" s="56"/>
      <c r="C8" s="56"/>
      <c r="D8" s="57" t="s">
        <v>11</v>
      </c>
      <c r="E8" s="57"/>
      <c r="F8" s="57"/>
      <c r="G8" s="57"/>
      <c r="H8" s="57"/>
    </row>
    <row r="9" spans="1:8" x14ac:dyDescent="0.15">
      <c r="A9" s="56"/>
      <c r="B9" s="56"/>
      <c r="C9" s="56"/>
      <c r="D9" s="57" t="s">
        <v>10</v>
      </c>
      <c r="E9" s="57"/>
      <c r="F9" s="57"/>
      <c r="G9" s="57"/>
      <c r="H9" s="57"/>
    </row>
    <row r="10" spans="1:8" x14ac:dyDescent="0.15">
      <c r="C10" s="19"/>
      <c r="F10" s="23"/>
      <c r="G10" s="23"/>
      <c r="H10" s="23"/>
    </row>
    <row r="11" spans="1:8" ht="20.100000000000001" customHeight="1" x14ac:dyDescent="0.15">
      <c r="A11" s="20" t="s">
        <v>6</v>
      </c>
      <c r="B11" s="25" t="s">
        <v>31</v>
      </c>
      <c r="C11" s="28" t="s">
        <v>0</v>
      </c>
      <c r="D11" s="28" t="s">
        <v>1</v>
      </c>
      <c r="E11" s="28" t="s">
        <v>4</v>
      </c>
      <c r="F11" s="22" t="s">
        <v>2</v>
      </c>
      <c r="G11" s="22" t="s">
        <v>3</v>
      </c>
      <c r="H11" s="6" t="s">
        <v>9</v>
      </c>
    </row>
    <row r="12" spans="1:8" ht="20.100000000000001" customHeight="1" x14ac:dyDescent="0.15">
      <c r="A12" s="21">
        <v>0</v>
      </c>
      <c r="B12" s="26" t="str">
        <f>IF(C12&lt;&gt;"","3MS","")</f>
        <v>3MS</v>
      </c>
      <c r="C12" s="7" t="s">
        <v>7</v>
      </c>
      <c r="D12" s="7" t="s">
        <v>8</v>
      </c>
      <c r="E12" s="7" t="str">
        <f>IF(C12&lt;&gt;"",$B$3," ")</f>
        <v/>
      </c>
      <c r="F12" s="35">
        <v>3</v>
      </c>
      <c r="G12" s="35" t="s">
        <v>42</v>
      </c>
      <c r="H12" s="36"/>
    </row>
    <row r="13" spans="1:8" ht="20.100000000000001" customHeight="1" x14ac:dyDescent="0.15">
      <c r="A13" s="21">
        <v>1</v>
      </c>
      <c r="B13" s="26" t="str">
        <f>IF(C13&lt;&gt;"","3MS","")</f>
        <v/>
      </c>
      <c r="C13" s="33"/>
      <c r="D13" s="33"/>
      <c r="E13" s="7" t="str">
        <f t="shared" ref="E13:E22" si="0">IF(C13&lt;&gt;"",$B$3," ")</f>
        <v xml:space="preserve"> </v>
      </c>
      <c r="F13" s="35"/>
      <c r="G13" s="35"/>
      <c r="H13" s="36"/>
    </row>
    <row r="14" spans="1:8" ht="20.100000000000001" customHeight="1" x14ac:dyDescent="0.15">
      <c r="A14" s="21">
        <v>2</v>
      </c>
      <c r="B14" s="26" t="str">
        <f t="shared" ref="B14:B22" si="1">IF(C14&lt;&gt;"","3MS","")</f>
        <v/>
      </c>
      <c r="C14" s="33"/>
      <c r="D14" s="33"/>
      <c r="E14" s="7" t="str">
        <f t="shared" si="0"/>
        <v xml:space="preserve"> </v>
      </c>
      <c r="F14" s="35"/>
      <c r="G14" s="35"/>
      <c r="H14" s="36"/>
    </row>
    <row r="15" spans="1:8" ht="20.100000000000001" customHeight="1" x14ac:dyDescent="0.15">
      <c r="A15" s="21">
        <v>3</v>
      </c>
      <c r="B15" s="26" t="str">
        <f t="shared" si="1"/>
        <v/>
      </c>
      <c r="C15" s="33"/>
      <c r="D15" s="33"/>
      <c r="E15" s="7" t="str">
        <f t="shared" si="0"/>
        <v xml:space="preserve"> </v>
      </c>
      <c r="F15" s="35"/>
      <c r="G15" s="35"/>
      <c r="H15" s="36"/>
    </row>
    <row r="16" spans="1:8" ht="20.100000000000001" customHeight="1" x14ac:dyDescent="0.15">
      <c r="A16" s="21">
        <v>4</v>
      </c>
      <c r="B16" s="26" t="str">
        <f t="shared" si="1"/>
        <v/>
      </c>
      <c r="C16" s="33"/>
      <c r="D16" s="33"/>
      <c r="E16" s="7" t="str">
        <f t="shared" si="0"/>
        <v xml:space="preserve"> </v>
      </c>
      <c r="F16" s="35"/>
      <c r="G16" s="35"/>
      <c r="H16" s="36"/>
    </row>
    <row r="17" spans="1:8" ht="20.100000000000001" customHeight="1" x14ac:dyDescent="0.15">
      <c r="A17" s="21">
        <v>5</v>
      </c>
      <c r="B17" s="26" t="str">
        <f t="shared" si="1"/>
        <v/>
      </c>
      <c r="C17" s="33"/>
      <c r="D17" s="33"/>
      <c r="E17" s="7" t="str">
        <f t="shared" si="0"/>
        <v xml:space="preserve"> </v>
      </c>
      <c r="F17" s="35"/>
      <c r="G17" s="35"/>
      <c r="H17" s="36"/>
    </row>
    <row r="18" spans="1:8" ht="20.100000000000001" customHeight="1" x14ac:dyDescent="0.15">
      <c r="A18" s="21">
        <v>6</v>
      </c>
      <c r="B18" s="26" t="str">
        <f t="shared" si="1"/>
        <v/>
      </c>
      <c r="C18" s="33"/>
      <c r="D18" s="33"/>
      <c r="E18" s="7" t="str">
        <f t="shared" si="0"/>
        <v xml:space="preserve"> </v>
      </c>
      <c r="F18" s="35"/>
      <c r="G18" s="35"/>
      <c r="H18" s="36"/>
    </row>
    <row r="19" spans="1:8" ht="20.100000000000001" customHeight="1" x14ac:dyDescent="0.15">
      <c r="A19" s="21">
        <v>7</v>
      </c>
      <c r="B19" s="26" t="str">
        <f t="shared" si="1"/>
        <v/>
      </c>
      <c r="C19" s="33"/>
      <c r="D19" s="33"/>
      <c r="E19" s="7" t="str">
        <f t="shared" si="0"/>
        <v xml:space="preserve"> </v>
      </c>
      <c r="F19" s="35"/>
      <c r="G19" s="35"/>
      <c r="H19" s="36"/>
    </row>
    <row r="20" spans="1:8" ht="20.100000000000001" customHeight="1" x14ac:dyDescent="0.15">
      <c r="A20" s="21">
        <v>8</v>
      </c>
      <c r="B20" s="26" t="str">
        <f t="shared" si="1"/>
        <v/>
      </c>
      <c r="C20" s="33"/>
      <c r="D20" s="33"/>
      <c r="E20" s="7" t="str">
        <f t="shared" si="0"/>
        <v xml:space="preserve"> </v>
      </c>
      <c r="F20" s="35"/>
      <c r="G20" s="35"/>
      <c r="H20" s="36"/>
    </row>
    <row r="21" spans="1:8" ht="20.100000000000001" customHeight="1" x14ac:dyDescent="0.15">
      <c r="A21" s="21">
        <v>9</v>
      </c>
      <c r="B21" s="26" t="str">
        <f t="shared" si="1"/>
        <v/>
      </c>
      <c r="C21" s="33"/>
      <c r="D21" s="33"/>
      <c r="E21" s="7" t="str">
        <f t="shared" si="0"/>
        <v xml:space="preserve"> </v>
      </c>
      <c r="F21" s="35"/>
      <c r="G21" s="35"/>
      <c r="H21" s="36"/>
    </row>
    <row r="22" spans="1:8" ht="20.100000000000001" customHeight="1" x14ac:dyDescent="0.15">
      <c r="A22" s="13">
        <v>10</v>
      </c>
      <c r="B22" s="27" t="str">
        <f t="shared" si="1"/>
        <v/>
      </c>
      <c r="C22" s="34"/>
      <c r="D22" s="34"/>
      <c r="E22" s="8" t="str">
        <f t="shared" si="0"/>
        <v xml:space="preserve"> </v>
      </c>
      <c r="F22" s="37"/>
      <c r="G22" s="37"/>
      <c r="H22" s="38"/>
    </row>
    <row r="23" spans="1:8" ht="20.100000000000001" customHeight="1" x14ac:dyDescent="0.15">
      <c r="A23" s="3"/>
      <c r="B23" s="3"/>
      <c r="C23" s="10"/>
      <c r="D23" s="10"/>
      <c r="E23" s="10"/>
      <c r="F23" s="3"/>
      <c r="G23" s="3"/>
      <c r="H23" s="11"/>
    </row>
    <row r="24" spans="1:8" ht="20.100000000000001" customHeight="1" x14ac:dyDescent="0.15">
      <c r="A24" s="3"/>
      <c r="B24" s="3"/>
      <c r="C24" s="10"/>
      <c r="D24" s="10"/>
      <c r="E24" s="10"/>
      <c r="F24" s="3"/>
      <c r="G24" s="3"/>
      <c r="H24" s="11"/>
    </row>
    <row r="26" spans="1:8" x14ac:dyDescent="0.15">
      <c r="A26" s="56" t="s">
        <v>32</v>
      </c>
      <c r="B26" s="56"/>
      <c r="C26" s="56"/>
      <c r="D26" s="57" t="s">
        <v>11</v>
      </c>
      <c r="E26" s="57"/>
      <c r="F26" s="57"/>
      <c r="G26" s="57"/>
      <c r="H26" s="57"/>
    </row>
    <row r="27" spans="1:8" x14ac:dyDescent="0.15">
      <c r="A27" s="56"/>
      <c r="B27" s="56"/>
      <c r="C27" s="56"/>
      <c r="D27" s="57" t="s">
        <v>10</v>
      </c>
      <c r="E27" s="57"/>
      <c r="F27" s="57"/>
      <c r="G27" s="57"/>
      <c r="H27" s="57"/>
    </row>
    <row r="28" spans="1:8" x14ac:dyDescent="0.15">
      <c r="C28" s="19"/>
      <c r="F28" s="23"/>
      <c r="G28" s="23"/>
      <c r="H28" s="23"/>
    </row>
    <row r="29" spans="1:8" ht="20.100000000000001" customHeight="1" x14ac:dyDescent="0.15">
      <c r="A29" s="20" t="s">
        <v>6</v>
      </c>
      <c r="B29" s="25" t="s">
        <v>31</v>
      </c>
      <c r="C29" s="5" t="s">
        <v>0</v>
      </c>
      <c r="D29" s="5" t="s">
        <v>1</v>
      </c>
      <c r="E29" s="5" t="s">
        <v>28</v>
      </c>
      <c r="F29" s="22" t="s">
        <v>2</v>
      </c>
      <c r="G29" s="22" t="s">
        <v>3</v>
      </c>
      <c r="H29" s="6" t="s">
        <v>9</v>
      </c>
    </row>
    <row r="30" spans="1:8" ht="20.100000000000001" customHeight="1" x14ac:dyDescent="0.15">
      <c r="A30" s="21">
        <v>0</v>
      </c>
      <c r="B30" s="26" t="str">
        <f>IF(C30&lt;&gt;"","4MS","")</f>
        <v>4MS</v>
      </c>
      <c r="C30" s="33" t="s">
        <v>7</v>
      </c>
      <c r="D30" s="33" t="s">
        <v>8</v>
      </c>
      <c r="E30" s="7" t="str">
        <f>IF(C30&lt;&gt;"",$B$3," ")</f>
        <v/>
      </c>
      <c r="F30" s="35">
        <v>4</v>
      </c>
      <c r="G30" s="35" t="s">
        <v>43</v>
      </c>
      <c r="H30" s="36"/>
    </row>
    <row r="31" spans="1:8" ht="20.100000000000001" customHeight="1" x14ac:dyDescent="0.15">
      <c r="A31" s="21">
        <v>1</v>
      </c>
      <c r="B31" s="26" t="str">
        <f>IF(C31&lt;&gt;"","4MS","")</f>
        <v/>
      </c>
      <c r="C31" s="33"/>
      <c r="D31" s="33"/>
      <c r="E31" s="7" t="str">
        <f t="shared" ref="E31:E40" si="2">IF(C31&lt;&gt;"",$B$3," ")</f>
        <v xml:space="preserve"> </v>
      </c>
      <c r="F31" s="35"/>
      <c r="G31" s="35"/>
      <c r="H31" s="36"/>
    </row>
    <row r="32" spans="1:8" ht="20.100000000000001" customHeight="1" x14ac:dyDescent="0.15">
      <c r="A32" s="21">
        <v>2</v>
      </c>
      <c r="B32" s="26" t="str">
        <f t="shared" ref="B32:B40" si="3">IF(C32&lt;&gt;"","4MS","")</f>
        <v/>
      </c>
      <c r="C32" s="33"/>
      <c r="D32" s="33"/>
      <c r="E32" s="7" t="str">
        <f t="shared" si="2"/>
        <v xml:space="preserve"> </v>
      </c>
      <c r="F32" s="35"/>
      <c r="G32" s="35"/>
      <c r="H32" s="36"/>
    </row>
    <row r="33" spans="1:8" ht="20.100000000000001" customHeight="1" x14ac:dyDescent="0.15">
      <c r="A33" s="21">
        <v>3</v>
      </c>
      <c r="B33" s="26" t="str">
        <f t="shared" si="3"/>
        <v/>
      </c>
      <c r="C33" s="33"/>
      <c r="D33" s="33"/>
      <c r="E33" s="7" t="str">
        <f t="shared" si="2"/>
        <v xml:space="preserve"> </v>
      </c>
      <c r="F33" s="35"/>
      <c r="G33" s="35"/>
      <c r="H33" s="36"/>
    </row>
    <row r="34" spans="1:8" ht="20.100000000000001" customHeight="1" x14ac:dyDescent="0.15">
      <c r="A34" s="21">
        <v>4</v>
      </c>
      <c r="B34" s="26" t="str">
        <f t="shared" si="3"/>
        <v/>
      </c>
      <c r="C34" s="33"/>
      <c r="D34" s="33"/>
      <c r="E34" s="7" t="str">
        <f t="shared" si="2"/>
        <v xml:space="preserve"> </v>
      </c>
      <c r="F34" s="35"/>
      <c r="G34" s="35"/>
      <c r="H34" s="36"/>
    </row>
    <row r="35" spans="1:8" ht="20.100000000000001" customHeight="1" x14ac:dyDescent="0.15">
      <c r="A35" s="21">
        <v>5</v>
      </c>
      <c r="B35" s="26" t="str">
        <f t="shared" si="3"/>
        <v/>
      </c>
      <c r="C35" s="33"/>
      <c r="D35" s="33"/>
      <c r="E35" s="7" t="str">
        <f t="shared" si="2"/>
        <v xml:space="preserve"> </v>
      </c>
      <c r="F35" s="35"/>
      <c r="G35" s="35"/>
      <c r="H35" s="36"/>
    </row>
    <row r="36" spans="1:8" ht="20.100000000000001" customHeight="1" x14ac:dyDescent="0.15">
      <c r="A36" s="21">
        <v>6</v>
      </c>
      <c r="B36" s="26" t="str">
        <f t="shared" si="3"/>
        <v/>
      </c>
      <c r="C36" s="33"/>
      <c r="D36" s="33"/>
      <c r="E36" s="7" t="str">
        <f t="shared" si="2"/>
        <v xml:space="preserve"> </v>
      </c>
      <c r="F36" s="35"/>
      <c r="G36" s="35"/>
      <c r="H36" s="36"/>
    </row>
    <row r="37" spans="1:8" ht="20.100000000000001" customHeight="1" x14ac:dyDescent="0.15">
      <c r="A37" s="21">
        <v>7</v>
      </c>
      <c r="B37" s="26" t="str">
        <f t="shared" si="3"/>
        <v/>
      </c>
      <c r="C37" s="33"/>
      <c r="D37" s="33"/>
      <c r="E37" s="7" t="str">
        <f t="shared" si="2"/>
        <v xml:space="preserve"> </v>
      </c>
      <c r="F37" s="35"/>
      <c r="G37" s="35"/>
      <c r="H37" s="36"/>
    </row>
    <row r="38" spans="1:8" ht="20.100000000000001" customHeight="1" x14ac:dyDescent="0.15">
      <c r="A38" s="21">
        <v>8</v>
      </c>
      <c r="B38" s="26" t="str">
        <f t="shared" si="3"/>
        <v/>
      </c>
      <c r="C38" s="33"/>
      <c r="D38" s="33"/>
      <c r="E38" s="7" t="str">
        <f t="shared" si="2"/>
        <v xml:space="preserve"> </v>
      </c>
      <c r="F38" s="35"/>
      <c r="G38" s="35"/>
      <c r="H38" s="36"/>
    </row>
    <row r="39" spans="1:8" ht="20.100000000000001" customHeight="1" x14ac:dyDescent="0.15">
      <c r="A39" s="21">
        <v>9</v>
      </c>
      <c r="B39" s="26" t="str">
        <f t="shared" si="3"/>
        <v/>
      </c>
      <c r="C39" s="33"/>
      <c r="D39" s="33"/>
      <c r="E39" s="7" t="str">
        <f t="shared" si="2"/>
        <v xml:space="preserve"> </v>
      </c>
      <c r="F39" s="35"/>
      <c r="G39" s="35"/>
      <c r="H39" s="36"/>
    </row>
    <row r="40" spans="1:8" ht="20.100000000000001" customHeight="1" x14ac:dyDescent="0.15">
      <c r="A40" s="13">
        <v>10</v>
      </c>
      <c r="B40" s="27" t="str">
        <f t="shared" si="3"/>
        <v/>
      </c>
      <c r="C40" s="34"/>
      <c r="D40" s="34"/>
      <c r="E40" s="8" t="str">
        <f t="shared" si="2"/>
        <v xml:space="preserve"> </v>
      </c>
      <c r="F40" s="37"/>
      <c r="G40" s="37"/>
      <c r="H40" s="38"/>
    </row>
  </sheetData>
  <sheetProtection password="CC06" sheet="1" objects="1" scenarios="1"/>
  <mergeCells count="9">
    <mergeCell ref="A26:C27"/>
    <mergeCell ref="D26:H26"/>
    <mergeCell ref="D27:H27"/>
    <mergeCell ref="B5:D5"/>
    <mergeCell ref="A1:H2"/>
    <mergeCell ref="B3:G3"/>
    <mergeCell ref="A8:C9"/>
    <mergeCell ref="D8:H8"/>
    <mergeCell ref="D9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40"/>
  <sheetViews>
    <sheetView topLeftCell="A6" zoomScaleNormal="100" workbookViewId="0">
      <selection activeCell="F14" sqref="F14"/>
    </sheetView>
  </sheetViews>
  <sheetFormatPr defaultRowHeight="13.5" x14ac:dyDescent="0.15"/>
  <cols>
    <col min="1" max="2" width="9" style="19"/>
    <col min="3" max="5" width="15.625" style="23" customWidth="1"/>
    <col min="6" max="6" width="7.625" style="19" customWidth="1"/>
    <col min="7" max="7" width="24.625" style="19" customWidth="1"/>
    <col min="8" max="8" width="12.625" style="1" customWidth="1"/>
  </cols>
  <sheetData>
    <row r="1" spans="1:8" hidden="1" x14ac:dyDescent="0.15">
      <c r="A1" s="56" t="s">
        <v>29</v>
      </c>
      <c r="B1" s="56"/>
      <c r="C1" s="56"/>
      <c r="D1" s="56"/>
      <c r="E1" s="56"/>
      <c r="F1" s="56"/>
      <c r="G1" s="56"/>
      <c r="H1" s="56"/>
    </row>
    <row r="2" spans="1:8" hidden="1" x14ac:dyDescent="0.15">
      <c r="A2" s="56"/>
      <c r="B2" s="56"/>
      <c r="C2" s="56"/>
      <c r="D2" s="56"/>
      <c r="E2" s="56"/>
      <c r="F2" s="56"/>
      <c r="G2" s="56"/>
      <c r="H2" s="56"/>
    </row>
    <row r="3" spans="1:8" ht="24" hidden="1" customHeight="1" x14ac:dyDescent="0.15">
      <c r="A3" s="2" t="s">
        <v>4</v>
      </c>
      <c r="B3" s="58" t="str">
        <f>IF('参加者合計（）'!$B$3:$G$3="","",'参加者合計（）'!$B$3:$G$3)</f>
        <v/>
      </c>
      <c r="C3" s="58"/>
      <c r="D3" s="58"/>
      <c r="E3" s="58"/>
      <c r="F3" s="58"/>
      <c r="G3" s="58"/>
    </row>
    <row r="4" spans="1:8" ht="13.5" hidden="1" customHeight="1" x14ac:dyDescent="0.15">
      <c r="A4" s="3"/>
      <c r="B4" s="3"/>
      <c r="C4" s="4"/>
      <c r="D4" s="4"/>
      <c r="E4" s="4"/>
      <c r="F4" s="4"/>
    </row>
    <row r="5" spans="1:8" ht="24" hidden="1" customHeight="1" x14ac:dyDescent="0.15">
      <c r="A5" s="24" t="s">
        <v>13</v>
      </c>
      <c r="B5" s="44" t="str">
        <f>IF('参加者合計（）'!$B$5:$D$5="","",'参加者合計（）'!$B$5:$D$5)</f>
        <v/>
      </c>
      <c r="C5" s="44"/>
      <c r="D5" s="44"/>
      <c r="E5" s="24"/>
      <c r="F5" s="2" t="s">
        <v>5</v>
      </c>
      <c r="G5" s="2" t="str">
        <f>IF('参加者合計（）'!$J$5="","",'参加者合計（）'!$J$5)</f>
        <v/>
      </c>
    </row>
    <row r="6" spans="1:8" ht="24" customHeight="1" x14ac:dyDescent="0.15">
      <c r="A6" s="4"/>
      <c r="B6" s="4"/>
      <c r="C6" s="4"/>
      <c r="D6" s="4"/>
      <c r="E6" s="4"/>
      <c r="F6" s="3"/>
      <c r="G6" s="3"/>
    </row>
    <row r="7" spans="1:8" ht="24" customHeight="1" x14ac:dyDescent="0.15">
      <c r="A7" s="4"/>
      <c r="B7" s="4"/>
      <c r="C7" s="4"/>
      <c r="D7" s="4"/>
      <c r="E7" s="4"/>
      <c r="F7" s="3"/>
      <c r="G7" s="3"/>
    </row>
    <row r="8" spans="1:8" x14ac:dyDescent="0.15">
      <c r="A8" s="56" t="s">
        <v>33</v>
      </c>
      <c r="B8" s="56"/>
      <c r="C8" s="56"/>
      <c r="D8" s="57" t="s">
        <v>11</v>
      </c>
      <c r="E8" s="57"/>
      <c r="F8" s="57"/>
      <c r="G8" s="57"/>
      <c r="H8" s="57"/>
    </row>
    <row r="9" spans="1:8" x14ac:dyDescent="0.15">
      <c r="A9" s="56"/>
      <c r="B9" s="56"/>
      <c r="C9" s="56"/>
      <c r="D9" s="57" t="s">
        <v>10</v>
      </c>
      <c r="E9" s="57"/>
      <c r="F9" s="57"/>
      <c r="G9" s="57"/>
      <c r="H9" s="57"/>
    </row>
    <row r="10" spans="1:8" x14ac:dyDescent="0.15">
      <c r="C10" s="19"/>
      <c r="F10" s="23"/>
      <c r="G10" s="23"/>
      <c r="H10" s="23"/>
    </row>
    <row r="11" spans="1:8" ht="20.100000000000001" customHeight="1" x14ac:dyDescent="0.15">
      <c r="A11" s="20" t="s">
        <v>6</v>
      </c>
      <c r="B11" s="25" t="s">
        <v>31</v>
      </c>
      <c r="C11" s="28" t="s">
        <v>0</v>
      </c>
      <c r="D11" s="28" t="s">
        <v>1</v>
      </c>
      <c r="E11" s="28" t="s">
        <v>4</v>
      </c>
      <c r="F11" s="22" t="s">
        <v>2</v>
      </c>
      <c r="G11" s="22" t="s">
        <v>3</v>
      </c>
      <c r="H11" s="6" t="s">
        <v>9</v>
      </c>
    </row>
    <row r="12" spans="1:8" ht="20.100000000000001" customHeight="1" x14ac:dyDescent="0.15">
      <c r="A12" s="21">
        <v>0</v>
      </c>
      <c r="B12" s="26" t="str">
        <f>IF(C12&lt;&gt;"","5MS","")</f>
        <v>5MS</v>
      </c>
      <c r="C12" s="33" t="s">
        <v>7</v>
      </c>
      <c r="D12" s="33" t="s">
        <v>8</v>
      </c>
      <c r="E12" s="7" t="str">
        <f>IF(C12&lt;&gt;"",$B$3," ")</f>
        <v/>
      </c>
      <c r="F12" s="35">
        <v>5</v>
      </c>
      <c r="G12" s="35" t="s">
        <v>42</v>
      </c>
      <c r="H12" s="36"/>
    </row>
    <row r="13" spans="1:8" ht="20.100000000000001" customHeight="1" x14ac:dyDescent="0.15">
      <c r="A13" s="21">
        <v>1</v>
      </c>
      <c r="B13" s="26" t="str">
        <f t="shared" ref="B13:B22" si="0">IF(C13&lt;&gt;"","5MS","")</f>
        <v/>
      </c>
      <c r="C13" s="33"/>
      <c r="D13" s="33"/>
      <c r="E13" s="7" t="str">
        <f t="shared" ref="E13:E22" si="1">IF(C13&lt;&gt;"",$B$3," ")</f>
        <v xml:space="preserve"> </v>
      </c>
      <c r="F13" s="35"/>
      <c r="G13" s="35"/>
      <c r="H13" s="36"/>
    </row>
    <row r="14" spans="1:8" ht="20.100000000000001" customHeight="1" x14ac:dyDescent="0.15">
      <c r="A14" s="21">
        <v>2</v>
      </c>
      <c r="B14" s="26" t="str">
        <f t="shared" si="0"/>
        <v/>
      </c>
      <c r="C14" s="33"/>
      <c r="D14" s="33"/>
      <c r="E14" s="7" t="str">
        <f t="shared" si="1"/>
        <v xml:space="preserve"> </v>
      </c>
      <c r="F14" s="35"/>
      <c r="G14" s="35"/>
      <c r="H14" s="36"/>
    </row>
    <row r="15" spans="1:8" ht="20.100000000000001" customHeight="1" x14ac:dyDescent="0.15">
      <c r="A15" s="21">
        <v>3</v>
      </c>
      <c r="B15" s="26" t="str">
        <f t="shared" si="0"/>
        <v/>
      </c>
      <c r="C15" s="33"/>
      <c r="D15" s="33"/>
      <c r="E15" s="7" t="str">
        <f t="shared" si="1"/>
        <v xml:space="preserve"> </v>
      </c>
      <c r="F15" s="35"/>
      <c r="G15" s="35"/>
      <c r="H15" s="36"/>
    </row>
    <row r="16" spans="1:8" ht="20.100000000000001" customHeight="1" x14ac:dyDescent="0.15">
      <c r="A16" s="21">
        <v>4</v>
      </c>
      <c r="B16" s="26" t="str">
        <f t="shared" si="0"/>
        <v/>
      </c>
      <c r="C16" s="33"/>
      <c r="D16" s="33"/>
      <c r="E16" s="7" t="str">
        <f t="shared" si="1"/>
        <v xml:space="preserve"> </v>
      </c>
      <c r="F16" s="35"/>
      <c r="G16" s="35"/>
      <c r="H16" s="36"/>
    </row>
    <row r="17" spans="1:8" ht="20.100000000000001" customHeight="1" x14ac:dyDescent="0.15">
      <c r="A17" s="21">
        <v>5</v>
      </c>
      <c r="B17" s="26" t="str">
        <f t="shared" si="0"/>
        <v/>
      </c>
      <c r="C17" s="33"/>
      <c r="D17" s="33"/>
      <c r="E17" s="7" t="str">
        <f t="shared" si="1"/>
        <v xml:space="preserve"> </v>
      </c>
      <c r="F17" s="35"/>
      <c r="G17" s="35"/>
      <c r="H17" s="36"/>
    </row>
    <row r="18" spans="1:8" ht="20.100000000000001" customHeight="1" x14ac:dyDescent="0.15">
      <c r="A18" s="21">
        <v>6</v>
      </c>
      <c r="B18" s="26" t="str">
        <f t="shared" si="0"/>
        <v/>
      </c>
      <c r="C18" s="33"/>
      <c r="D18" s="33"/>
      <c r="E18" s="7" t="str">
        <f t="shared" si="1"/>
        <v xml:space="preserve"> </v>
      </c>
      <c r="F18" s="35"/>
      <c r="G18" s="35"/>
      <c r="H18" s="36"/>
    </row>
    <row r="19" spans="1:8" ht="20.100000000000001" customHeight="1" x14ac:dyDescent="0.15">
      <c r="A19" s="21">
        <v>7</v>
      </c>
      <c r="B19" s="26" t="str">
        <f t="shared" si="0"/>
        <v/>
      </c>
      <c r="C19" s="33"/>
      <c r="D19" s="33"/>
      <c r="E19" s="7" t="str">
        <f t="shared" si="1"/>
        <v xml:space="preserve"> </v>
      </c>
      <c r="F19" s="35"/>
      <c r="G19" s="35"/>
      <c r="H19" s="36"/>
    </row>
    <row r="20" spans="1:8" ht="20.100000000000001" customHeight="1" x14ac:dyDescent="0.15">
      <c r="A20" s="21">
        <v>8</v>
      </c>
      <c r="B20" s="26" t="str">
        <f t="shared" si="0"/>
        <v/>
      </c>
      <c r="C20" s="33"/>
      <c r="D20" s="33"/>
      <c r="E20" s="7" t="str">
        <f t="shared" si="1"/>
        <v xml:space="preserve"> </v>
      </c>
      <c r="F20" s="35"/>
      <c r="G20" s="35"/>
      <c r="H20" s="36"/>
    </row>
    <row r="21" spans="1:8" ht="20.100000000000001" customHeight="1" x14ac:dyDescent="0.15">
      <c r="A21" s="21">
        <v>9</v>
      </c>
      <c r="B21" s="26" t="str">
        <f t="shared" si="0"/>
        <v/>
      </c>
      <c r="C21" s="33"/>
      <c r="D21" s="33"/>
      <c r="E21" s="7" t="str">
        <f t="shared" si="1"/>
        <v xml:space="preserve"> </v>
      </c>
      <c r="F21" s="35"/>
      <c r="G21" s="35"/>
      <c r="H21" s="36"/>
    </row>
    <row r="22" spans="1:8" ht="20.100000000000001" customHeight="1" x14ac:dyDescent="0.15">
      <c r="A22" s="13">
        <v>10</v>
      </c>
      <c r="B22" s="27" t="str">
        <f t="shared" si="0"/>
        <v/>
      </c>
      <c r="C22" s="34"/>
      <c r="D22" s="34"/>
      <c r="E22" s="8" t="str">
        <f t="shared" si="1"/>
        <v xml:space="preserve"> </v>
      </c>
      <c r="F22" s="37"/>
      <c r="G22" s="37"/>
      <c r="H22" s="38"/>
    </row>
    <row r="23" spans="1:8" ht="20.100000000000001" customHeight="1" x14ac:dyDescent="0.15">
      <c r="A23" s="3"/>
      <c r="B23" s="3"/>
      <c r="C23" s="10"/>
      <c r="D23" s="10"/>
      <c r="E23" s="10"/>
      <c r="F23" s="3"/>
      <c r="G23" s="3"/>
      <c r="H23" s="11"/>
    </row>
    <row r="24" spans="1:8" ht="20.100000000000001" customHeight="1" x14ac:dyDescent="0.15">
      <c r="A24" s="3"/>
      <c r="B24" s="3"/>
      <c r="C24" s="10"/>
      <c r="D24" s="10"/>
      <c r="E24" s="10"/>
      <c r="F24" s="3"/>
      <c r="G24" s="3"/>
      <c r="H24" s="11"/>
    </row>
    <row r="26" spans="1:8" x14ac:dyDescent="0.15">
      <c r="A26" s="56" t="s">
        <v>34</v>
      </c>
      <c r="B26" s="56"/>
      <c r="C26" s="56"/>
      <c r="D26" s="57" t="s">
        <v>11</v>
      </c>
      <c r="E26" s="57"/>
      <c r="F26" s="57"/>
      <c r="G26" s="57"/>
      <c r="H26" s="57"/>
    </row>
    <row r="27" spans="1:8" x14ac:dyDescent="0.15">
      <c r="A27" s="56"/>
      <c r="B27" s="56"/>
      <c r="C27" s="56"/>
      <c r="D27" s="57" t="s">
        <v>10</v>
      </c>
      <c r="E27" s="57"/>
      <c r="F27" s="57"/>
      <c r="G27" s="57"/>
      <c r="H27" s="57"/>
    </row>
    <row r="28" spans="1:8" x14ac:dyDescent="0.15">
      <c r="C28" s="19"/>
      <c r="F28" s="23"/>
      <c r="G28" s="23"/>
      <c r="H28" s="23"/>
    </row>
    <row r="29" spans="1:8" ht="20.100000000000001" customHeight="1" x14ac:dyDescent="0.15">
      <c r="A29" s="20" t="s">
        <v>6</v>
      </c>
      <c r="B29" s="25" t="s">
        <v>31</v>
      </c>
      <c r="C29" s="5" t="s">
        <v>0</v>
      </c>
      <c r="D29" s="5" t="s">
        <v>1</v>
      </c>
      <c r="E29" s="5" t="s">
        <v>28</v>
      </c>
      <c r="F29" s="22" t="s">
        <v>2</v>
      </c>
      <c r="G29" s="22" t="s">
        <v>3</v>
      </c>
      <c r="H29" s="6" t="s">
        <v>9</v>
      </c>
    </row>
    <row r="30" spans="1:8" ht="20.100000000000001" customHeight="1" x14ac:dyDescent="0.15">
      <c r="A30" s="21">
        <v>0</v>
      </c>
      <c r="B30" s="26" t="str">
        <f>IF(C30&lt;&gt;"","6MS","")</f>
        <v>6MS</v>
      </c>
      <c r="C30" s="33" t="s">
        <v>7</v>
      </c>
      <c r="D30" s="33" t="s">
        <v>8</v>
      </c>
      <c r="E30" s="7" t="str">
        <f>IF(C30&lt;&gt;"",$B$3," ")</f>
        <v/>
      </c>
      <c r="F30" s="35">
        <v>6</v>
      </c>
      <c r="G30" s="35" t="s">
        <v>42</v>
      </c>
      <c r="H30" s="36"/>
    </row>
    <row r="31" spans="1:8" ht="20.100000000000001" customHeight="1" x14ac:dyDescent="0.15">
      <c r="A31" s="21">
        <v>1</v>
      </c>
      <c r="B31" s="26" t="str">
        <f t="shared" ref="B31:B40" si="2">IF(C31&lt;&gt;"","6MS","")</f>
        <v/>
      </c>
      <c r="C31" s="33"/>
      <c r="D31" s="33"/>
      <c r="E31" s="7" t="str">
        <f t="shared" ref="E31:E40" si="3">IF(C31&lt;&gt;"",$B$3," ")</f>
        <v xml:space="preserve"> </v>
      </c>
      <c r="F31" s="35"/>
      <c r="G31" s="35"/>
      <c r="H31" s="36"/>
    </row>
    <row r="32" spans="1:8" ht="20.100000000000001" customHeight="1" x14ac:dyDescent="0.15">
      <c r="A32" s="21">
        <v>2</v>
      </c>
      <c r="B32" s="26" t="str">
        <f t="shared" si="2"/>
        <v/>
      </c>
      <c r="C32" s="33"/>
      <c r="D32" s="33"/>
      <c r="E32" s="7" t="str">
        <f t="shared" si="3"/>
        <v xml:space="preserve"> </v>
      </c>
      <c r="F32" s="35"/>
      <c r="G32" s="35"/>
      <c r="H32" s="36"/>
    </row>
    <row r="33" spans="1:8" ht="20.100000000000001" customHeight="1" x14ac:dyDescent="0.15">
      <c r="A33" s="21">
        <v>3</v>
      </c>
      <c r="B33" s="26" t="str">
        <f t="shared" si="2"/>
        <v/>
      </c>
      <c r="C33" s="33"/>
      <c r="D33" s="33"/>
      <c r="E33" s="7" t="str">
        <f t="shared" si="3"/>
        <v xml:space="preserve"> </v>
      </c>
      <c r="F33" s="35"/>
      <c r="G33" s="35"/>
      <c r="H33" s="36"/>
    </row>
    <row r="34" spans="1:8" ht="20.100000000000001" customHeight="1" x14ac:dyDescent="0.15">
      <c r="A34" s="21">
        <v>4</v>
      </c>
      <c r="B34" s="26" t="str">
        <f t="shared" si="2"/>
        <v/>
      </c>
      <c r="C34" s="33"/>
      <c r="D34" s="33"/>
      <c r="E34" s="7" t="str">
        <f t="shared" si="3"/>
        <v xml:space="preserve"> </v>
      </c>
      <c r="F34" s="35"/>
      <c r="G34" s="35"/>
      <c r="H34" s="36"/>
    </row>
    <row r="35" spans="1:8" ht="20.100000000000001" customHeight="1" x14ac:dyDescent="0.15">
      <c r="A35" s="21">
        <v>5</v>
      </c>
      <c r="B35" s="26" t="str">
        <f t="shared" si="2"/>
        <v/>
      </c>
      <c r="C35" s="33"/>
      <c r="D35" s="33"/>
      <c r="E35" s="7" t="str">
        <f t="shared" si="3"/>
        <v xml:space="preserve"> </v>
      </c>
      <c r="F35" s="35"/>
      <c r="G35" s="35"/>
      <c r="H35" s="36"/>
    </row>
    <row r="36" spans="1:8" ht="20.100000000000001" customHeight="1" x14ac:dyDescent="0.15">
      <c r="A36" s="21">
        <v>6</v>
      </c>
      <c r="B36" s="26" t="str">
        <f t="shared" si="2"/>
        <v/>
      </c>
      <c r="C36" s="33"/>
      <c r="D36" s="33"/>
      <c r="E36" s="7" t="str">
        <f t="shared" si="3"/>
        <v xml:space="preserve"> </v>
      </c>
      <c r="F36" s="35"/>
      <c r="G36" s="35"/>
      <c r="H36" s="36"/>
    </row>
    <row r="37" spans="1:8" ht="20.100000000000001" customHeight="1" x14ac:dyDescent="0.15">
      <c r="A37" s="21">
        <v>7</v>
      </c>
      <c r="B37" s="26" t="str">
        <f t="shared" si="2"/>
        <v/>
      </c>
      <c r="C37" s="33"/>
      <c r="D37" s="33"/>
      <c r="E37" s="7" t="str">
        <f t="shared" si="3"/>
        <v xml:space="preserve"> </v>
      </c>
      <c r="F37" s="35"/>
      <c r="G37" s="35"/>
      <c r="H37" s="36"/>
    </row>
    <row r="38" spans="1:8" ht="20.100000000000001" customHeight="1" x14ac:dyDescent="0.15">
      <c r="A38" s="21">
        <v>8</v>
      </c>
      <c r="B38" s="26" t="str">
        <f t="shared" si="2"/>
        <v/>
      </c>
      <c r="C38" s="33"/>
      <c r="D38" s="33"/>
      <c r="E38" s="7" t="str">
        <f t="shared" si="3"/>
        <v xml:space="preserve"> </v>
      </c>
      <c r="F38" s="35"/>
      <c r="G38" s="35"/>
      <c r="H38" s="36"/>
    </row>
    <row r="39" spans="1:8" ht="20.100000000000001" customHeight="1" x14ac:dyDescent="0.15">
      <c r="A39" s="21">
        <v>9</v>
      </c>
      <c r="B39" s="26" t="str">
        <f t="shared" si="2"/>
        <v/>
      </c>
      <c r="C39" s="33"/>
      <c r="D39" s="33"/>
      <c r="E39" s="7" t="str">
        <f t="shared" si="3"/>
        <v xml:space="preserve"> </v>
      </c>
      <c r="F39" s="35"/>
      <c r="G39" s="35"/>
      <c r="H39" s="36"/>
    </row>
    <row r="40" spans="1:8" ht="20.100000000000001" customHeight="1" x14ac:dyDescent="0.15">
      <c r="A40" s="13">
        <v>10</v>
      </c>
      <c r="B40" s="27" t="str">
        <f t="shared" si="2"/>
        <v/>
      </c>
      <c r="C40" s="34"/>
      <c r="D40" s="34"/>
      <c r="E40" s="8" t="str">
        <f t="shared" si="3"/>
        <v xml:space="preserve"> </v>
      </c>
      <c r="F40" s="37"/>
      <c r="G40" s="37"/>
      <c r="H40" s="38"/>
    </row>
  </sheetData>
  <sheetProtection password="CC06" sheet="1" objects="1" scenarios="1"/>
  <mergeCells count="9">
    <mergeCell ref="A26:C27"/>
    <mergeCell ref="D26:H26"/>
    <mergeCell ref="D27:H27"/>
    <mergeCell ref="B5:D5"/>
    <mergeCell ref="A1:H2"/>
    <mergeCell ref="B3:G3"/>
    <mergeCell ref="A8:C9"/>
    <mergeCell ref="D8:H8"/>
    <mergeCell ref="D9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40"/>
  <sheetViews>
    <sheetView topLeftCell="A6" zoomScaleNormal="100" workbookViewId="0">
      <selection activeCell="H32" sqref="H32"/>
    </sheetView>
  </sheetViews>
  <sheetFormatPr defaultRowHeight="13.5" x14ac:dyDescent="0.15"/>
  <cols>
    <col min="1" max="2" width="9" style="19"/>
    <col min="3" max="5" width="15.625" style="23" customWidth="1"/>
    <col min="6" max="6" width="7.625" style="19" customWidth="1"/>
    <col min="7" max="7" width="24.625" style="19" customWidth="1"/>
    <col min="8" max="8" width="12.625" style="1" customWidth="1"/>
  </cols>
  <sheetData>
    <row r="1" spans="1:8" hidden="1" x14ac:dyDescent="0.15">
      <c r="A1" s="56" t="s">
        <v>29</v>
      </c>
      <c r="B1" s="56"/>
      <c r="C1" s="56"/>
      <c r="D1" s="56"/>
      <c r="E1" s="56"/>
      <c r="F1" s="56"/>
      <c r="G1" s="56"/>
      <c r="H1" s="56"/>
    </row>
    <row r="2" spans="1:8" hidden="1" x14ac:dyDescent="0.15">
      <c r="A2" s="56"/>
      <c r="B2" s="56"/>
      <c r="C2" s="56"/>
      <c r="D2" s="56"/>
      <c r="E2" s="56"/>
      <c r="F2" s="56"/>
      <c r="G2" s="56"/>
      <c r="H2" s="56"/>
    </row>
    <row r="3" spans="1:8" ht="24" hidden="1" customHeight="1" x14ac:dyDescent="0.15">
      <c r="A3" s="2" t="s">
        <v>4</v>
      </c>
      <c r="B3" s="58" t="str">
        <f>IF('参加者合計（）'!$B$3:$G$3="","",'参加者合計（）'!$B$3:$G$3)</f>
        <v/>
      </c>
      <c r="C3" s="58"/>
      <c r="D3" s="58"/>
      <c r="E3" s="58"/>
      <c r="F3" s="58"/>
      <c r="G3" s="58"/>
    </row>
    <row r="4" spans="1:8" ht="13.5" hidden="1" customHeight="1" x14ac:dyDescent="0.15">
      <c r="A4" s="3"/>
      <c r="B4" s="3"/>
      <c r="C4" s="4"/>
      <c r="D4" s="4"/>
      <c r="E4" s="4"/>
      <c r="F4" s="4"/>
    </row>
    <row r="5" spans="1:8" ht="24" hidden="1" customHeight="1" x14ac:dyDescent="0.15">
      <c r="A5" s="24" t="s">
        <v>13</v>
      </c>
      <c r="B5" s="44" t="str">
        <f>IF('参加者合計（）'!$B$5:$D$5="","",'参加者合計（）'!$B$5:$D$5)</f>
        <v/>
      </c>
      <c r="C5" s="44"/>
      <c r="D5" s="44"/>
      <c r="E5" s="24"/>
      <c r="F5" s="2" t="s">
        <v>5</v>
      </c>
      <c r="G5" s="2" t="str">
        <f>IF('参加者合計（）'!$J$5="","",'参加者合計（）'!$J$5)</f>
        <v/>
      </c>
    </row>
    <row r="6" spans="1:8" ht="24" customHeight="1" x14ac:dyDescent="0.15">
      <c r="A6" s="4"/>
      <c r="B6" s="4"/>
      <c r="C6" s="4"/>
      <c r="D6" s="4"/>
      <c r="E6" s="4"/>
      <c r="F6" s="3"/>
      <c r="G6" s="3"/>
    </row>
    <row r="7" spans="1:8" ht="24" customHeight="1" x14ac:dyDescent="0.15">
      <c r="A7" s="4"/>
      <c r="B7" s="4"/>
      <c r="C7" s="4"/>
      <c r="D7" s="4"/>
      <c r="E7" s="4"/>
      <c r="F7" s="3"/>
      <c r="G7" s="3"/>
    </row>
    <row r="8" spans="1:8" x14ac:dyDescent="0.15">
      <c r="A8" s="56" t="s">
        <v>40</v>
      </c>
      <c r="B8" s="56"/>
      <c r="C8" s="56"/>
      <c r="D8" s="57" t="s">
        <v>11</v>
      </c>
      <c r="E8" s="57"/>
      <c r="F8" s="57"/>
      <c r="G8" s="57"/>
      <c r="H8" s="57"/>
    </row>
    <row r="9" spans="1:8" x14ac:dyDescent="0.15">
      <c r="A9" s="56"/>
      <c r="B9" s="56"/>
      <c r="C9" s="56"/>
      <c r="D9" s="57" t="s">
        <v>10</v>
      </c>
      <c r="E9" s="57"/>
      <c r="F9" s="57"/>
      <c r="G9" s="57"/>
      <c r="H9" s="57"/>
    </row>
    <row r="10" spans="1:8" x14ac:dyDescent="0.15">
      <c r="C10" s="19"/>
      <c r="F10" s="23"/>
      <c r="G10" s="23"/>
      <c r="H10" s="23"/>
    </row>
    <row r="11" spans="1:8" ht="20.100000000000001" customHeight="1" x14ac:dyDescent="0.15">
      <c r="A11" s="20" t="s">
        <v>6</v>
      </c>
      <c r="B11" s="25" t="s">
        <v>31</v>
      </c>
      <c r="C11" s="28" t="s">
        <v>0</v>
      </c>
      <c r="D11" s="28" t="s">
        <v>1</v>
      </c>
      <c r="E11" s="28" t="s">
        <v>4</v>
      </c>
      <c r="F11" s="22" t="s">
        <v>2</v>
      </c>
      <c r="G11" s="22" t="s">
        <v>3</v>
      </c>
      <c r="H11" s="6" t="s">
        <v>9</v>
      </c>
    </row>
    <row r="12" spans="1:8" ht="20.100000000000001" customHeight="1" x14ac:dyDescent="0.15">
      <c r="A12" s="21">
        <v>0</v>
      </c>
      <c r="B12" s="26" t="str">
        <f>IF(C12&lt;&gt;"","3WS","")</f>
        <v>3WS</v>
      </c>
      <c r="C12" s="33" t="s">
        <v>23</v>
      </c>
      <c r="D12" s="33" t="s">
        <v>24</v>
      </c>
      <c r="E12" s="7" t="str">
        <f>IF(C12&lt;&gt;"",$B$3," ")</f>
        <v/>
      </c>
      <c r="F12" s="35">
        <v>3</v>
      </c>
      <c r="G12" s="35" t="s">
        <v>42</v>
      </c>
      <c r="H12" s="36"/>
    </row>
    <row r="13" spans="1:8" ht="20.100000000000001" customHeight="1" x14ac:dyDescent="0.15">
      <c r="A13" s="21">
        <v>1</v>
      </c>
      <c r="B13" s="26" t="str">
        <f t="shared" ref="B13:B22" si="0">IF(C13&lt;&gt;"","3WS","")</f>
        <v/>
      </c>
      <c r="C13" s="33"/>
      <c r="D13" s="33"/>
      <c r="E13" s="7" t="str">
        <f t="shared" ref="E13:E22" si="1">IF(C13&lt;&gt;"",$B$3," ")</f>
        <v xml:space="preserve"> </v>
      </c>
      <c r="F13" s="35"/>
      <c r="G13" s="35"/>
      <c r="H13" s="36"/>
    </row>
    <row r="14" spans="1:8" ht="20.100000000000001" customHeight="1" x14ac:dyDescent="0.15">
      <c r="A14" s="21">
        <v>2</v>
      </c>
      <c r="B14" s="26" t="str">
        <f t="shared" si="0"/>
        <v/>
      </c>
      <c r="C14" s="33"/>
      <c r="D14" s="33"/>
      <c r="E14" s="7" t="str">
        <f t="shared" si="1"/>
        <v xml:space="preserve"> </v>
      </c>
      <c r="F14" s="35"/>
      <c r="G14" s="35"/>
      <c r="H14" s="36"/>
    </row>
    <row r="15" spans="1:8" ht="20.100000000000001" customHeight="1" x14ac:dyDescent="0.15">
      <c r="A15" s="21">
        <v>3</v>
      </c>
      <c r="B15" s="26" t="str">
        <f t="shared" si="0"/>
        <v/>
      </c>
      <c r="C15" s="33"/>
      <c r="D15" s="33"/>
      <c r="E15" s="7" t="str">
        <f t="shared" si="1"/>
        <v xml:space="preserve"> </v>
      </c>
      <c r="F15" s="35"/>
      <c r="G15" s="35"/>
      <c r="H15" s="36"/>
    </row>
    <row r="16" spans="1:8" ht="20.100000000000001" customHeight="1" x14ac:dyDescent="0.15">
      <c r="A16" s="21">
        <v>4</v>
      </c>
      <c r="B16" s="26" t="str">
        <f t="shared" si="0"/>
        <v/>
      </c>
      <c r="C16" s="33"/>
      <c r="D16" s="33"/>
      <c r="E16" s="7" t="str">
        <f t="shared" si="1"/>
        <v xml:space="preserve"> </v>
      </c>
      <c r="F16" s="35"/>
      <c r="G16" s="35"/>
      <c r="H16" s="36"/>
    </row>
    <row r="17" spans="1:8" ht="20.100000000000001" customHeight="1" x14ac:dyDescent="0.15">
      <c r="A17" s="21">
        <v>5</v>
      </c>
      <c r="B17" s="26" t="str">
        <f t="shared" si="0"/>
        <v/>
      </c>
      <c r="C17" s="33"/>
      <c r="D17" s="33"/>
      <c r="E17" s="7" t="str">
        <f t="shared" si="1"/>
        <v xml:space="preserve"> </v>
      </c>
      <c r="F17" s="35"/>
      <c r="G17" s="35"/>
      <c r="H17" s="36"/>
    </row>
    <row r="18" spans="1:8" ht="20.100000000000001" customHeight="1" x14ac:dyDescent="0.15">
      <c r="A18" s="21">
        <v>6</v>
      </c>
      <c r="B18" s="26" t="str">
        <f t="shared" si="0"/>
        <v/>
      </c>
      <c r="C18" s="33"/>
      <c r="D18" s="33"/>
      <c r="E18" s="7" t="str">
        <f t="shared" si="1"/>
        <v xml:space="preserve"> </v>
      </c>
      <c r="F18" s="35"/>
      <c r="G18" s="35"/>
      <c r="H18" s="36"/>
    </row>
    <row r="19" spans="1:8" ht="20.100000000000001" customHeight="1" x14ac:dyDescent="0.15">
      <c r="A19" s="21">
        <v>7</v>
      </c>
      <c r="B19" s="26" t="str">
        <f t="shared" si="0"/>
        <v/>
      </c>
      <c r="C19" s="33"/>
      <c r="D19" s="33"/>
      <c r="E19" s="7" t="str">
        <f t="shared" si="1"/>
        <v xml:space="preserve"> </v>
      </c>
      <c r="F19" s="35"/>
      <c r="G19" s="35"/>
      <c r="H19" s="36"/>
    </row>
    <row r="20" spans="1:8" ht="20.100000000000001" customHeight="1" x14ac:dyDescent="0.15">
      <c r="A20" s="21">
        <v>8</v>
      </c>
      <c r="B20" s="26" t="str">
        <f t="shared" si="0"/>
        <v/>
      </c>
      <c r="C20" s="33"/>
      <c r="D20" s="33"/>
      <c r="E20" s="7" t="str">
        <f t="shared" si="1"/>
        <v xml:space="preserve"> </v>
      </c>
      <c r="F20" s="35"/>
      <c r="G20" s="35"/>
      <c r="H20" s="36"/>
    </row>
    <row r="21" spans="1:8" ht="20.100000000000001" customHeight="1" x14ac:dyDescent="0.15">
      <c r="A21" s="21">
        <v>9</v>
      </c>
      <c r="B21" s="26" t="str">
        <f t="shared" si="0"/>
        <v/>
      </c>
      <c r="C21" s="33"/>
      <c r="D21" s="33"/>
      <c r="E21" s="7" t="str">
        <f t="shared" si="1"/>
        <v xml:space="preserve"> </v>
      </c>
      <c r="F21" s="35"/>
      <c r="G21" s="35"/>
      <c r="H21" s="36"/>
    </row>
    <row r="22" spans="1:8" ht="20.100000000000001" customHeight="1" x14ac:dyDescent="0.15">
      <c r="A22" s="13">
        <v>10</v>
      </c>
      <c r="B22" s="27" t="str">
        <f t="shared" si="0"/>
        <v/>
      </c>
      <c r="C22" s="34"/>
      <c r="D22" s="34"/>
      <c r="E22" s="8" t="str">
        <f t="shared" si="1"/>
        <v xml:space="preserve"> </v>
      </c>
      <c r="F22" s="37"/>
      <c r="G22" s="37"/>
      <c r="H22" s="38"/>
    </row>
    <row r="23" spans="1:8" ht="20.100000000000001" customHeight="1" x14ac:dyDescent="0.15">
      <c r="A23" s="3"/>
      <c r="B23" s="3"/>
      <c r="C23" s="10"/>
      <c r="D23" s="10"/>
      <c r="E23" s="10"/>
      <c r="F23" s="3"/>
      <c r="G23" s="3"/>
      <c r="H23" s="11"/>
    </row>
    <row r="24" spans="1:8" ht="20.100000000000001" customHeight="1" x14ac:dyDescent="0.15">
      <c r="A24" s="3"/>
      <c r="B24" s="3"/>
      <c r="C24" s="10"/>
      <c r="D24" s="10"/>
      <c r="E24" s="10"/>
      <c r="F24" s="3"/>
      <c r="G24" s="3"/>
      <c r="H24" s="11"/>
    </row>
    <row r="26" spans="1:8" x14ac:dyDescent="0.15">
      <c r="A26" s="56" t="s">
        <v>35</v>
      </c>
      <c r="B26" s="56"/>
      <c r="C26" s="56"/>
      <c r="D26" s="57" t="s">
        <v>11</v>
      </c>
      <c r="E26" s="57"/>
      <c r="F26" s="57"/>
      <c r="G26" s="57"/>
      <c r="H26" s="57"/>
    </row>
    <row r="27" spans="1:8" x14ac:dyDescent="0.15">
      <c r="A27" s="56"/>
      <c r="B27" s="56"/>
      <c r="C27" s="56"/>
      <c r="D27" s="57" t="s">
        <v>10</v>
      </c>
      <c r="E27" s="57"/>
      <c r="F27" s="57"/>
      <c r="G27" s="57"/>
      <c r="H27" s="57"/>
    </row>
    <row r="28" spans="1:8" x14ac:dyDescent="0.15">
      <c r="C28" s="19"/>
      <c r="F28" s="23"/>
      <c r="G28" s="23"/>
      <c r="H28" s="23"/>
    </row>
    <row r="29" spans="1:8" ht="20.100000000000001" customHeight="1" x14ac:dyDescent="0.15">
      <c r="A29" s="20" t="s">
        <v>6</v>
      </c>
      <c r="B29" s="25" t="s">
        <v>31</v>
      </c>
      <c r="C29" s="5" t="s">
        <v>0</v>
      </c>
      <c r="D29" s="5" t="s">
        <v>1</v>
      </c>
      <c r="E29" s="5" t="s">
        <v>28</v>
      </c>
      <c r="F29" s="22" t="s">
        <v>2</v>
      </c>
      <c r="G29" s="22" t="s">
        <v>3</v>
      </c>
      <c r="H29" s="6" t="s">
        <v>9</v>
      </c>
    </row>
    <row r="30" spans="1:8" ht="20.100000000000001" customHeight="1" x14ac:dyDescent="0.15">
      <c r="A30" s="21">
        <v>0</v>
      </c>
      <c r="B30" s="26" t="str">
        <f>IF(C30&lt;&gt;"","4WS","")</f>
        <v>4WS</v>
      </c>
      <c r="C30" s="33" t="s">
        <v>23</v>
      </c>
      <c r="D30" s="33" t="s">
        <v>24</v>
      </c>
      <c r="E30" s="7" t="str">
        <f>IF(C30&lt;&gt;"",$B$3," ")</f>
        <v/>
      </c>
      <c r="F30" s="35">
        <v>4</v>
      </c>
      <c r="G30" s="35" t="s">
        <v>42</v>
      </c>
      <c r="H30" s="36"/>
    </row>
    <row r="31" spans="1:8" ht="20.100000000000001" customHeight="1" x14ac:dyDescent="0.15">
      <c r="A31" s="21">
        <v>1</v>
      </c>
      <c r="B31" s="26" t="str">
        <f t="shared" ref="B31:B40" si="2">IF(C31&lt;&gt;"","4WS","")</f>
        <v/>
      </c>
      <c r="C31" s="33"/>
      <c r="D31" s="33"/>
      <c r="E31" s="7" t="str">
        <f t="shared" ref="E31:E40" si="3">IF(C31&lt;&gt;"",$B$3," ")</f>
        <v xml:space="preserve"> </v>
      </c>
      <c r="F31" s="35"/>
      <c r="G31" s="35"/>
      <c r="H31" s="36"/>
    </row>
    <row r="32" spans="1:8" ht="20.100000000000001" customHeight="1" x14ac:dyDescent="0.15">
      <c r="A32" s="21">
        <v>2</v>
      </c>
      <c r="B32" s="26" t="str">
        <f t="shared" si="2"/>
        <v/>
      </c>
      <c r="C32" s="33"/>
      <c r="D32" s="33"/>
      <c r="E32" s="7" t="str">
        <f t="shared" si="3"/>
        <v xml:space="preserve"> </v>
      </c>
      <c r="F32" s="35"/>
      <c r="G32" s="35"/>
      <c r="H32" s="36"/>
    </row>
    <row r="33" spans="1:8" ht="20.100000000000001" customHeight="1" x14ac:dyDescent="0.15">
      <c r="A33" s="21">
        <v>3</v>
      </c>
      <c r="B33" s="26" t="str">
        <f t="shared" si="2"/>
        <v/>
      </c>
      <c r="C33" s="33"/>
      <c r="D33" s="33"/>
      <c r="E33" s="7" t="str">
        <f t="shared" si="3"/>
        <v xml:space="preserve"> </v>
      </c>
      <c r="F33" s="35"/>
      <c r="G33" s="35"/>
      <c r="H33" s="36"/>
    </row>
    <row r="34" spans="1:8" ht="20.100000000000001" customHeight="1" x14ac:dyDescent="0.15">
      <c r="A34" s="21">
        <v>4</v>
      </c>
      <c r="B34" s="26" t="str">
        <f t="shared" si="2"/>
        <v/>
      </c>
      <c r="C34" s="33"/>
      <c r="D34" s="33"/>
      <c r="E34" s="7" t="str">
        <f t="shared" si="3"/>
        <v xml:space="preserve"> </v>
      </c>
      <c r="F34" s="35"/>
      <c r="G34" s="35"/>
      <c r="H34" s="36"/>
    </row>
    <row r="35" spans="1:8" ht="20.100000000000001" customHeight="1" x14ac:dyDescent="0.15">
      <c r="A35" s="21">
        <v>5</v>
      </c>
      <c r="B35" s="26" t="str">
        <f t="shared" si="2"/>
        <v/>
      </c>
      <c r="C35" s="33"/>
      <c r="D35" s="33"/>
      <c r="E35" s="7" t="str">
        <f t="shared" si="3"/>
        <v xml:space="preserve"> </v>
      </c>
      <c r="F35" s="35"/>
      <c r="G35" s="35"/>
      <c r="H35" s="36"/>
    </row>
    <row r="36" spans="1:8" ht="20.100000000000001" customHeight="1" x14ac:dyDescent="0.15">
      <c r="A36" s="21">
        <v>6</v>
      </c>
      <c r="B36" s="26" t="str">
        <f t="shared" si="2"/>
        <v/>
      </c>
      <c r="C36" s="33"/>
      <c r="D36" s="33"/>
      <c r="E36" s="7" t="str">
        <f t="shared" si="3"/>
        <v xml:space="preserve"> </v>
      </c>
      <c r="F36" s="35"/>
      <c r="G36" s="35"/>
      <c r="H36" s="36"/>
    </row>
    <row r="37" spans="1:8" ht="20.100000000000001" customHeight="1" x14ac:dyDescent="0.15">
      <c r="A37" s="21">
        <v>7</v>
      </c>
      <c r="B37" s="26" t="str">
        <f t="shared" si="2"/>
        <v/>
      </c>
      <c r="C37" s="33"/>
      <c r="D37" s="33"/>
      <c r="E37" s="7" t="str">
        <f t="shared" si="3"/>
        <v xml:space="preserve"> </v>
      </c>
      <c r="F37" s="35"/>
      <c r="G37" s="35"/>
      <c r="H37" s="36"/>
    </row>
    <row r="38" spans="1:8" ht="20.100000000000001" customHeight="1" x14ac:dyDescent="0.15">
      <c r="A38" s="21">
        <v>8</v>
      </c>
      <c r="B38" s="26" t="str">
        <f t="shared" si="2"/>
        <v/>
      </c>
      <c r="C38" s="33"/>
      <c r="D38" s="33"/>
      <c r="E38" s="7" t="str">
        <f t="shared" si="3"/>
        <v xml:space="preserve"> </v>
      </c>
      <c r="F38" s="35"/>
      <c r="G38" s="35"/>
      <c r="H38" s="36"/>
    </row>
    <row r="39" spans="1:8" ht="20.100000000000001" customHeight="1" x14ac:dyDescent="0.15">
      <c r="A39" s="21">
        <v>9</v>
      </c>
      <c r="B39" s="26" t="str">
        <f t="shared" si="2"/>
        <v/>
      </c>
      <c r="C39" s="33"/>
      <c r="D39" s="33"/>
      <c r="E39" s="7" t="str">
        <f t="shared" si="3"/>
        <v xml:space="preserve"> </v>
      </c>
      <c r="F39" s="35"/>
      <c r="G39" s="35"/>
      <c r="H39" s="36"/>
    </row>
    <row r="40" spans="1:8" ht="20.100000000000001" customHeight="1" x14ac:dyDescent="0.15">
      <c r="A40" s="13">
        <v>10</v>
      </c>
      <c r="B40" s="27" t="str">
        <f t="shared" si="2"/>
        <v/>
      </c>
      <c r="C40" s="34"/>
      <c r="D40" s="34"/>
      <c r="E40" s="8" t="str">
        <f t="shared" si="3"/>
        <v xml:space="preserve"> </v>
      </c>
      <c r="F40" s="37"/>
      <c r="G40" s="37"/>
      <c r="H40" s="38"/>
    </row>
  </sheetData>
  <sheetProtection password="CC06" sheet="1" objects="1" scenarios="1"/>
  <mergeCells count="9">
    <mergeCell ref="A26:C27"/>
    <mergeCell ref="D26:H26"/>
    <mergeCell ref="D27:H27"/>
    <mergeCell ref="B5:D5"/>
    <mergeCell ref="A1:H2"/>
    <mergeCell ref="B3:G3"/>
    <mergeCell ref="A8:C9"/>
    <mergeCell ref="D8:H8"/>
    <mergeCell ref="D9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40"/>
  <sheetViews>
    <sheetView topLeftCell="A6" zoomScaleNormal="100" workbookViewId="0">
      <selection activeCell="N14" sqref="N14"/>
    </sheetView>
  </sheetViews>
  <sheetFormatPr defaultRowHeight="13.5" x14ac:dyDescent="0.15"/>
  <cols>
    <col min="1" max="2" width="9" style="19"/>
    <col min="3" max="5" width="15.625" style="23" customWidth="1"/>
    <col min="6" max="6" width="7.625" style="19" customWidth="1"/>
    <col min="7" max="7" width="24.625" style="19" customWidth="1"/>
    <col min="8" max="8" width="12.625" style="1" customWidth="1"/>
  </cols>
  <sheetData>
    <row r="1" spans="1:8" hidden="1" x14ac:dyDescent="0.15">
      <c r="A1" s="56" t="s">
        <v>29</v>
      </c>
      <c r="B1" s="56"/>
      <c r="C1" s="56"/>
      <c r="D1" s="56"/>
      <c r="E1" s="56"/>
      <c r="F1" s="56"/>
      <c r="G1" s="56"/>
      <c r="H1" s="56"/>
    </row>
    <row r="2" spans="1:8" hidden="1" x14ac:dyDescent="0.15">
      <c r="A2" s="56"/>
      <c r="B2" s="56"/>
      <c r="C2" s="56"/>
      <c r="D2" s="56"/>
      <c r="E2" s="56"/>
      <c r="F2" s="56"/>
      <c r="G2" s="56"/>
      <c r="H2" s="56"/>
    </row>
    <row r="3" spans="1:8" ht="24" hidden="1" customHeight="1" x14ac:dyDescent="0.15">
      <c r="A3" s="2" t="s">
        <v>4</v>
      </c>
      <c r="B3" s="58" t="str">
        <f>IF('参加者合計（）'!$B$3:$G$3="","",'参加者合計（）'!$B$3:$G$3)</f>
        <v/>
      </c>
      <c r="C3" s="58"/>
      <c r="D3" s="58"/>
      <c r="E3" s="58"/>
      <c r="F3" s="58"/>
      <c r="G3" s="58"/>
    </row>
    <row r="4" spans="1:8" ht="13.5" hidden="1" customHeight="1" x14ac:dyDescent="0.15">
      <c r="A4" s="3"/>
      <c r="B4" s="3"/>
      <c r="C4" s="4"/>
      <c r="D4" s="4"/>
      <c r="E4" s="4"/>
      <c r="F4" s="4"/>
    </row>
    <row r="5" spans="1:8" ht="24" hidden="1" customHeight="1" x14ac:dyDescent="0.15">
      <c r="A5" s="24" t="s">
        <v>13</v>
      </c>
      <c r="B5" s="44" t="str">
        <f>IF('参加者合計（）'!$B$5:$D$5="","",'参加者合計（）'!$B$5:$D$5)</f>
        <v/>
      </c>
      <c r="C5" s="44"/>
      <c r="D5" s="44"/>
      <c r="E5" s="24"/>
      <c r="F5" s="2" t="s">
        <v>5</v>
      </c>
      <c r="G5" s="2" t="str">
        <f>IF('参加者合計（）'!$J$5="","",'参加者合計（）'!$J$5)</f>
        <v/>
      </c>
    </row>
    <row r="6" spans="1:8" ht="24" customHeight="1" x14ac:dyDescent="0.15">
      <c r="A6" s="4"/>
      <c r="B6" s="4"/>
      <c r="C6" s="4"/>
      <c r="D6" s="4"/>
      <c r="E6" s="4"/>
      <c r="F6" s="3"/>
      <c r="G6" s="3"/>
    </row>
    <row r="7" spans="1:8" ht="24" customHeight="1" x14ac:dyDescent="0.15">
      <c r="A7" s="4"/>
      <c r="B7" s="4"/>
      <c r="C7" s="4"/>
      <c r="D7" s="4"/>
      <c r="E7" s="4"/>
      <c r="F7" s="3"/>
      <c r="G7" s="3"/>
    </row>
    <row r="8" spans="1:8" x14ac:dyDescent="0.15">
      <c r="A8" s="56" t="s">
        <v>36</v>
      </c>
      <c r="B8" s="56"/>
      <c r="C8" s="56"/>
      <c r="D8" s="57" t="s">
        <v>11</v>
      </c>
      <c r="E8" s="57"/>
      <c r="F8" s="57"/>
      <c r="G8" s="57"/>
      <c r="H8" s="57"/>
    </row>
    <row r="9" spans="1:8" x14ac:dyDescent="0.15">
      <c r="A9" s="56"/>
      <c r="B9" s="56"/>
      <c r="C9" s="56"/>
      <c r="D9" s="57" t="s">
        <v>10</v>
      </c>
      <c r="E9" s="57"/>
      <c r="F9" s="57"/>
      <c r="G9" s="57"/>
      <c r="H9" s="57"/>
    </row>
    <row r="10" spans="1:8" x14ac:dyDescent="0.15">
      <c r="C10" s="19"/>
      <c r="F10" s="23"/>
      <c r="G10" s="23"/>
      <c r="H10" s="23"/>
    </row>
    <row r="11" spans="1:8" ht="20.100000000000001" customHeight="1" x14ac:dyDescent="0.15">
      <c r="A11" s="20" t="s">
        <v>6</v>
      </c>
      <c r="B11" s="25" t="s">
        <v>31</v>
      </c>
      <c r="C11" s="28" t="s">
        <v>0</v>
      </c>
      <c r="D11" s="28" t="s">
        <v>1</v>
      </c>
      <c r="E11" s="28" t="s">
        <v>4</v>
      </c>
      <c r="F11" s="22" t="s">
        <v>2</v>
      </c>
      <c r="G11" s="22" t="s">
        <v>3</v>
      </c>
      <c r="H11" s="6" t="s">
        <v>9</v>
      </c>
    </row>
    <row r="12" spans="1:8" ht="20.100000000000001" customHeight="1" x14ac:dyDescent="0.15">
      <c r="A12" s="21">
        <v>0</v>
      </c>
      <c r="B12" s="26" t="str">
        <f>IF(C12&lt;&gt;"","5WS","")</f>
        <v>5WS</v>
      </c>
      <c r="C12" s="33" t="s">
        <v>23</v>
      </c>
      <c r="D12" s="33" t="s">
        <v>24</v>
      </c>
      <c r="E12" s="7" t="str">
        <f>IF(C12&lt;&gt;"",$B$3,"")</f>
        <v/>
      </c>
      <c r="F12" s="35">
        <v>5</v>
      </c>
      <c r="G12" s="35" t="s">
        <v>42</v>
      </c>
      <c r="H12" s="36"/>
    </row>
    <row r="13" spans="1:8" ht="20.100000000000001" customHeight="1" x14ac:dyDescent="0.15">
      <c r="A13" s="21">
        <v>1</v>
      </c>
      <c r="B13" s="26" t="str">
        <f t="shared" ref="B13:B22" si="0">IF(C13&lt;&gt;"","5WS","")</f>
        <v/>
      </c>
      <c r="C13" s="33"/>
      <c r="D13" s="33"/>
      <c r="E13" s="7" t="str">
        <f t="shared" ref="E13:E22" si="1">IF(C13&lt;&gt;"",$B$3," ")</f>
        <v xml:space="preserve"> </v>
      </c>
      <c r="F13" s="35"/>
      <c r="G13" s="35"/>
      <c r="H13" s="36"/>
    </row>
    <row r="14" spans="1:8" ht="20.100000000000001" customHeight="1" x14ac:dyDescent="0.15">
      <c r="A14" s="21">
        <v>2</v>
      </c>
      <c r="B14" s="26" t="str">
        <f t="shared" si="0"/>
        <v/>
      </c>
      <c r="C14" s="33"/>
      <c r="D14" s="33"/>
      <c r="E14" s="7" t="str">
        <f t="shared" si="1"/>
        <v xml:space="preserve"> </v>
      </c>
      <c r="F14" s="35"/>
      <c r="G14" s="35"/>
      <c r="H14" s="36"/>
    </row>
    <row r="15" spans="1:8" ht="20.100000000000001" customHeight="1" x14ac:dyDescent="0.15">
      <c r="A15" s="21">
        <v>3</v>
      </c>
      <c r="B15" s="26" t="str">
        <f t="shared" si="0"/>
        <v/>
      </c>
      <c r="C15" s="33"/>
      <c r="D15" s="33"/>
      <c r="E15" s="7" t="str">
        <f t="shared" si="1"/>
        <v xml:space="preserve"> </v>
      </c>
      <c r="F15" s="35"/>
      <c r="G15" s="35"/>
      <c r="H15" s="36"/>
    </row>
    <row r="16" spans="1:8" ht="20.100000000000001" customHeight="1" x14ac:dyDescent="0.15">
      <c r="A16" s="21">
        <v>4</v>
      </c>
      <c r="B16" s="26" t="str">
        <f t="shared" si="0"/>
        <v/>
      </c>
      <c r="C16" s="33"/>
      <c r="D16" s="33"/>
      <c r="E16" s="7" t="str">
        <f t="shared" si="1"/>
        <v xml:space="preserve"> </v>
      </c>
      <c r="F16" s="35"/>
      <c r="G16" s="35"/>
      <c r="H16" s="36"/>
    </row>
    <row r="17" spans="1:8" ht="20.100000000000001" customHeight="1" x14ac:dyDescent="0.15">
      <c r="A17" s="21">
        <v>5</v>
      </c>
      <c r="B17" s="26" t="str">
        <f t="shared" si="0"/>
        <v/>
      </c>
      <c r="C17" s="33"/>
      <c r="D17" s="33"/>
      <c r="E17" s="7" t="str">
        <f t="shared" si="1"/>
        <v xml:space="preserve"> </v>
      </c>
      <c r="F17" s="35"/>
      <c r="G17" s="35"/>
      <c r="H17" s="36"/>
    </row>
    <row r="18" spans="1:8" ht="20.100000000000001" customHeight="1" x14ac:dyDescent="0.15">
      <c r="A18" s="21">
        <v>6</v>
      </c>
      <c r="B18" s="26" t="str">
        <f t="shared" si="0"/>
        <v/>
      </c>
      <c r="C18" s="33"/>
      <c r="D18" s="33"/>
      <c r="E18" s="7" t="str">
        <f t="shared" si="1"/>
        <v xml:space="preserve"> </v>
      </c>
      <c r="F18" s="35"/>
      <c r="G18" s="35"/>
      <c r="H18" s="36"/>
    </row>
    <row r="19" spans="1:8" ht="20.100000000000001" customHeight="1" x14ac:dyDescent="0.15">
      <c r="A19" s="21">
        <v>7</v>
      </c>
      <c r="B19" s="26" t="str">
        <f t="shared" si="0"/>
        <v/>
      </c>
      <c r="C19" s="33"/>
      <c r="D19" s="33"/>
      <c r="E19" s="7" t="str">
        <f t="shared" si="1"/>
        <v xml:space="preserve"> </v>
      </c>
      <c r="F19" s="35"/>
      <c r="G19" s="35"/>
      <c r="H19" s="36"/>
    </row>
    <row r="20" spans="1:8" ht="20.100000000000001" customHeight="1" x14ac:dyDescent="0.15">
      <c r="A20" s="21">
        <v>8</v>
      </c>
      <c r="B20" s="26" t="str">
        <f t="shared" si="0"/>
        <v/>
      </c>
      <c r="C20" s="33"/>
      <c r="D20" s="33"/>
      <c r="E20" s="7" t="str">
        <f t="shared" si="1"/>
        <v xml:space="preserve"> </v>
      </c>
      <c r="F20" s="35"/>
      <c r="G20" s="35"/>
      <c r="H20" s="36"/>
    </row>
    <row r="21" spans="1:8" ht="20.100000000000001" customHeight="1" x14ac:dyDescent="0.15">
      <c r="A21" s="21">
        <v>9</v>
      </c>
      <c r="B21" s="26" t="str">
        <f t="shared" si="0"/>
        <v/>
      </c>
      <c r="C21" s="33"/>
      <c r="D21" s="33"/>
      <c r="E21" s="7" t="str">
        <f t="shared" si="1"/>
        <v xml:space="preserve"> </v>
      </c>
      <c r="F21" s="35"/>
      <c r="G21" s="35"/>
      <c r="H21" s="36"/>
    </row>
    <row r="22" spans="1:8" ht="20.100000000000001" customHeight="1" x14ac:dyDescent="0.15">
      <c r="A22" s="13">
        <v>10</v>
      </c>
      <c r="B22" s="27" t="str">
        <f t="shared" si="0"/>
        <v/>
      </c>
      <c r="C22" s="34"/>
      <c r="D22" s="34"/>
      <c r="E22" s="8" t="str">
        <f t="shared" si="1"/>
        <v xml:space="preserve"> </v>
      </c>
      <c r="F22" s="37"/>
      <c r="G22" s="37"/>
      <c r="H22" s="38"/>
    </row>
    <row r="23" spans="1:8" ht="20.100000000000001" customHeight="1" x14ac:dyDescent="0.15">
      <c r="A23" s="3"/>
      <c r="B23" s="3"/>
      <c r="C23" s="10"/>
      <c r="D23" s="10"/>
      <c r="E23" s="10"/>
      <c r="F23" s="3"/>
      <c r="G23" s="3"/>
      <c r="H23" s="11"/>
    </row>
    <row r="24" spans="1:8" ht="20.100000000000001" customHeight="1" x14ac:dyDescent="0.15">
      <c r="A24" s="3"/>
      <c r="B24" s="3"/>
      <c r="C24" s="10"/>
      <c r="D24" s="10"/>
      <c r="E24" s="10"/>
      <c r="F24" s="3"/>
      <c r="G24" s="3"/>
      <c r="H24" s="11"/>
    </row>
    <row r="26" spans="1:8" x14ac:dyDescent="0.15">
      <c r="A26" s="56" t="s">
        <v>37</v>
      </c>
      <c r="B26" s="56"/>
      <c r="C26" s="56"/>
      <c r="D26" s="57" t="s">
        <v>11</v>
      </c>
      <c r="E26" s="57"/>
      <c r="F26" s="57"/>
      <c r="G26" s="57"/>
      <c r="H26" s="57"/>
    </row>
    <row r="27" spans="1:8" x14ac:dyDescent="0.15">
      <c r="A27" s="56"/>
      <c r="B27" s="56"/>
      <c r="C27" s="56"/>
      <c r="D27" s="57" t="s">
        <v>10</v>
      </c>
      <c r="E27" s="57"/>
      <c r="F27" s="57"/>
      <c r="G27" s="57"/>
      <c r="H27" s="57"/>
    </row>
    <row r="28" spans="1:8" x14ac:dyDescent="0.15">
      <c r="C28" s="19"/>
      <c r="F28" s="23"/>
      <c r="G28" s="23"/>
      <c r="H28" s="23"/>
    </row>
    <row r="29" spans="1:8" ht="20.100000000000001" customHeight="1" x14ac:dyDescent="0.15">
      <c r="A29" s="20" t="s">
        <v>6</v>
      </c>
      <c r="B29" s="25" t="s">
        <v>31</v>
      </c>
      <c r="C29" s="5" t="s">
        <v>0</v>
      </c>
      <c r="D29" s="5" t="s">
        <v>1</v>
      </c>
      <c r="E29" s="5" t="s">
        <v>28</v>
      </c>
      <c r="F29" s="22" t="s">
        <v>2</v>
      </c>
      <c r="G29" s="22" t="s">
        <v>3</v>
      </c>
      <c r="H29" s="6" t="s">
        <v>9</v>
      </c>
    </row>
    <row r="30" spans="1:8" ht="20.100000000000001" customHeight="1" x14ac:dyDescent="0.15">
      <c r="A30" s="21">
        <v>0</v>
      </c>
      <c r="B30" s="26" t="str">
        <f>IF(C30&lt;&gt;"","6WS","")</f>
        <v>6WS</v>
      </c>
      <c r="C30" s="33" t="s">
        <v>23</v>
      </c>
      <c r="D30" s="33" t="s">
        <v>24</v>
      </c>
      <c r="E30" s="7" t="str">
        <f>IF(C30&lt;&gt;"",$B$3," ")</f>
        <v/>
      </c>
      <c r="F30" s="35">
        <v>6</v>
      </c>
      <c r="G30" s="35" t="s">
        <v>42</v>
      </c>
      <c r="H30" s="36"/>
    </row>
    <row r="31" spans="1:8" ht="20.100000000000001" customHeight="1" x14ac:dyDescent="0.15">
      <c r="A31" s="21">
        <v>1</v>
      </c>
      <c r="B31" s="26" t="str">
        <f t="shared" ref="B31:B40" si="2">IF(C31&lt;&gt;"","6WS","")</f>
        <v/>
      </c>
      <c r="C31" s="33"/>
      <c r="D31" s="33"/>
      <c r="E31" s="7" t="str">
        <f t="shared" ref="E31:E40" si="3">IF(C31&lt;&gt;"",$B$3," ")</f>
        <v xml:space="preserve"> </v>
      </c>
      <c r="F31" s="35"/>
      <c r="G31" s="35"/>
      <c r="H31" s="36"/>
    </row>
    <row r="32" spans="1:8" ht="20.100000000000001" customHeight="1" x14ac:dyDescent="0.15">
      <c r="A32" s="21">
        <v>2</v>
      </c>
      <c r="B32" s="26" t="str">
        <f t="shared" si="2"/>
        <v/>
      </c>
      <c r="C32" s="33"/>
      <c r="D32" s="33"/>
      <c r="E32" s="7" t="str">
        <f t="shared" si="3"/>
        <v xml:space="preserve"> </v>
      </c>
      <c r="F32" s="35"/>
      <c r="G32" s="35"/>
      <c r="H32" s="36"/>
    </row>
    <row r="33" spans="1:8" ht="20.100000000000001" customHeight="1" x14ac:dyDescent="0.15">
      <c r="A33" s="21">
        <v>3</v>
      </c>
      <c r="B33" s="26" t="str">
        <f t="shared" si="2"/>
        <v/>
      </c>
      <c r="C33" s="33"/>
      <c r="D33" s="33"/>
      <c r="E33" s="7" t="str">
        <f t="shared" si="3"/>
        <v xml:space="preserve"> </v>
      </c>
      <c r="F33" s="35"/>
      <c r="G33" s="35"/>
      <c r="H33" s="36"/>
    </row>
    <row r="34" spans="1:8" ht="20.100000000000001" customHeight="1" x14ac:dyDescent="0.15">
      <c r="A34" s="21">
        <v>4</v>
      </c>
      <c r="B34" s="26" t="str">
        <f t="shared" si="2"/>
        <v/>
      </c>
      <c r="C34" s="33"/>
      <c r="D34" s="33"/>
      <c r="E34" s="7" t="str">
        <f t="shared" si="3"/>
        <v xml:space="preserve"> </v>
      </c>
      <c r="F34" s="35"/>
      <c r="G34" s="35"/>
      <c r="H34" s="36"/>
    </row>
    <row r="35" spans="1:8" ht="20.100000000000001" customHeight="1" x14ac:dyDescent="0.15">
      <c r="A35" s="21">
        <v>5</v>
      </c>
      <c r="B35" s="26" t="str">
        <f t="shared" si="2"/>
        <v/>
      </c>
      <c r="C35" s="33"/>
      <c r="D35" s="33"/>
      <c r="E35" s="7" t="str">
        <f t="shared" si="3"/>
        <v xml:space="preserve"> </v>
      </c>
      <c r="F35" s="35"/>
      <c r="G35" s="35"/>
      <c r="H35" s="36"/>
    </row>
    <row r="36" spans="1:8" ht="20.100000000000001" customHeight="1" x14ac:dyDescent="0.15">
      <c r="A36" s="21">
        <v>6</v>
      </c>
      <c r="B36" s="26" t="str">
        <f t="shared" si="2"/>
        <v/>
      </c>
      <c r="C36" s="33"/>
      <c r="D36" s="33"/>
      <c r="E36" s="7" t="str">
        <f t="shared" si="3"/>
        <v xml:space="preserve"> </v>
      </c>
      <c r="F36" s="35"/>
      <c r="G36" s="35"/>
      <c r="H36" s="36"/>
    </row>
    <row r="37" spans="1:8" ht="20.100000000000001" customHeight="1" x14ac:dyDescent="0.15">
      <c r="A37" s="21">
        <v>7</v>
      </c>
      <c r="B37" s="26" t="str">
        <f t="shared" si="2"/>
        <v/>
      </c>
      <c r="C37" s="33"/>
      <c r="D37" s="33"/>
      <c r="E37" s="7" t="str">
        <f t="shared" si="3"/>
        <v xml:space="preserve"> </v>
      </c>
      <c r="F37" s="35"/>
      <c r="G37" s="35"/>
      <c r="H37" s="36"/>
    </row>
    <row r="38" spans="1:8" ht="20.100000000000001" customHeight="1" x14ac:dyDescent="0.15">
      <c r="A38" s="21">
        <v>8</v>
      </c>
      <c r="B38" s="26" t="str">
        <f t="shared" si="2"/>
        <v/>
      </c>
      <c r="C38" s="33"/>
      <c r="D38" s="33"/>
      <c r="E38" s="7" t="str">
        <f t="shared" si="3"/>
        <v xml:space="preserve"> </v>
      </c>
      <c r="F38" s="35"/>
      <c r="G38" s="35"/>
      <c r="H38" s="36"/>
    </row>
    <row r="39" spans="1:8" ht="20.100000000000001" customHeight="1" x14ac:dyDescent="0.15">
      <c r="A39" s="21">
        <v>9</v>
      </c>
      <c r="B39" s="26" t="str">
        <f t="shared" si="2"/>
        <v/>
      </c>
      <c r="C39" s="33"/>
      <c r="D39" s="33"/>
      <c r="E39" s="7" t="str">
        <f t="shared" si="3"/>
        <v xml:space="preserve"> </v>
      </c>
      <c r="F39" s="35"/>
      <c r="G39" s="35"/>
      <c r="H39" s="36"/>
    </row>
    <row r="40" spans="1:8" ht="20.100000000000001" customHeight="1" x14ac:dyDescent="0.15">
      <c r="A40" s="13">
        <v>10</v>
      </c>
      <c r="B40" s="27" t="str">
        <f t="shared" si="2"/>
        <v/>
      </c>
      <c r="C40" s="34"/>
      <c r="D40" s="34"/>
      <c r="E40" s="8" t="str">
        <f t="shared" si="3"/>
        <v xml:space="preserve"> </v>
      </c>
      <c r="F40" s="37"/>
      <c r="G40" s="37"/>
      <c r="H40" s="38"/>
    </row>
  </sheetData>
  <sheetProtection password="CC06" sheet="1" objects="1" scenarios="1"/>
  <mergeCells count="9">
    <mergeCell ref="A26:C27"/>
    <mergeCell ref="D26:H26"/>
    <mergeCell ref="D27:H27"/>
    <mergeCell ref="B5:D5"/>
    <mergeCell ref="A1:H2"/>
    <mergeCell ref="B3:G3"/>
    <mergeCell ref="A8:C9"/>
    <mergeCell ref="D8:H8"/>
    <mergeCell ref="D9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参加者合計（）</vt:lpstr>
      <vt:lpstr>1年生男子・1年生女子 </vt:lpstr>
      <vt:lpstr>3年生以下男子・4年生男子 </vt:lpstr>
      <vt:lpstr>5年生男子・6年生男子</vt:lpstr>
      <vt:lpstr>3年生以下女子・4年生女子</vt:lpstr>
      <vt:lpstr>5年生女子・6年生女子</vt:lpstr>
      <vt:lpstr>'参加者合計（）'!Print_Area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2018-08-03T14:55:23Z</cp:lastPrinted>
  <dcterms:created xsi:type="dcterms:W3CDTF">2015-06-17T13:04:53Z</dcterms:created>
  <dcterms:modified xsi:type="dcterms:W3CDTF">2019-06-24T13:22:45Z</dcterms:modified>
</cp:coreProperties>
</file>