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defaultThemeVersion="166925"/>
  <mc:AlternateContent xmlns:mc="http://schemas.openxmlformats.org/markup-compatibility/2006">
    <mc:Choice Requires="x15">
      <x15ac:absPath xmlns:x15ac="http://schemas.microsoft.com/office/spreadsheetml/2010/11/ac" url="D:\01.試合関係(県 取り纏め分)\2019年度\"/>
    </mc:Choice>
  </mc:AlternateContent>
  <xr:revisionPtr revIDLastSave="0" documentId="13_ncr:1_{B64F633A-695F-4C3B-A60A-89842AB980E8}" xr6:coauthVersionLast="40" xr6:coauthVersionMax="40" xr10:uidLastSave="{00000000-0000-0000-0000-000000000000}"/>
  <bookViews>
    <workbookView xWindow="28680" yWindow="3135" windowWidth="29040" windowHeight="15840" xr2:uid="{F035563A-87AC-4611-B2CE-BA5FE5C720F7}"/>
  </bookViews>
  <sheets>
    <sheet name="申込書" sheetId="2" r:id="rId1"/>
    <sheet name="個人登録" sheetId="5" r:id="rId2"/>
    <sheet name="コントロール情報" sheetId="3" state="hidden" r:id="rId3"/>
  </sheets>
  <definedNames>
    <definedName name="_xlnm.Print_Area" localSheetId="1">個人登録!$B$1:$Q$75</definedName>
    <definedName name="_xlnm.Print_Area" localSheetId="0">申込書!$A:$R</definedName>
    <definedName name="_xlnm.Print_Titles" localSheetId="1">個人登録!$2:$5</definedName>
    <definedName name="_xlnm.Print_Titles" localSheetId="0">申込書!$15:$16</definedName>
    <definedName name="シングルスA">コントロール情報!$C$3:$C$12</definedName>
    <definedName name="シングルスＢ">コントロール情報!$D$3:$D$12</definedName>
    <definedName name="リスト">コントロール情報!$C$16:$D$17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6" i="2" l="1"/>
  <c r="R98" i="2" l="1"/>
  <c r="R96" i="2"/>
  <c r="R94" i="2"/>
  <c r="R92" i="2"/>
  <c r="R90" i="2"/>
  <c r="R88" i="2"/>
  <c r="R86" i="2"/>
  <c r="R84" i="2"/>
  <c r="R82" i="2"/>
  <c r="R80" i="2"/>
  <c r="R78" i="2"/>
  <c r="R76" i="2"/>
  <c r="R74" i="2"/>
  <c r="R72" i="2"/>
  <c r="R70" i="2"/>
  <c r="R68" i="2"/>
  <c r="R66" i="2"/>
  <c r="R64" i="2"/>
  <c r="R62" i="2"/>
  <c r="R60" i="2"/>
  <c r="R58" i="2"/>
  <c r="R56" i="2"/>
  <c r="R54" i="2"/>
  <c r="R52" i="2"/>
  <c r="R50" i="2"/>
  <c r="R48" i="2"/>
  <c r="R46" i="2"/>
  <c r="R44" i="2"/>
  <c r="R42" i="2"/>
  <c r="R40" i="2"/>
  <c r="R38" i="2"/>
  <c r="R36" i="2"/>
  <c r="R34" i="2"/>
  <c r="R32" i="2"/>
  <c r="R30" i="2"/>
  <c r="R28" i="2"/>
  <c r="R26" i="2"/>
  <c r="R24" i="2"/>
  <c r="R22" i="2"/>
  <c r="C2" i="5"/>
  <c r="E88" i="2" l="1"/>
  <c r="N87" i="2"/>
  <c r="E87" i="2"/>
  <c r="E86" i="2"/>
  <c r="N85" i="2"/>
  <c r="E85" i="2"/>
  <c r="E84" i="2"/>
  <c r="N83" i="2"/>
  <c r="E83" i="2"/>
  <c r="E82" i="2"/>
  <c r="N81" i="2"/>
  <c r="E81" i="2"/>
  <c r="E80" i="2"/>
  <c r="N79" i="2"/>
  <c r="E79" i="2"/>
  <c r="E78" i="2"/>
  <c r="N77" i="2"/>
  <c r="E77" i="2"/>
  <c r="E76" i="2"/>
  <c r="N75" i="2"/>
  <c r="E75" i="2"/>
  <c r="E74" i="2"/>
  <c r="N73" i="2"/>
  <c r="E73" i="2"/>
  <c r="E96" i="2"/>
  <c r="N95" i="2"/>
  <c r="E95" i="2"/>
  <c r="E94" i="2"/>
  <c r="N93" i="2"/>
  <c r="E93" i="2"/>
  <c r="E92" i="2"/>
  <c r="N91" i="2"/>
  <c r="E91" i="2"/>
  <c r="E90" i="2"/>
  <c r="N89" i="2"/>
  <c r="E89" i="2"/>
  <c r="E68" i="2"/>
  <c r="N67" i="2"/>
  <c r="E67" i="2"/>
  <c r="E66" i="2"/>
  <c r="N65" i="2"/>
  <c r="E65" i="2"/>
  <c r="E98" i="2"/>
  <c r="N97" i="2"/>
  <c r="E97" i="2"/>
  <c r="E72" i="2"/>
  <c r="N71" i="2"/>
  <c r="E71" i="2"/>
  <c r="E70" i="2"/>
  <c r="N69" i="2"/>
  <c r="E69" i="2"/>
  <c r="R85" i="2" l="1"/>
  <c r="I86" i="2"/>
  <c r="I81" i="2"/>
  <c r="R83" i="2"/>
  <c r="R81" i="2"/>
  <c r="I88" i="2"/>
  <c r="I82" i="2"/>
  <c r="I84" i="2"/>
  <c r="I85" i="2"/>
  <c r="I87" i="2"/>
  <c r="I83" i="2"/>
  <c r="R87" i="2"/>
  <c r="I76" i="2"/>
  <c r="I79" i="2"/>
  <c r="I77" i="2"/>
  <c r="I74" i="2"/>
  <c r="I75" i="2"/>
  <c r="R79" i="2"/>
  <c r="R89" i="2"/>
  <c r="I73" i="2"/>
  <c r="R77" i="2"/>
  <c r="R75" i="2"/>
  <c r="I80" i="2"/>
  <c r="I90" i="2"/>
  <c r="I94" i="2"/>
  <c r="R73" i="2"/>
  <c r="I78" i="2"/>
  <c r="I92" i="2"/>
  <c r="I95" i="2"/>
  <c r="I93" i="2"/>
  <c r="I89" i="2"/>
  <c r="R93" i="2"/>
  <c r="I91" i="2"/>
  <c r="R95" i="2"/>
  <c r="R91" i="2"/>
  <c r="I96" i="2"/>
  <c r="I67" i="2"/>
  <c r="I65" i="2"/>
  <c r="R67" i="2"/>
  <c r="R65" i="2"/>
  <c r="I68" i="2"/>
  <c r="I66" i="2"/>
  <c r="I72" i="2"/>
  <c r="I70" i="2"/>
  <c r="I97" i="2"/>
  <c r="I71" i="2"/>
  <c r="R97" i="2"/>
  <c r="R71" i="2"/>
  <c r="I69" i="2"/>
  <c r="R69" i="2"/>
  <c r="I98" i="2"/>
  <c r="R21" i="2" l="1"/>
  <c r="R20" i="2"/>
  <c r="R61" i="2"/>
  <c r="R53" i="2"/>
  <c r="R45" i="2"/>
  <c r="R37" i="2"/>
  <c r="R29" i="2"/>
  <c r="R57" i="2"/>
  <c r="R49" i="2"/>
  <c r="R41" i="2"/>
  <c r="R33" i="2"/>
  <c r="R63" i="2"/>
  <c r="R59" i="2"/>
  <c r="R55" i="2"/>
  <c r="R51" i="2"/>
  <c r="R47" i="2"/>
  <c r="R43" i="2"/>
  <c r="R39" i="2"/>
  <c r="R35" i="2"/>
  <c r="R31" i="2"/>
  <c r="R27" i="2"/>
  <c r="R23" i="2"/>
  <c r="R25" i="2"/>
  <c r="N21" i="2"/>
  <c r="N23" i="2"/>
  <c r="N25" i="2"/>
  <c r="N27" i="2"/>
  <c r="N29" i="2"/>
  <c r="N31" i="2"/>
  <c r="N33" i="2"/>
  <c r="N35" i="2"/>
  <c r="N37" i="2"/>
  <c r="N39" i="2"/>
  <c r="N41" i="2"/>
  <c r="N43" i="2"/>
  <c r="N45" i="2"/>
  <c r="N47" i="2"/>
  <c r="N49" i="2"/>
  <c r="N51" i="2"/>
  <c r="N53" i="2"/>
  <c r="N55" i="2"/>
  <c r="N57" i="2"/>
  <c r="N59" i="2"/>
  <c r="N61" i="2"/>
  <c r="N63" i="2"/>
  <c r="N19" i="2"/>
  <c r="O8" i="2" l="1"/>
  <c r="Q8" i="2" s="1"/>
  <c r="O7" i="2"/>
  <c r="Q7" i="2" s="1"/>
  <c r="Q9" i="2" l="1"/>
  <c r="R19"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18" i="2"/>
  <c r="E19" i="2" l="1"/>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18" i="2"/>
</calcChain>
</file>

<file path=xl/sharedStrings.xml><?xml version="1.0" encoding="utf-8"?>
<sst xmlns="http://schemas.openxmlformats.org/spreadsheetml/2006/main" count="143" uniqueCount="114">
  <si>
    <t>＜ダブルス＞</t>
    <phoneticPr fontId="2"/>
  </si>
  <si>
    <t>No.</t>
    <phoneticPr fontId="2"/>
  </si>
  <si>
    <t>学年</t>
    <rPh sb="0" eb="2">
      <t>ガクネン</t>
    </rPh>
    <phoneticPr fontId="2"/>
  </si>
  <si>
    <t>クラブ名</t>
    <rPh sb="3" eb="4">
      <t>メイ</t>
    </rPh>
    <phoneticPr fontId="2"/>
  </si>
  <si>
    <t>No.</t>
    <phoneticPr fontId="2"/>
  </si>
  <si>
    <t>学年</t>
    <rPh sb="0" eb="2">
      <t>ガクネン</t>
    </rPh>
    <phoneticPr fontId="1"/>
  </si>
  <si>
    <t>性別</t>
    <rPh sb="0" eb="2">
      <t>セイベツ</t>
    </rPh>
    <phoneticPr fontId="2"/>
  </si>
  <si>
    <t>出場クラス</t>
    <rPh sb="0" eb="2">
      <t>シュツジョウ</t>
    </rPh>
    <phoneticPr fontId="1"/>
  </si>
  <si>
    <t>クラブ内</t>
    <rPh sb="3" eb="4">
      <t>ナイ</t>
    </rPh>
    <phoneticPr fontId="1"/>
  </si>
  <si>
    <t>氏　名</t>
    <rPh sb="0" eb="1">
      <t>シ</t>
    </rPh>
    <rPh sb="2" eb="3">
      <t>メイ</t>
    </rPh>
    <phoneticPr fontId="1"/>
  </si>
  <si>
    <t>順位</t>
    <rPh sb="0" eb="2">
      <t>ジュンイ</t>
    </rPh>
    <phoneticPr fontId="2"/>
  </si>
  <si>
    <t>例</t>
    <rPh sb="0" eb="1">
      <t>レイ</t>
    </rPh>
    <phoneticPr fontId="1"/>
  </si>
  <si>
    <t>○○ジュニア</t>
    <phoneticPr fontId="1"/>
  </si>
  <si>
    <t>男4</t>
    <rPh sb="0" eb="1">
      <t>オトコ</t>
    </rPh>
    <phoneticPr fontId="1"/>
  </si>
  <si>
    <t>男5</t>
    <rPh sb="0" eb="1">
      <t>オトコ</t>
    </rPh>
    <phoneticPr fontId="1"/>
  </si>
  <si>
    <t>男6</t>
    <rPh sb="0" eb="1">
      <t>オトコ</t>
    </rPh>
    <phoneticPr fontId="1"/>
  </si>
  <si>
    <t>女6</t>
    <phoneticPr fontId="1"/>
  </si>
  <si>
    <t>女5</t>
    <phoneticPr fontId="1"/>
  </si>
  <si>
    <t>女4</t>
    <phoneticPr fontId="1"/>
  </si>
  <si>
    <t>姓</t>
    <rPh sb="0" eb="1">
      <t>セイ</t>
    </rPh>
    <phoneticPr fontId="1"/>
  </si>
  <si>
    <t>名</t>
    <phoneticPr fontId="1"/>
  </si>
  <si>
    <t>兵庫</t>
    <rPh sb="0" eb="2">
      <t>ヒョウゴ</t>
    </rPh>
    <phoneticPr fontId="1"/>
  </si>
  <si>
    <t>太郎</t>
    <phoneticPr fontId="1"/>
  </si>
  <si>
    <t>太郎</t>
    <phoneticPr fontId="1"/>
  </si>
  <si>
    <t>名</t>
    <phoneticPr fontId="1"/>
  </si>
  <si>
    <t>神戸</t>
    <rPh sb="0" eb="2">
      <t>コウベ</t>
    </rPh>
    <phoneticPr fontId="1"/>
  </si>
  <si>
    <t>次郎</t>
    <phoneticPr fontId="1"/>
  </si>
  <si>
    <t>申込み責任者</t>
  </si>
  <si>
    <t>連絡先（電話番号)</t>
  </si>
  <si>
    <t>合計</t>
  </si>
  <si>
    <t>ダブルス（組）</t>
    <rPh sb="5" eb="6">
      <t>クミ</t>
    </rPh>
    <phoneticPr fontId="1"/>
  </si>
  <si>
    <t>振込日</t>
    <phoneticPr fontId="1"/>
  </si>
  <si>
    <t>振込者（振込時の名称）</t>
    <phoneticPr fontId="1"/>
  </si>
  <si>
    <t>男2</t>
    <rPh sb="0" eb="1">
      <t>オトコ</t>
    </rPh>
    <phoneticPr fontId="1"/>
  </si>
  <si>
    <t>男3</t>
    <rPh sb="0" eb="1">
      <t>オトコ</t>
    </rPh>
    <phoneticPr fontId="1"/>
  </si>
  <si>
    <t>女2</t>
    <phoneticPr fontId="1"/>
  </si>
  <si>
    <t>女3</t>
    <phoneticPr fontId="1"/>
  </si>
  <si>
    <t>シングルスＢ</t>
    <phoneticPr fontId="1"/>
  </si>
  <si>
    <t>シングルスA</t>
    <phoneticPr fontId="1"/>
  </si>
  <si>
    <t>ダブルス</t>
    <phoneticPr fontId="1"/>
  </si>
  <si>
    <t>男女2</t>
    <rPh sb="0" eb="1">
      <t>オトコ</t>
    </rPh>
    <phoneticPr fontId="1"/>
  </si>
  <si>
    <t>＜シングルス＞</t>
    <phoneticPr fontId="2"/>
  </si>
  <si>
    <t>A/B</t>
    <phoneticPr fontId="1"/>
  </si>
  <si>
    <t>A</t>
    <phoneticPr fontId="1"/>
  </si>
  <si>
    <t>1部</t>
    <rPh sb="1" eb="2">
      <t>ブ</t>
    </rPh>
    <phoneticPr fontId="1"/>
  </si>
  <si>
    <t>2部</t>
    <rPh sb="1" eb="2">
      <t>ブ</t>
    </rPh>
    <phoneticPr fontId="1"/>
  </si>
  <si>
    <t>3部</t>
    <rPh sb="1" eb="2">
      <t>ブ</t>
    </rPh>
    <phoneticPr fontId="1"/>
  </si>
  <si>
    <t>4部</t>
    <rPh sb="1" eb="2">
      <t>ブ</t>
    </rPh>
    <phoneticPr fontId="1"/>
  </si>
  <si>
    <t>5部</t>
    <rPh sb="1" eb="2">
      <t>ブ</t>
    </rPh>
    <phoneticPr fontId="1"/>
  </si>
  <si>
    <t>6部</t>
    <rPh sb="1" eb="2">
      <t>ブ</t>
    </rPh>
    <phoneticPr fontId="1"/>
  </si>
  <si>
    <t>7部</t>
    <rPh sb="1" eb="2">
      <t>ブ</t>
    </rPh>
    <phoneticPr fontId="1"/>
  </si>
  <si>
    <t>8部</t>
    <rPh sb="1" eb="2">
      <t>ブ</t>
    </rPh>
    <phoneticPr fontId="1"/>
  </si>
  <si>
    <t>9部</t>
    <rPh sb="1" eb="2">
      <t>ブ</t>
    </rPh>
    <phoneticPr fontId="1"/>
  </si>
  <si>
    <t>10部</t>
    <rPh sb="2" eb="3">
      <t>ブ</t>
    </rPh>
    <phoneticPr fontId="1"/>
  </si>
  <si>
    <t>A/B</t>
    <phoneticPr fontId="1"/>
  </si>
  <si>
    <t>A</t>
    <phoneticPr fontId="1"/>
  </si>
  <si>
    <t>B</t>
    <phoneticPr fontId="1"/>
  </si>
  <si>
    <t>リスト</t>
    <phoneticPr fontId="1"/>
  </si>
  <si>
    <t>シングルス（人）</t>
    <rPh sb="6" eb="7">
      <t>ヒト</t>
    </rPh>
    <phoneticPr fontId="1"/>
  </si>
  <si>
    <t>登録料</t>
    <rPh sb="0" eb="2">
      <t>トウロク</t>
    </rPh>
    <rPh sb="2" eb="3">
      <t>リョウ</t>
    </rPh>
    <phoneticPr fontId="1"/>
  </si>
  <si>
    <t>クラス</t>
    <phoneticPr fontId="1"/>
  </si>
  <si>
    <t>記入日：</t>
  </si>
  <si>
    <t>2019年度兵庫県小学生バドミントン連盟登録用紙</t>
    <phoneticPr fontId="2"/>
  </si>
  <si>
    <t>住所</t>
    <phoneticPr fontId="1"/>
  </si>
  <si>
    <t>郵便番号</t>
    <phoneticPr fontId="1"/>
  </si>
  <si>
    <t>生年月日</t>
    <phoneticPr fontId="2"/>
  </si>
  <si>
    <t>学年</t>
  </si>
  <si>
    <t>性別</t>
  </si>
  <si>
    <t>フリガナ　(全角・カタカナ)</t>
    <rPh sb="6" eb="8">
      <t>ゼンカク</t>
    </rPh>
    <phoneticPr fontId="1"/>
  </si>
  <si>
    <t>氏名</t>
    <phoneticPr fontId="1"/>
  </si>
  <si>
    <t>No.</t>
  </si>
  <si>
    <t>2019年度兵庫県小学生春季バドミントン大会申込書</t>
    <rPh sb="4" eb="6">
      <t>ネンド</t>
    </rPh>
    <rPh sb="6" eb="9">
      <t>ヒョウゴケン</t>
    </rPh>
    <rPh sb="9" eb="12">
      <t>ショウガクセイ</t>
    </rPh>
    <rPh sb="12" eb="14">
      <t>シュンキ</t>
    </rPh>
    <rPh sb="20" eb="22">
      <t>タイカイ</t>
    </rPh>
    <rPh sb="22" eb="25">
      <t>モウシコミショ</t>
    </rPh>
    <phoneticPr fontId="2"/>
  </si>
  <si>
    <t>記入上の注意：クラス毎のクラブ内順位順に記入すること</t>
    <rPh sb="0" eb="2">
      <t>キニュウ</t>
    </rPh>
    <rPh sb="2" eb="3">
      <t>ウエ</t>
    </rPh>
    <rPh sb="4" eb="6">
      <t>チュウイ</t>
    </rPh>
    <phoneticPr fontId="2"/>
  </si>
  <si>
    <t>クラブ略称</t>
    <rPh sb="3" eb="5">
      <t>リャクショウ</t>
    </rPh>
    <phoneticPr fontId="1"/>
  </si>
  <si>
    <t>備考</t>
    <rPh sb="0" eb="2">
      <t>ビコウ</t>
    </rPh>
    <phoneticPr fontId="1"/>
  </si>
  <si>
    <t>昨年
登録
情報</t>
    <rPh sb="0" eb="2">
      <t>サクネン</t>
    </rPh>
    <rPh sb="3" eb="5">
      <t>トウロク</t>
    </rPh>
    <rPh sb="6" eb="8">
      <t>ジョウホウ</t>
    </rPh>
    <phoneticPr fontId="1"/>
  </si>
  <si>
    <t>クラブ名</t>
    <rPh sb="3" eb="4">
      <t>メイ</t>
    </rPh>
    <phoneticPr fontId="1"/>
  </si>
  <si>
    <t>「クラブ登録シート」の「クラブ省略名」を入れるとクラブ名が入ります。</t>
    <rPh sb="4" eb="6">
      <t>トウロク</t>
    </rPh>
    <rPh sb="15" eb="17">
      <t>ショウリャク</t>
    </rPh>
    <rPh sb="17" eb="18">
      <t>メイ</t>
    </rPh>
    <rPh sb="20" eb="21">
      <t>イ</t>
    </rPh>
    <rPh sb="27" eb="28">
      <t>メイ</t>
    </rPh>
    <rPh sb="29" eb="30">
      <t>ハイ</t>
    </rPh>
    <phoneticPr fontId="1"/>
  </si>
  <si>
    <t>クラブ + 個人の合計</t>
    <rPh sb="6" eb="8">
      <t>コジン</t>
    </rPh>
    <rPh sb="9" eb="11">
      <t>ゴウケイ</t>
    </rPh>
    <phoneticPr fontId="1"/>
  </si>
  <si>
    <t>申込み締切日　　2019年3月23日（土）　締切厳守</t>
    <rPh sb="0" eb="2">
      <t>モウシコ</t>
    </rPh>
    <rPh sb="3" eb="5">
      <t>シメキリ</t>
    </rPh>
    <rPh sb="5" eb="6">
      <t>ヒ</t>
    </rPh>
    <rPh sb="12" eb="13">
      <t>ネン</t>
    </rPh>
    <rPh sb="14" eb="15">
      <t>ガツ</t>
    </rPh>
    <rPh sb="17" eb="18">
      <t>ニチ</t>
    </rPh>
    <rPh sb="19" eb="20">
      <t>ド</t>
    </rPh>
    <rPh sb="22" eb="24">
      <t>シメキリ</t>
    </rPh>
    <rPh sb="24" eb="26">
      <t>ゲンシュ</t>
    </rPh>
    <phoneticPr fontId="2"/>
  </si>
  <si>
    <t>クラブ年会費</t>
    <rPh sb="3" eb="6">
      <t>ネンカイヒ</t>
    </rPh>
    <phoneticPr fontId="1"/>
  </si>
  <si>
    <r>
      <rPr>
        <b/>
        <u/>
        <sz val="11"/>
        <color rgb="FFFF0000"/>
        <rFont val="ＭＳ Ｐゴシック"/>
        <family val="3"/>
        <charset val="128"/>
      </rPr>
      <t xml:space="preserve">旧姓(昨年度登録氏名)
</t>
    </r>
    <r>
      <rPr>
        <sz val="11"/>
        <color theme="1"/>
        <rFont val="ＭＳ Ｐゴシック"/>
        <family val="3"/>
        <charset val="128"/>
      </rPr>
      <t xml:space="preserve">
</t>
    </r>
    <r>
      <rPr>
        <u/>
        <sz val="11"/>
        <rFont val="ＭＳ Ｐゴシック"/>
        <family val="3"/>
        <charset val="128"/>
      </rPr>
      <t>下記該当者の</t>
    </r>
    <r>
      <rPr>
        <b/>
        <u/>
        <sz val="14"/>
        <color rgb="FFFF0000"/>
        <rFont val="ＭＳ Ｐゴシック"/>
        <family val="3"/>
        <charset val="128"/>
      </rPr>
      <t>日バ登録番号</t>
    </r>
    <r>
      <rPr>
        <sz val="11"/>
        <color theme="1"/>
        <rFont val="ＭＳ Ｐゴシック"/>
        <family val="3"/>
        <charset val="128"/>
      </rPr>
      <t xml:space="preserve">
　昨年未登録で一昨年以前に日バ登録番号を持っている人
　県外からの移籍者</t>
    </r>
    <rPh sb="13" eb="15">
      <t>カキ</t>
    </rPh>
    <rPh sb="15" eb="18">
      <t>ガイトウシャ</t>
    </rPh>
    <rPh sb="19" eb="20">
      <t>ニチ</t>
    </rPh>
    <rPh sb="21" eb="23">
      <t>トウロク</t>
    </rPh>
    <rPh sb="23" eb="25">
      <t>バンゴウ</t>
    </rPh>
    <rPh sb="27" eb="29">
      <t>サクネン</t>
    </rPh>
    <rPh sb="29" eb="32">
      <t>ミトウロク</t>
    </rPh>
    <rPh sb="33" eb="36">
      <t>オトトシ</t>
    </rPh>
    <rPh sb="36" eb="38">
      <t>イゼン</t>
    </rPh>
    <rPh sb="39" eb="40">
      <t>ニチ</t>
    </rPh>
    <rPh sb="41" eb="43">
      <t>トウロク</t>
    </rPh>
    <rPh sb="43" eb="45">
      <t>バンゴウ</t>
    </rPh>
    <rPh sb="46" eb="47">
      <t>モ</t>
    </rPh>
    <rPh sb="51" eb="52">
      <t>ヒト</t>
    </rPh>
    <rPh sb="61" eb="62">
      <t>シャ</t>
    </rPh>
    <phoneticPr fontId="1"/>
  </si>
  <si>
    <t>Innocent</t>
  </si>
  <si>
    <t>NAKAO.J.B.C</t>
  </si>
  <si>
    <t>ＳＪＢＣ</t>
  </si>
  <si>
    <t>SmashRunRun</t>
  </si>
  <si>
    <t>べふジュニア</t>
  </si>
  <si>
    <t>三木ジュニア</t>
  </si>
  <si>
    <t>加古川ＪＢＣ</t>
  </si>
  <si>
    <t>勝原ジュニア</t>
  </si>
  <si>
    <t>白とんぼJr.</t>
  </si>
  <si>
    <t>笹原</t>
  </si>
  <si>
    <t>翼ジュニア</t>
  </si>
  <si>
    <t>西神ジュニア</t>
  </si>
  <si>
    <t>県</t>
    <rPh sb="0" eb="1">
      <t>ケン</t>
    </rPh>
    <phoneticPr fontId="1"/>
  </si>
  <si>
    <t>市区町村</t>
    <rPh sb="0" eb="2">
      <t>シク</t>
    </rPh>
    <rPh sb="2" eb="4">
      <t>チョウソン</t>
    </rPh>
    <phoneticPr fontId="1"/>
  </si>
  <si>
    <t>町域
（任意）</t>
    <rPh sb="0" eb="2">
      <t>チョウイキ</t>
    </rPh>
    <rPh sb="4" eb="6">
      <t>ニンイ</t>
    </rPh>
    <phoneticPr fontId="1"/>
  </si>
  <si>
    <t>番地等
（任意）</t>
    <rPh sb="0" eb="3">
      <t>バンチナド</t>
    </rPh>
    <phoneticPr fontId="1"/>
  </si>
  <si>
    <t>建物名
（任意）</t>
    <rPh sb="0" eb="2">
      <t>タテモノ</t>
    </rPh>
    <rPh sb="2" eb="3">
      <t>メイ</t>
    </rPh>
    <phoneticPr fontId="1"/>
  </si>
  <si>
    <t>アクティブ</t>
  </si>
  <si>
    <t>HOPE</t>
  </si>
  <si>
    <t>はね✕２</t>
  </si>
  <si>
    <t>立花南</t>
  </si>
  <si>
    <t>Ａｎｇｅｌｓ</t>
  </si>
  <si>
    <t>ひよどり</t>
  </si>
  <si>
    <t>ポテチ</t>
  </si>
  <si>
    <t>佐用BJC</t>
  </si>
  <si>
    <t>杉原クラブ</t>
  </si>
  <si>
    <t>武庫の里</t>
  </si>
  <si>
    <t>段上ジュニア</t>
  </si>
  <si>
    <t>立花ｼｬﾄﾙｷｯｽﾞ</t>
  </si>
  <si>
    <t>プチシャトル</t>
  </si>
  <si>
    <t>まなクラブ</t>
  </si>
  <si>
    <t>佐用ジュニア</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</si>
</sst>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General&quot; 組&quot;"/>
    <numFmt numFmtId="177" formatCode="General&quot; 人&quot;"/>
    <numFmt numFmtId="178" formatCode="[$-F800]dddd\,\ mmmm\ dd\,\ yyyy"/>
    <numFmt numFmtId="179" formatCode="yyyy/m/d;@"/>
  </numFmts>
  <fonts count="18" x14ac:knownFonts="1">
    <font>
      <sz val="11"/>
      <color theme="1"/>
      <name val="游ゴシック"/>
      <family val="3"/>
      <charset val="128"/>
      <scheme val="minor"/>
    </font>
    <font>
      <sz val="6"/>
      <name val="游ゴシック"/>
      <family val="3"/>
      <charset val="128"/>
      <scheme val="minor"/>
    </font>
    <font>
      <sz val="6"/>
      <name val="ＭＳ Ｐゴシック"/>
      <family val="3"/>
      <charset val="128"/>
    </font>
    <font>
      <sz val="11"/>
      <color theme="1"/>
      <name val="游ゴシック"/>
      <family val="3"/>
      <charset val="128"/>
      <scheme val="minor"/>
    </font>
    <font>
      <sz val="11"/>
      <name val="ＭＳ Ｐゴシック"/>
      <family val="3"/>
      <charset val="128"/>
    </font>
    <font>
      <sz val="11"/>
      <color theme="1"/>
      <name val="游ゴシック"/>
      <family val="2"/>
      <charset val="128"/>
      <scheme val="minor"/>
    </font>
    <font>
      <sz val="11"/>
      <color theme="1"/>
      <name val="ＭＳ Ｐゴシック"/>
      <family val="3"/>
      <charset val="128"/>
    </font>
    <font>
      <u/>
      <sz val="14"/>
      <color theme="1"/>
      <name val="ＭＳ Ｐゴシック"/>
      <family val="3"/>
      <charset val="128"/>
    </font>
    <font>
      <sz val="12"/>
      <color theme="1"/>
      <name val="ＭＳ Ｐゴシック"/>
      <family val="3"/>
      <charset val="128"/>
    </font>
    <font>
      <sz val="16"/>
      <color theme="1"/>
      <name val="ＭＳ Ｐゴシック"/>
      <family val="3"/>
      <charset val="128"/>
    </font>
    <font>
      <sz val="8"/>
      <color theme="1"/>
      <name val="ＭＳ Ｐゴシック"/>
      <family val="3"/>
      <charset val="128"/>
    </font>
    <font>
      <sz val="14"/>
      <color theme="1"/>
      <name val="ＭＳ Ｐゴシック"/>
      <family val="3"/>
      <charset val="128"/>
    </font>
    <font>
      <b/>
      <u/>
      <sz val="11"/>
      <color rgb="FFFF0000"/>
      <name val="ＭＳ Ｐゴシック"/>
      <family val="3"/>
      <charset val="128"/>
    </font>
    <font>
      <sz val="10"/>
      <color theme="1"/>
      <name val="ＭＳ Ｐゴシック"/>
      <family val="3"/>
      <charset val="128"/>
    </font>
    <font>
      <sz val="18"/>
      <color theme="1"/>
      <name val="ＭＳ Ｐゴシック"/>
      <family val="3"/>
      <charset val="128"/>
    </font>
    <font>
      <b/>
      <sz val="16"/>
      <color theme="0"/>
      <name val="ＭＳ Ｐゴシック"/>
      <family val="3"/>
      <charset val="128"/>
    </font>
    <font>
      <u/>
      <sz val="11"/>
      <name val="ＭＳ Ｐゴシック"/>
      <family val="3"/>
      <charset val="128"/>
    </font>
    <font>
      <b/>
      <u/>
      <sz val="14"/>
      <color rgb="FFFF0000"/>
      <name val="ＭＳ Ｐゴシック"/>
      <family val="3"/>
      <charset val="128"/>
    </font>
  </fonts>
  <fills count="8">
    <fill>
      <patternFill patternType="none"/>
    </fill>
    <fill>
      <patternFill patternType="gray125"/>
    </fill>
    <fill>
      <patternFill patternType="solid">
        <fgColor rgb="FFCCFFFF"/>
        <bgColor indexed="64"/>
      </patternFill>
    </fill>
    <fill>
      <patternFill patternType="solid">
        <fgColor theme="5" tint="0.79998168889431442"/>
        <bgColor indexed="64"/>
      </patternFill>
    </fill>
    <fill>
      <patternFill patternType="solid">
        <fgColor rgb="FFFFFF99"/>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top style="thin">
        <color indexed="64"/>
      </top>
      <bottom style="hair">
        <color indexed="64"/>
      </bottom>
      <diagonal/>
    </border>
  </borders>
  <cellStyleXfs count="4">
    <xf numFmtId="0" fontId="0" fillId="0" borderId="0">
      <alignment vertical="center"/>
    </xf>
    <xf numFmtId="0" fontId="3" fillId="0" borderId="0">
      <alignment vertical="center"/>
    </xf>
    <xf numFmtId="0" fontId="4" fillId="0" borderId="0">
      <alignment vertical="center"/>
    </xf>
    <xf numFmtId="0" fontId="5" fillId="0" borderId="0">
      <alignment vertical="center"/>
    </xf>
  </cellStyleXfs>
  <cellXfs count="121">
    <xf numFmtId="0" fontId="0" fillId="0" borderId="0" xfId="0">
      <alignment vertical="center"/>
    </xf>
    <xf numFmtId="0" fontId="0" fillId="0" borderId="0" xfId="0" applyAlignment="1">
      <alignment horizontal="centerContinuous" vertical="center"/>
    </xf>
    <xf numFmtId="0" fontId="0" fillId="0" borderId="0" xfId="0" applyAlignment="1">
      <alignment horizontal="center" vertical="center"/>
    </xf>
    <xf numFmtId="0" fontId="6" fillId="0" borderId="16" xfId="0" applyFont="1" applyBorder="1" applyAlignment="1" applyProtection="1">
      <alignment horizontal="center" vertical="center" shrinkToFit="1"/>
    </xf>
    <xf numFmtId="0" fontId="6" fillId="0" borderId="17" xfId="0" applyFont="1" applyBorder="1" applyAlignment="1" applyProtection="1">
      <alignment horizontal="center" vertical="center" shrinkToFit="1"/>
    </xf>
    <xf numFmtId="0" fontId="7" fillId="0" borderId="0" xfId="0" applyFont="1" applyAlignment="1" applyProtection="1">
      <alignment vertical="center"/>
    </xf>
    <xf numFmtId="0" fontId="6" fillId="0" borderId="0" xfId="0" applyFont="1" applyProtection="1">
      <alignment vertical="center"/>
    </xf>
    <xf numFmtId="0" fontId="9" fillId="0" borderId="0" xfId="0" applyFont="1" applyAlignment="1" applyProtection="1">
      <alignment vertical="center" shrinkToFit="1"/>
    </xf>
    <xf numFmtId="0" fontId="8" fillId="0" borderId="0" xfId="0" applyFont="1" applyAlignment="1" applyProtection="1">
      <alignment vertical="center" shrinkToFit="1"/>
    </xf>
    <xf numFmtId="0" fontId="6" fillId="0" borderId="2" xfId="0" applyFont="1" applyBorder="1" applyAlignment="1" applyProtection="1">
      <alignment vertical="center" shrinkToFit="1"/>
    </xf>
    <xf numFmtId="0" fontId="6" fillId="0" borderId="0" xfId="0" applyFont="1" applyAlignment="1" applyProtection="1">
      <alignment vertical="center" shrinkToFit="1"/>
    </xf>
    <xf numFmtId="0" fontId="6" fillId="0" borderId="1" xfId="0" applyFont="1" applyBorder="1" applyAlignment="1" applyProtection="1">
      <alignment vertical="center" shrinkToFit="1"/>
    </xf>
    <xf numFmtId="0" fontId="6" fillId="0" borderId="5" xfId="0" applyFont="1" applyBorder="1" applyAlignment="1" applyProtection="1">
      <alignment horizontal="center" vertical="center" shrinkToFit="1"/>
    </xf>
    <xf numFmtId="0" fontId="10" fillId="0" borderId="3" xfId="0" applyFont="1" applyBorder="1" applyAlignment="1" applyProtection="1">
      <alignment horizontal="center" vertical="center" shrinkToFit="1"/>
    </xf>
    <xf numFmtId="0" fontId="6" fillId="0" borderId="0" xfId="0" applyFont="1" applyAlignment="1" applyProtection="1">
      <alignment horizontal="center" vertical="center" shrinkToFit="1"/>
    </xf>
    <xf numFmtId="0" fontId="6" fillId="0" borderId="1" xfId="0" applyFont="1" applyBorder="1" applyAlignment="1" applyProtection="1">
      <alignment horizontal="center" vertical="center" shrinkToFit="1"/>
    </xf>
    <xf numFmtId="0" fontId="6" fillId="0" borderId="4" xfId="0" applyFont="1" applyBorder="1" applyAlignment="1" applyProtection="1">
      <alignment horizontal="center" vertical="center" shrinkToFit="1"/>
    </xf>
    <xf numFmtId="0" fontId="6" fillId="2" borderId="1" xfId="0" applyFont="1" applyFill="1" applyBorder="1" applyAlignment="1" applyProtection="1">
      <alignment horizontal="center" vertical="center" shrinkToFit="1"/>
    </xf>
    <xf numFmtId="0" fontId="6" fillId="2" borderId="4" xfId="0" applyFont="1" applyFill="1" applyBorder="1" applyAlignment="1" applyProtection="1">
      <alignment horizontal="center" vertical="center" shrinkToFit="1"/>
    </xf>
    <xf numFmtId="0" fontId="6" fillId="2" borderId="5" xfId="0" applyFont="1" applyFill="1" applyBorder="1" applyAlignment="1" applyProtection="1">
      <alignment horizontal="center" vertical="center" shrinkToFit="1"/>
    </xf>
    <xf numFmtId="0" fontId="6" fillId="2" borderId="1" xfId="0" applyFont="1" applyFill="1" applyBorder="1" applyAlignment="1" applyProtection="1">
      <alignment vertical="center" shrinkToFit="1"/>
    </xf>
    <xf numFmtId="0" fontId="6" fillId="2" borderId="14" xfId="0" applyFont="1" applyFill="1" applyBorder="1" applyAlignment="1" applyProtection="1">
      <alignment horizontal="center" vertical="center" shrinkToFit="1"/>
    </xf>
    <xf numFmtId="0" fontId="6" fillId="2" borderId="15" xfId="0" applyFont="1" applyFill="1" applyBorder="1" applyAlignment="1" applyProtection="1">
      <alignment horizontal="center" vertical="center" shrinkToFit="1"/>
    </xf>
    <xf numFmtId="0" fontId="6" fillId="2" borderId="6" xfId="0" applyFont="1" applyFill="1" applyBorder="1" applyAlignment="1" applyProtection="1">
      <alignment horizontal="center" vertical="center" shrinkToFit="1"/>
    </xf>
    <xf numFmtId="0" fontId="6" fillId="2" borderId="6" xfId="0" applyFont="1" applyFill="1" applyBorder="1" applyAlignment="1" applyProtection="1">
      <alignment vertical="center" shrinkToFit="1"/>
    </xf>
    <xf numFmtId="0" fontId="6" fillId="3" borderId="1" xfId="0" applyFont="1" applyFill="1" applyBorder="1" applyAlignment="1" applyProtection="1">
      <alignment horizontal="center" vertical="center" shrinkToFit="1"/>
    </xf>
    <xf numFmtId="0" fontId="6" fillId="4" borderId="4" xfId="0" applyFont="1" applyFill="1" applyBorder="1" applyAlignment="1" applyProtection="1">
      <alignment horizontal="center" vertical="center" shrinkToFit="1"/>
      <protection locked="0"/>
    </xf>
    <xf numFmtId="0" fontId="6" fillId="4" borderId="5" xfId="0" applyFont="1" applyFill="1" applyBorder="1" applyAlignment="1" applyProtection="1">
      <alignment horizontal="center" vertical="center" shrinkToFit="1"/>
      <protection locked="0"/>
    </xf>
    <xf numFmtId="0" fontId="6" fillId="4" borderId="1" xfId="0" applyFont="1" applyFill="1" applyBorder="1" applyAlignment="1" applyProtection="1">
      <alignment horizontal="center" vertical="center" shrinkToFit="1"/>
      <protection locked="0"/>
    </xf>
    <xf numFmtId="0" fontId="6" fillId="3" borderId="1" xfId="0" applyFont="1" applyFill="1" applyBorder="1" applyAlignment="1" applyProtection="1">
      <alignment vertical="center" shrinkToFit="1"/>
    </xf>
    <xf numFmtId="0" fontId="6" fillId="2" borderId="16" xfId="0" applyFont="1" applyFill="1" applyBorder="1" applyAlignment="1" applyProtection="1">
      <alignment horizontal="center" vertical="center" shrinkToFit="1"/>
    </xf>
    <xf numFmtId="0" fontId="6" fillId="2" borderId="17" xfId="0" applyFont="1" applyFill="1" applyBorder="1" applyAlignment="1" applyProtection="1">
      <alignment horizontal="center" vertical="center" shrinkToFit="1"/>
    </xf>
    <xf numFmtId="0" fontId="6" fillId="2" borderId="7" xfId="0" applyFont="1" applyFill="1" applyBorder="1" applyAlignment="1" applyProtection="1">
      <alignment horizontal="center" vertical="center" shrinkToFit="1"/>
    </xf>
    <xf numFmtId="0" fontId="6" fillId="2" borderId="7" xfId="0" applyFont="1" applyFill="1" applyBorder="1" applyAlignment="1" applyProtection="1">
      <alignment vertical="center" shrinkToFit="1"/>
    </xf>
    <xf numFmtId="0" fontId="6" fillId="4" borderId="14" xfId="0" applyFont="1" applyFill="1" applyBorder="1" applyAlignment="1" applyProtection="1">
      <alignment horizontal="center" vertical="center" shrinkToFit="1"/>
      <protection locked="0"/>
    </xf>
    <xf numFmtId="0" fontId="6" fillId="4" borderId="15" xfId="0" applyFont="1" applyFill="1" applyBorder="1" applyAlignment="1" applyProtection="1">
      <alignment horizontal="center" vertical="center" shrinkToFit="1"/>
      <protection locked="0"/>
    </xf>
    <xf numFmtId="0" fontId="6" fillId="4" borderId="6" xfId="0" applyFont="1" applyFill="1" applyBorder="1" applyAlignment="1" applyProtection="1">
      <alignment horizontal="center" vertical="center" shrinkToFit="1"/>
      <protection locked="0"/>
    </xf>
    <xf numFmtId="0" fontId="6" fillId="3" borderId="6" xfId="0" applyFont="1" applyFill="1" applyBorder="1" applyAlignment="1" applyProtection="1">
      <alignment vertical="center" shrinkToFit="1"/>
    </xf>
    <xf numFmtId="0" fontId="6" fillId="4" borderId="16" xfId="0" applyFont="1" applyFill="1" applyBorder="1" applyAlignment="1" applyProtection="1">
      <alignment horizontal="center" vertical="center" shrinkToFit="1"/>
      <protection locked="0"/>
    </xf>
    <xf numFmtId="0" fontId="6" fillId="4" borderId="17" xfId="0" applyFont="1" applyFill="1" applyBorder="1" applyAlignment="1" applyProtection="1">
      <alignment horizontal="center" vertical="center" shrinkToFit="1"/>
      <protection locked="0"/>
    </xf>
    <xf numFmtId="0" fontId="6" fillId="4" borderId="7" xfId="0" applyFont="1" applyFill="1" applyBorder="1" applyAlignment="1" applyProtection="1">
      <alignment horizontal="center" vertical="center" shrinkToFit="1"/>
      <protection locked="0"/>
    </xf>
    <xf numFmtId="0" fontId="6" fillId="4" borderId="7" xfId="0" applyFont="1" applyFill="1" applyBorder="1" applyAlignment="1" applyProtection="1">
      <alignment vertical="center" shrinkToFit="1"/>
      <protection locked="0"/>
    </xf>
    <xf numFmtId="0" fontId="6" fillId="4" borderId="8" xfId="0" applyFont="1" applyFill="1" applyBorder="1" applyAlignment="1" applyProtection="1">
      <alignment horizontal="center" vertical="center" shrinkToFit="1"/>
      <protection locked="0"/>
    </xf>
    <xf numFmtId="0" fontId="6" fillId="2" borderId="8" xfId="0" applyFont="1" applyFill="1" applyBorder="1" applyAlignment="1" applyProtection="1">
      <alignment horizontal="center" vertical="center" shrinkToFit="1"/>
    </xf>
    <xf numFmtId="0" fontId="6" fillId="0" borderId="9" xfId="0" applyFont="1" applyBorder="1" applyAlignment="1" applyProtection="1">
      <alignment horizontal="center" vertical="center" shrinkToFit="1"/>
    </xf>
    <xf numFmtId="0" fontId="0" fillId="5" borderId="0" xfId="0" applyFill="1" applyAlignment="1">
      <alignment horizontal="center" vertical="center"/>
    </xf>
    <xf numFmtId="0" fontId="9" fillId="0" borderId="0" xfId="0" applyFont="1" applyFill="1" applyBorder="1" applyAlignment="1" applyProtection="1">
      <alignment vertical="center" shrinkToFit="1"/>
    </xf>
    <xf numFmtId="0" fontId="11" fillId="0" borderId="0" xfId="0" applyFont="1" applyFill="1" applyBorder="1" applyAlignment="1" applyProtection="1">
      <alignment vertical="center" shrinkToFit="1"/>
    </xf>
    <xf numFmtId="0" fontId="12" fillId="0" borderId="0" xfId="0" applyFont="1" applyProtection="1">
      <alignment vertical="center"/>
    </xf>
    <xf numFmtId="0" fontId="6" fillId="4" borderId="8" xfId="0" applyFont="1" applyFill="1" applyBorder="1" applyAlignment="1" applyProtection="1">
      <alignment horizontal="center" vertical="center" shrinkToFit="1"/>
      <protection locked="0"/>
    </xf>
    <xf numFmtId="0" fontId="6" fillId="0" borderId="1" xfId="0" applyFont="1" applyBorder="1" applyAlignment="1" applyProtection="1">
      <alignment horizontal="center" vertical="center" shrinkToFit="1"/>
    </xf>
    <xf numFmtId="0" fontId="6" fillId="0" borderId="1" xfId="0" applyFont="1" applyBorder="1" applyAlignment="1" applyProtection="1">
      <alignment horizontal="center" vertical="center" shrinkToFit="1"/>
    </xf>
    <xf numFmtId="0" fontId="6" fillId="6" borderId="1" xfId="0" applyFont="1" applyFill="1" applyBorder="1" applyAlignment="1" applyProtection="1">
      <alignment horizontal="center" vertical="center" shrinkToFit="1"/>
      <protection locked="0"/>
    </xf>
    <xf numFmtId="0" fontId="6" fillId="0" borderId="0" xfId="0" applyFont="1" applyAlignment="1" applyProtection="1">
      <alignment horizontal="left" vertical="center"/>
    </xf>
    <xf numFmtId="0" fontId="6" fillId="6" borderId="8" xfId="0" applyFont="1" applyFill="1" applyBorder="1" applyAlignment="1" applyProtection="1">
      <alignment horizontal="center" vertical="center" shrinkToFit="1"/>
      <protection locked="0"/>
    </xf>
    <xf numFmtId="0" fontId="6" fillId="6" borderId="5" xfId="0" applyFont="1" applyFill="1" applyBorder="1" applyAlignment="1" applyProtection="1">
      <alignment horizontal="center" vertical="center" shrinkToFit="1"/>
      <protection locked="0"/>
    </xf>
    <xf numFmtId="0" fontId="6" fillId="6" borderId="4" xfId="0" applyFont="1" applyFill="1" applyBorder="1" applyAlignment="1" applyProtection="1">
      <alignment horizontal="center" vertical="center" shrinkToFit="1"/>
      <protection locked="0"/>
    </xf>
    <xf numFmtId="179" fontId="13" fillId="6" borderId="1" xfId="0" applyNumberFormat="1" applyFont="1" applyFill="1" applyBorder="1" applyAlignment="1" applyProtection="1">
      <alignment horizontal="center" vertical="center" shrinkToFit="1"/>
      <protection locked="0"/>
    </xf>
    <xf numFmtId="0" fontId="6" fillId="6" borderId="1" xfId="0" applyFont="1" applyFill="1" applyBorder="1" applyAlignment="1" applyProtection="1">
      <alignment vertical="center" shrinkToFit="1"/>
      <protection locked="0"/>
    </xf>
    <xf numFmtId="0" fontId="6" fillId="6" borderId="1" xfId="0" applyFont="1" applyFill="1" applyBorder="1" applyAlignment="1" applyProtection="1">
      <alignment vertical="center" wrapText="1"/>
      <protection locked="0"/>
    </xf>
    <xf numFmtId="0" fontId="6" fillId="0" borderId="6" xfId="0" applyFont="1" applyBorder="1" applyAlignment="1" applyProtection="1">
      <alignment horizontal="center" vertical="center"/>
    </xf>
    <xf numFmtId="0" fontId="6" fillId="0" borderId="23" xfId="0" applyFont="1" applyBorder="1" applyAlignment="1" applyProtection="1">
      <alignment horizontal="center" vertical="center" wrapText="1"/>
    </xf>
    <xf numFmtId="0" fontId="6" fillId="0" borderId="22" xfId="0" applyFont="1" applyBorder="1" applyAlignment="1" applyProtection="1">
      <alignment horizontal="center" vertical="center"/>
    </xf>
    <xf numFmtId="0" fontId="6" fillId="0" borderId="0" xfId="0" applyFont="1" applyFill="1" applyBorder="1" applyAlignment="1" applyProtection="1">
      <alignment vertical="center" shrinkToFit="1"/>
    </xf>
    <xf numFmtId="0" fontId="15" fillId="0" borderId="0" xfId="0" applyFont="1" applyFill="1" applyBorder="1" applyAlignment="1" applyProtection="1">
      <alignment vertical="center" shrinkToFit="1"/>
    </xf>
    <xf numFmtId="0" fontId="6" fillId="0" borderId="3" xfId="0" applyFont="1" applyBorder="1" applyAlignment="1" applyProtection="1">
      <alignment horizontal="left" vertical="center" wrapText="1" indent="1" shrinkToFit="1"/>
    </xf>
    <xf numFmtId="0" fontId="4" fillId="5" borderId="0" xfId="0" applyFont="1" applyFill="1" applyAlignment="1">
      <alignment horizontal="center" vertical="center" shrinkToFit="1"/>
    </xf>
    <xf numFmtId="0" fontId="0" fillId="5" borderId="0" xfId="0" applyFill="1">
      <alignment vertical="center"/>
    </xf>
    <xf numFmtId="0" fontId="6"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13" fillId="0" borderId="3" xfId="0" applyFont="1" applyBorder="1" applyAlignment="1">
      <alignment horizontal="center" vertical="center" wrapText="1"/>
    </xf>
    <xf numFmtId="179" fontId="13" fillId="7" borderId="1" xfId="0" applyNumberFormat="1" applyFont="1" applyFill="1" applyBorder="1" applyAlignment="1" applyProtection="1">
      <alignment horizontal="center" vertical="center" shrinkToFit="1"/>
      <protection locked="0"/>
    </xf>
    <xf numFmtId="0" fontId="6" fillId="0" borderId="1" xfId="0" applyFont="1" applyBorder="1" applyAlignment="1" applyProtection="1">
      <alignment horizontal="center" vertical="center" shrinkToFit="1"/>
    </xf>
    <xf numFmtId="0" fontId="6" fillId="0" borderId="19" xfId="0" applyFont="1" applyBorder="1" applyAlignment="1" applyProtection="1">
      <alignment horizontal="center" vertical="center" shrinkToFit="1"/>
    </xf>
    <xf numFmtId="0" fontId="6" fillId="0" borderId="18" xfId="0" applyFont="1" applyBorder="1" applyAlignment="1" applyProtection="1">
      <alignment horizontal="center" vertical="center" shrinkToFit="1"/>
    </xf>
    <xf numFmtId="0" fontId="8" fillId="0" borderId="1" xfId="0" applyFont="1" applyBorder="1" applyAlignment="1" applyProtection="1">
      <alignment horizontal="center" vertical="center" shrinkToFit="1"/>
    </xf>
    <xf numFmtId="49" fontId="9" fillId="4" borderId="1" xfId="0" applyNumberFormat="1" applyFont="1" applyFill="1" applyBorder="1" applyAlignment="1" applyProtection="1">
      <alignment horizontal="center" vertical="center" shrinkToFit="1"/>
      <protection locked="0"/>
    </xf>
    <xf numFmtId="177" fontId="8" fillId="0" borderId="1" xfId="0" applyNumberFormat="1" applyFont="1" applyFill="1" applyBorder="1" applyAlignment="1" applyProtection="1">
      <alignment horizontal="center" vertical="center" shrinkToFit="1"/>
    </xf>
    <xf numFmtId="176" fontId="8" fillId="0" borderId="1" xfId="0" applyNumberFormat="1" applyFont="1" applyFill="1" applyBorder="1" applyAlignment="1" applyProtection="1">
      <alignment horizontal="center" vertical="center" shrinkToFit="1"/>
    </xf>
    <xf numFmtId="0" fontId="9" fillId="4" borderId="1" xfId="0" applyFont="1" applyFill="1" applyBorder="1" applyAlignment="1" applyProtection="1">
      <alignment horizontal="center" vertical="center" shrinkToFit="1"/>
      <protection locked="0"/>
    </xf>
    <xf numFmtId="178" fontId="9" fillId="4" borderId="1" xfId="0" applyNumberFormat="1" applyFont="1" applyFill="1" applyBorder="1" applyAlignment="1" applyProtection="1">
      <alignment horizontal="center" vertical="center" shrinkToFit="1"/>
      <protection locked="0"/>
    </xf>
    <xf numFmtId="0" fontId="6" fillId="0" borderId="1" xfId="0" applyFont="1" applyBorder="1" applyAlignment="1" applyProtection="1">
      <alignment horizontal="center" vertical="center" textRotation="255" shrinkToFit="1"/>
    </xf>
    <xf numFmtId="6" fontId="8" fillId="0" borderId="8" xfId="0" applyNumberFormat="1" applyFont="1" applyBorder="1" applyAlignment="1" applyProtection="1">
      <alignment horizontal="center" vertical="center" shrinkToFit="1"/>
    </xf>
    <xf numFmtId="6" fontId="8" fillId="0" borderId="18" xfId="0" applyNumberFormat="1" applyFont="1" applyBorder="1" applyAlignment="1" applyProtection="1">
      <alignment horizontal="center" vertical="center" shrinkToFit="1"/>
    </xf>
    <xf numFmtId="0" fontId="6" fillId="0" borderId="14" xfId="0" applyFont="1" applyBorder="1" applyAlignment="1" applyProtection="1">
      <alignment horizontal="center" vertical="center" shrinkToFit="1"/>
    </xf>
    <xf numFmtId="0" fontId="6" fillId="0" borderId="15" xfId="0" applyFont="1" applyBorder="1" applyAlignment="1" applyProtection="1">
      <alignment horizontal="center" vertical="center" shrinkToFit="1"/>
    </xf>
    <xf numFmtId="0" fontId="6" fillId="4" borderId="8" xfId="0" applyFont="1" applyFill="1" applyBorder="1" applyAlignment="1" applyProtection="1">
      <alignment horizontal="center" vertical="center" shrinkToFit="1"/>
      <protection locked="0"/>
    </xf>
    <xf numFmtId="0" fontId="6" fillId="4" borderId="9" xfId="0" applyFont="1" applyFill="1" applyBorder="1" applyAlignment="1" applyProtection="1">
      <alignment horizontal="center" vertical="center" shrinkToFit="1"/>
      <protection locked="0"/>
    </xf>
    <xf numFmtId="0" fontId="6" fillId="0" borderId="8" xfId="0" applyFont="1" applyBorder="1" applyAlignment="1" applyProtection="1">
      <alignment horizontal="center" vertical="center" shrinkToFit="1"/>
    </xf>
    <xf numFmtId="0" fontId="6" fillId="0" borderId="9" xfId="0" applyFont="1" applyBorder="1" applyAlignment="1" applyProtection="1">
      <alignment horizontal="center" vertical="center" shrinkToFit="1"/>
    </xf>
    <xf numFmtId="0" fontId="6" fillId="2" borderId="8" xfId="0" applyFont="1" applyFill="1" applyBorder="1" applyAlignment="1" applyProtection="1">
      <alignment horizontal="center" vertical="center" shrinkToFit="1"/>
    </xf>
    <xf numFmtId="0" fontId="6" fillId="2" borderId="9" xfId="0" applyFont="1" applyFill="1" applyBorder="1" applyAlignment="1" applyProtection="1">
      <alignment horizontal="center" vertical="center" shrinkToFit="1"/>
    </xf>
    <xf numFmtId="0" fontId="6" fillId="0" borderId="2" xfId="0" applyFont="1" applyBorder="1" applyAlignment="1" applyProtection="1">
      <alignment horizontal="center" vertical="distributed" shrinkToFit="1"/>
    </xf>
    <xf numFmtId="0" fontId="6" fillId="0" borderId="3" xfId="0" applyFont="1" applyBorder="1" applyAlignment="1" applyProtection="1">
      <alignment horizontal="center" vertical="distributed" shrinkToFit="1"/>
    </xf>
    <xf numFmtId="0" fontId="6" fillId="3" borderId="2" xfId="0" applyFont="1" applyFill="1" applyBorder="1" applyAlignment="1" applyProtection="1">
      <alignment horizontal="center" vertical="center" shrinkToFit="1"/>
    </xf>
    <xf numFmtId="0" fontId="6" fillId="3" borderId="3" xfId="0" applyFont="1" applyFill="1" applyBorder="1" applyAlignment="1" applyProtection="1">
      <alignment horizontal="center" vertical="center" shrinkToFit="1"/>
    </xf>
    <xf numFmtId="0" fontId="6" fillId="4" borderId="10" xfId="0" applyFont="1" applyFill="1" applyBorder="1" applyAlignment="1" applyProtection="1">
      <alignment horizontal="center" vertical="center" shrinkToFit="1"/>
      <protection locked="0"/>
    </xf>
    <xf numFmtId="0" fontId="6" fillId="4" borderId="11" xfId="0" applyFont="1" applyFill="1" applyBorder="1" applyAlignment="1" applyProtection="1">
      <alignment horizontal="center" vertical="center" shrinkToFit="1"/>
      <protection locked="0"/>
    </xf>
    <xf numFmtId="0" fontId="6" fillId="4" borderId="12" xfId="0" applyFont="1" applyFill="1" applyBorder="1" applyAlignment="1" applyProtection="1">
      <alignment horizontal="center" vertical="center" shrinkToFit="1"/>
      <protection locked="0"/>
    </xf>
    <xf numFmtId="0" fontId="6" fillId="4" borderId="13" xfId="0" applyFont="1" applyFill="1" applyBorder="1" applyAlignment="1" applyProtection="1">
      <alignment horizontal="center" vertical="center" shrinkToFit="1"/>
      <protection locked="0"/>
    </xf>
    <xf numFmtId="0" fontId="6" fillId="2" borderId="2" xfId="0" applyFont="1" applyFill="1" applyBorder="1" applyAlignment="1" applyProtection="1">
      <alignment horizontal="center" vertical="center" shrinkToFit="1"/>
    </xf>
    <xf numFmtId="0" fontId="6" fillId="2" borderId="3" xfId="0" applyFont="1" applyFill="1" applyBorder="1" applyAlignment="1" applyProtection="1">
      <alignment horizontal="center" vertical="center" shrinkToFit="1"/>
    </xf>
    <xf numFmtId="0" fontId="6" fillId="2" borderId="10" xfId="0" applyFont="1" applyFill="1" applyBorder="1" applyAlignment="1" applyProtection="1">
      <alignment horizontal="center" vertical="center" shrinkToFit="1"/>
    </xf>
    <xf numFmtId="0" fontId="6" fillId="2" borderId="11" xfId="0" applyFont="1" applyFill="1" applyBorder="1" applyAlignment="1" applyProtection="1">
      <alignment horizontal="center" vertical="center" shrinkToFit="1"/>
    </xf>
    <xf numFmtId="0" fontId="6" fillId="2" borderId="12" xfId="0" applyFont="1" applyFill="1" applyBorder="1" applyAlignment="1" applyProtection="1">
      <alignment horizontal="center" vertical="center" shrinkToFit="1"/>
    </xf>
    <xf numFmtId="0" fontId="6" fillId="2" borderId="13" xfId="0" applyFont="1" applyFill="1" applyBorder="1" applyAlignment="1" applyProtection="1">
      <alignment horizontal="center" vertical="center" shrinkToFit="1"/>
    </xf>
    <xf numFmtId="0" fontId="6" fillId="0" borderId="2" xfId="0" applyFont="1" applyBorder="1" applyAlignment="1" applyProtection="1">
      <alignment horizontal="center" vertical="center" wrapText="1" shrinkToFit="1"/>
    </xf>
    <xf numFmtId="0" fontId="6" fillId="0" borderId="3" xfId="0" applyFont="1" applyBorder="1" applyAlignment="1" applyProtection="1">
      <alignment horizontal="center" vertical="center" wrapText="1" shrinkToFit="1"/>
    </xf>
    <xf numFmtId="0" fontId="6" fillId="3" borderId="1" xfId="0" applyFont="1" applyFill="1" applyBorder="1" applyAlignment="1" applyProtection="1">
      <alignment horizontal="center" vertical="center" shrinkToFit="1"/>
    </xf>
    <xf numFmtId="0" fontId="6" fillId="0" borderId="2" xfId="0" applyFont="1" applyBorder="1" applyAlignment="1" applyProtection="1">
      <alignment horizontal="center" vertical="center" shrinkToFit="1"/>
    </xf>
    <xf numFmtId="0" fontId="6" fillId="0" borderId="3" xfId="0" applyFont="1" applyBorder="1" applyAlignment="1" applyProtection="1">
      <alignment horizontal="center" vertical="center" shrinkToFit="1"/>
    </xf>
    <xf numFmtId="0" fontId="14" fillId="0" borderId="0" xfId="0" applyFont="1" applyAlignment="1" applyProtection="1">
      <alignment horizontal="center" vertical="center"/>
    </xf>
    <xf numFmtId="0" fontId="13" fillId="0" borderId="21" xfId="0" applyFont="1" applyBorder="1" applyAlignment="1" applyProtection="1">
      <alignment horizontal="center" vertical="center" wrapText="1"/>
    </xf>
    <xf numFmtId="0" fontId="13" fillId="0" borderId="20" xfId="0" applyFont="1" applyBorder="1" applyAlignment="1" applyProtection="1">
      <alignment horizontal="center" vertical="center" wrapText="1"/>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2"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13" fillId="0" borderId="21" xfId="0" applyFont="1" applyBorder="1" applyAlignment="1">
      <alignment horizontal="center" vertical="center" wrapText="1"/>
    </xf>
    <xf numFmtId="0" fontId="13" fillId="0" borderId="24" xfId="0" applyFont="1" applyBorder="1" applyAlignment="1">
      <alignment horizontal="center" vertical="center" wrapText="1"/>
    </xf>
  </cellXfs>
  <cellStyles count="4">
    <cellStyle name="標準" xfId="0" builtinId="0"/>
    <cellStyle name="標準 2" xfId="1" xr:uid="{00000000-0005-0000-0000-000002000000}"/>
    <cellStyle name="標準 3" xfId="2" xr:uid="{00000000-0005-0000-0000-000003000000}"/>
    <cellStyle name="標準 4"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R98"/>
  <sheetViews>
    <sheetView tabSelected="1" workbookViewId="0">
      <selection activeCell="B4" sqref="B4:G4"/>
    </sheetView>
  </sheetViews>
  <sheetFormatPr defaultColWidth="3.625" defaultRowHeight="17.45" customHeight="1" x14ac:dyDescent="0.4"/>
  <cols>
    <col min="1" max="2" width="3.125" style="6" customWidth="1"/>
    <col min="3" max="4" width="2.625" style="6" customWidth="1"/>
    <col min="5" max="5" width="3.625" style="6" customWidth="1"/>
    <col min="6" max="7" width="8.125" style="6" customWidth="1"/>
    <col min="8" max="8" width="3.125" style="6" customWidth="1"/>
    <col min="9" max="9" width="15.625" style="6" customWidth="1"/>
    <col min="10" max="10" width="1.625" style="6" customWidth="1"/>
    <col min="11" max="11" width="3.125" style="6" customWidth="1"/>
    <col min="12" max="13" width="2.625" style="6" customWidth="1"/>
    <col min="14" max="14" width="3.625" style="6" customWidth="1"/>
    <col min="15" max="16" width="8.125" style="6" customWidth="1"/>
    <col min="17" max="17" width="3.125" style="6" customWidth="1"/>
    <col min="18" max="18" width="15.625" style="6" customWidth="1"/>
    <col min="19" max="19" width="3" style="6" customWidth="1"/>
    <col min="20" max="22" width="3.125" style="6" customWidth="1"/>
    <col min="23" max="23" width="3.625" style="6" customWidth="1"/>
    <col min="24" max="27" width="8.125" style="6" customWidth="1"/>
    <col min="28" max="28" width="3.125" style="6" customWidth="1"/>
    <col min="29" max="29" width="15.625" style="6" customWidth="1"/>
    <col min="30" max="40" width="3.625" style="6" customWidth="1"/>
    <col min="41" max="16384" width="3.625" style="6"/>
  </cols>
  <sheetData>
    <row r="1" spans="1:18" ht="20.100000000000001" customHeight="1" x14ac:dyDescent="0.4">
      <c r="B1" s="5" t="s">
        <v>71</v>
      </c>
      <c r="C1" s="5"/>
      <c r="D1" s="5"/>
      <c r="E1" s="5"/>
      <c r="F1" s="5"/>
      <c r="G1" s="5"/>
      <c r="H1" s="5"/>
      <c r="I1" s="5"/>
    </row>
    <row r="2" spans="1:18" ht="9.9499999999999993" customHeight="1" x14ac:dyDescent="0.4"/>
    <row r="3" spans="1:18" s="7" customFormat="1" ht="20.100000000000001" customHeight="1" x14ac:dyDescent="0.4">
      <c r="B3" s="76" t="s">
        <v>76</v>
      </c>
      <c r="C3" s="76"/>
      <c r="D3" s="76"/>
      <c r="E3" s="76"/>
      <c r="F3" s="76"/>
      <c r="G3" s="76"/>
      <c r="H3" s="76" t="s">
        <v>27</v>
      </c>
      <c r="I3" s="76"/>
      <c r="J3" s="76"/>
      <c r="K3" s="76" t="s">
        <v>28</v>
      </c>
      <c r="L3" s="76"/>
      <c r="M3" s="76"/>
      <c r="N3" s="76"/>
      <c r="O3" s="76"/>
      <c r="P3" s="76"/>
      <c r="Q3" s="76"/>
    </row>
    <row r="4" spans="1:18" s="7" customFormat="1" ht="20.100000000000001" customHeight="1" x14ac:dyDescent="0.4">
      <c r="B4" s="80"/>
      <c r="C4" s="80"/>
      <c r="D4" s="80"/>
      <c r="E4" s="80"/>
      <c r="F4" s="80"/>
      <c r="G4" s="80"/>
      <c r="H4" s="80"/>
      <c r="I4" s="80"/>
      <c r="J4" s="80"/>
      <c r="K4" s="77"/>
      <c r="L4" s="77"/>
      <c r="M4" s="77"/>
      <c r="N4" s="77"/>
      <c r="O4" s="77"/>
      <c r="P4" s="77"/>
      <c r="Q4" s="77"/>
    </row>
    <row r="5" spans="1:18" s="7" customFormat="1" ht="9.9499999999999993" customHeight="1" x14ac:dyDescent="0.4"/>
    <row r="6" spans="1:18" s="7" customFormat="1" ht="20.100000000000001" customHeight="1" x14ac:dyDescent="0.4">
      <c r="C6" s="76" t="s">
        <v>31</v>
      </c>
      <c r="D6" s="76"/>
      <c r="E6" s="76"/>
      <c r="F6" s="76"/>
      <c r="G6" s="76"/>
      <c r="H6" s="76"/>
      <c r="J6" s="76" t="s">
        <v>59</v>
      </c>
      <c r="K6" s="76"/>
      <c r="L6" s="76"/>
      <c r="M6" s="76"/>
      <c r="N6" s="76"/>
      <c r="O6" s="78" t="s">
        <v>78</v>
      </c>
      <c r="P6" s="78"/>
      <c r="Q6" s="83">
        <f>IFERROR(VLOOKUP(B4,コントロール情報!$F$3:$G$34,2,0)+COUNTA(個人登録!D6:D75)*2000,0)</f>
        <v>0</v>
      </c>
      <c r="R6" s="84"/>
    </row>
    <row r="7" spans="1:18" s="7" customFormat="1" ht="20.100000000000001" customHeight="1" x14ac:dyDescent="0.4">
      <c r="C7" s="81"/>
      <c r="D7" s="81"/>
      <c r="E7" s="81"/>
      <c r="F7" s="81"/>
      <c r="G7" s="81"/>
      <c r="H7" s="81"/>
      <c r="J7" s="76" t="s">
        <v>58</v>
      </c>
      <c r="K7" s="76"/>
      <c r="L7" s="76"/>
      <c r="M7" s="76"/>
      <c r="N7" s="76"/>
      <c r="O7" s="78">
        <f>COUNTA(申込書!C18:D98)</f>
        <v>0</v>
      </c>
      <c r="P7" s="78"/>
      <c r="Q7" s="83">
        <f>O7*1200</f>
        <v>0</v>
      </c>
      <c r="R7" s="84"/>
    </row>
    <row r="8" spans="1:18" s="7" customFormat="1" ht="20.100000000000001" customHeight="1" x14ac:dyDescent="0.4">
      <c r="C8" s="76" t="s">
        <v>32</v>
      </c>
      <c r="D8" s="76"/>
      <c r="E8" s="76"/>
      <c r="F8" s="76"/>
      <c r="G8" s="76"/>
      <c r="H8" s="76"/>
      <c r="J8" s="76" t="s">
        <v>30</v>
      </c>
      <c r="K8" s="76"/>
      <c r="L8" s="76"/>
      <c r="M8" s="76"/>
      <c r="N8" s="76"/>
      <c r="O8" s="79">
        <f>COUNTA(申込書!L19:M98)</f>
        <v>0</v>
      </c>
      <c r="P8" s="79"/>
      <c r="Q8" s="83">
        <f>O8*2400</f>
        <v>0</v>
      </c>
      <c r="R8" s="84"/>
    </row>
    <row r="9" spans="1:18" s="7" customFormat="1" ht="20.100000000000001" customHeight="1" x14ac:dyDescent="0.4">
      <c r="C9" s="80"/>
      <c r="D9" s="80"/>
      <c r="E9" s="80"/>
      <c r="F9" s="80"/>
      <c r="G9" s="80"/>
      <c r="H9" s="80"/>
      <c r="I9" s="8"/>
      <c r="J9" s="8"/>
      <c r="K9" s="8"/>
      <c r="L9" s="8"/>
      <c r="O9" s="76" t="s">
        <v>29</v>
      </c>
      <c r="P9" s="76"/>
      <c r="Q9" s="83">
        <f>SUM(Q6:R8)</f>
        <v>0</v>
      </c>
      <c r="R9" s="84"/>
    </row>
    <row r="10" spans="1:18" s="7" customFormat="1" ht="9.9499999999999993" customHeight="1" x14ac:dyDescent="0.4"/>
    <row r="11" spans="1:18" s="7" customFormat="1" ht="20.100000000000001" customHeight="1" x14ac:dyDescent="0.4">
      <c r="B11" s="53" t="s">
        <v>72</v>
      </c>
      <c r="C11" s="46"/>
      <c r="D11" s="46"/>
      <c r="E11" s="46"/>
      <c r="F11" s="46"/>
      <c r="G11" s="46"/>
      <c r="H11" s="6"/>
      <c r="J11" s="6"/>
      <c r="K11" s="64" t="s">
        <v>77</v>
      </c>
      <c r="L11" s="64"/>
      <c r="M11" s="64"/>
      <c r="N11" s="64"/>
      <c r="O11" s="64"/>
      <c r="P11" s="64"/>
      <c r="Q11" s="64"/>
      <c r="R11" s="64"/>
    </row>
    <row r="12" spans="1:18" s="7" customFormat="1" ht="20.100000000000001" customHeight="1" x14ac:dyDescent="0.4">
      <c r="A12" s="47"/>
      <c r="B12" s="48" t="s">
        <v>79</v>
      </c>
      <c r="C12" s="47"/>
      <c r="D12" s="47"/>
      <c r="E12" s="47"/>
      <c r="F12" s="47"/>
      <c r="G12" s="47"/>
      <c r="H12" s="6"/>
      <c r="I12" s="6"/>
      <c r="J12" s="6"/>
      <c r="K12" s="64"/>
      <c r="L12" s="64"/>
      <c r="M12" s="64"/>
      <c r="N12" s="64"/>
      <c r="O12" s="64"/>
      <c r="P12" s="64"/>
      <c r="Q12" s="64"/>
      <c r="R12" s="64"/>
    </row>
    <row r="13" spans="1:18" ht="9.9499999999999993" customHeight="1" x14ac:dyDescent="0.4"/>
    <row r="14" spans="1:18" ht="20.100000000000001" customHeight="1" x14ac:dyDescent="0.4">
      <c r="A14" s="6" t="s">
        <v>41</v>
      </c>
      <c r="K14" s="6" t="s">
        <v>0</v>
      </c>
    </row>
    <row r="15" spans="1:18" ht="17.45" customHeight="1" x14ac:dyDescent="0.4">
      <c r="A15" s="73" t="s">
        <v>1</v>
      </c>
      <c r="B15" s="89" t="s">
        <v>7</v>
      </c>
      <c r="C15" s="90"/>
      <c r="D15" s="75"/>
      <c r="E15" s="9" t="s">
        <v>8</v>
      </c>
      <c r="F15" s="85" t="s">
        <v>9</v>
      </c>
      <c r="G15" s="86"/>
      <c r="H15" s="82" t="s">
        <v>2</v>
      </c>
      <c r="I15" s="73" t="s">
        <v>3</v>
      </c>
      <c r="J15" s="10"/>
      <c r="K15" s="11"/>
      <c r="L15" s="73" t="s">
        <v>7</v>
      </c>
      <c r="M15" s="73"/>
      <c r="N15" s="9" t="s">
        <v>8</v>
      </c>
      <c r="O15" s="85" t="s">
        <v>9</v>
      </c>
      <c r="P15" s="86"/>
      <c r="Q15" s="82" t="s">
        <v>2</v>
      </c>
      <c r="R15" s="73" t="s">
        <v>3</v>
      </c>
    </row>
    <row r="16" spans="1:18" ht="17.45" customHeight="1" x14ac:dyDescent="0.4">
      <c r="A16" s="73"/>
      <c r="B16" s="44" t="s">
        <v>42</v>
      </c>
      <c r="C16" s="74" t="s">
        <v>60</v>
      </c>
      <c r="D16" s="75"/>
      <c r="E16" s="13" t="s">
        <v>10</v>
      </c>
      <c r="F16" s="3" t="s">
        <v>19</v>
      </c>
      <c r="G16" s="4" t="s">
        <v>20</v>
      </c>
      <c r="H16" s="82"/>
      <c r="I16" s="73"/>
      <c r="J16" s="14"/>
      <c r="K16" s="15" t="s">
        <v>4</v>
      </c>
      <c r="L16" s="16" t="s">
        <v>6</v>
      </c>
      <c r="M16" s="12" t="s">
        <v>5</v>
      </c>
      <c r="N16" s="13" t="s">
        <v>10</v>
      </c>
      <c r="O16" s="3" t="s">
        <v>19</v>
      </c>
      <c r="P16" s="4" t="s">
        <v>24</v>
      </c>
      <c r="Q16" s="82"/>
      <c r="R16" s="73"/>
    </row>
    <row r="17" spans="1:18" ht="17.45" customHeight="1" x14ac:dyDescent="0.4">
      <c r="A17" s="15" t="s">
        <v>11</v>
      </c>
      <c r="B17" s="43" t="s">
        <v>43</v>
      </c>
      <c r="C17" s="91" t="s">
        <v>15</v>
      </c>
      <c r="D17" s="92"/>
      <c r="E17" s="17">
        <v>1</v>
      </c>
      <c r="F17" s="18" t="s">
        <v>21</v>
      </c>
      <c r="G17" s="19" t="s">
        <v>23</v>
      </c>
      <c r="H17" s="17">
        <v>3</v>
      </c>
      <c r="I17" s="20" t="s">
        <v>12</v>
      </c>
      <c r="J17" s="10"/>
      <c r="K17" s="93" t="s">
        <v>11</v>
      </c>
      <c r="L17" s="103" t="s">
        <v>13</v>
      </c>
      <c r="M17" s="104"/>
      <c r="N17" s="101">
        <v>1</v>
      </c>
      <c r="O17" s="21" t="s">
        <v>25</v>
      </c>
      <c r="P17" s="22" t="s">
        <v>26</v>
      </c>
      <c r="Q17" s="23">
        <v>4</v>
      </c>
      <c r="R17" s="24" t="s">
        <v>12</v>
      </c>
    </row>
    <row r="18" spans="1:18" ht="17.45" customHeight="1" x14ac:dyDescent="0.4">
      <c r="A18" s="15">
        <v>1</v>
      </c>
      <c r="B18" s="42"/>
      <c r="C18" s="87"/>
      <c r="D18" s="88"/>
      <c r="E18" s="25" t="str">
        <f>IF(C18="","",IF(COUNTIF($C$18:$D$239,C18)=1,"①",COUNTIF($C$18:D18,C18)))</f>
        <v/>
      </c>
      <c r="F18" s="26"/>
      <c r="G18" s="27"/>
      <c r="H18" s="28"/>
      <c r="I18" s="29" t="str">
        <f t="shared" ref="I18:I49" si="0">IF($B$4="","",$B$4)</f>
        <v/>
      </c>
      <c r="J18" s="10"/>
      <c r="K18" s="94"/>
      <c r="L18" s="105"/>
      <c r="M18" s="106"/>
      <c r="N18" s="102"/>
      <c r="O18" s="30" t="s">
        <v>21</v>
      </c>
      <c r="P18" s="31" t="s">
        <v>22</v>
      </c>
      <c r="Q18" s="32">
        <v>3</v>
      </c>
      <c r="R18" s="33" t="s">
        <v>12</v>
      </c>
    </row>
    <row r="19" spans="1:18" ht="17.45" customHeight="1" x14ac:dyDescent="0.4">
      <c r="A19" s="15">
        <v>2</v>
      </c>
      <c r="B19" s="42"/>
      <c r="C19" s="87"/>
      <c r="D19" s="88"/>
      <c r="E19" s="25" t="str">
        <f>IF(C19="","",IF(COUNTIF($C$18:$D$239,C19)=1,"①",COUNTIF($C$18:D19,C19)))</f>
        <v/>
      </c>
      <c r="F19" s="26"/>
      <c r="G19" s="27"/>
      <c r="H19" s="28"/>
      <c r="I19" s="29" t="str">
        <f t="shared" si="0"/>
        <v/>
      </c>
      <c r="J19" s="10"/>
      <c r="K19" s="93">
        <v>1</v>
      </c>
      <c r="L19" s="97"/>
      <c r="M19" s="98"/>
      <c r="N19" s="95" t="str">
        <f>IF(L19="","",IF(COUNTIF($L$19:M239,L19)=1,"①",COUNTIF($L$19:L19,L19)))</f>
        <v/>
      </c>
      <c r="O19" s="34"/>
      <c r="P19" s="35"/>
      <c r="Q19" s="36"/>
      <c r="R19" s="37" t="str">
        <f t="shared" ref="R19:R98" si="1">IF($B$4="","",$B$4)</f>
        <v/>
      </c>
    </row>
    <row r="20" spans="1:18" ht="17.45" customHeight="1" x14ac:dyDescent="0.4">
      <c r="A20" s="50">
        <v>3</v>
      </c>
      <c r="B20" s="42"/>
      <c r="C20" s="87"/>
      <c r="D20" s="88"/>
      <c r="E20" s="25" t="str">
        <f>IF(C20="","",IF(COUNTIF($C$18:$D$239,C20)=1,"①",COUNTIF($C$18:D20,C20)))</f>
        <v/>
      </c>
      <c r="F20" s="26"/>
      <c r="G20" s="27"/>
      <c r="H20" s="28"/>
      <c r="I20" s="29" t="str">
        <f t="shared" si="0"/>
        <v/>
      </c>
      <c r="J20" s="10"/>
      <c r="K20" s="94"/>
      <c r="L20" s="99"/>
      <c r="M20" s="100"/>
      <c r="N20" s="96"/>
      <c r="O20" s="38"/>
      <c r="P20" s="39"/>
      <c r="Q20" s="40"/>
      <c r="R20" s="41" t="str">
        <f t="shared" si="1"/>
        <v/>
      </c>
    </row>
    <row r="21" spans="1:18" ht="17.45" customHeight="1" x14ac:dyDescent="0.4">
      <c r="A21" s="50">
        <v>4</v>
      </c>
      <c r="B21" s="42"/>
      <c r="C21" s="87"/>
      <c r="D21" s="88"/>
      <c r="E21" s="25" t="str">
        <f>IF(C21="","",IF(COUNTIF($C$18:$D$239,C21)=1,"①",COUNTIF($C$18:D21,C21)))</f>
        <v/>
      </c>
      <c r="F21" s="26"/>
      <c r="G21" s="27"/>
      <c r="H21" s="28"/>
      <c r="I21" s="29" t="str">
        <f t="shared" si="0"/>
        <v/>
      </c>
      <c r="J21" s="10"/>
      <c r="K21" s="93">
        <v>2</v>
      </c>
      <c r="L21" s="97"/>
      <c r="M21" s="98"/>
      <c r="N21" s="95" t="str">
        <f>IF(L21="","",IF(COUNTIF($L$19:M241,L21)=1,"①",COUNTIF($L$19:L21,L21)))</f>
        <v/>
      </c>
      <c r="O21" s="34"/>
      <c r="P21" s="35"/>
      <c r="Q21" s="36"/>
      <c r="R21" s="37" t="str">
        <f t="shared" si="1"/>
        <v/>
      </c>
    </row>
    <row r="22" spans="1:18" ht="17.45" customHeight="1" x14ac:dyDescent="0.4">
      <c r="A22" s="50">
        <v>5</v>
      </c>
      <c r="B22" s="42"/>
      <c r="C22" s="87"/>
      <c r="D22" s="88"/>
      <c r="E22" s="25" t="str">
        <f>IF(C22="","",IF(COUNTIF($C$18:$D$239,C22)=1,"①",COUNTIF($C$18:D22,C22)))</f>
        <v/>
      </c>
      <c r="F22" s="26"/>
      <c r="G22" s="27"/>
      <c r="H22" s="28"/>
      <c r="I22" s="29" t="str">
        <f t="shared" si="0"/>
        <v/>
      </c>
      <c r="J22" s="10"/>
      <c r="K22" s="94"/>
      <c r="L22" s="99"/>
      <c r="M22" s="100"/>
      <c r="N22" s="96"/>
      <c r="O22" s="38"/>
      <c r="P22" s="39"/>
      <c r="Q22" s="40"/>
      <c r="R22" s="41" t="str">
        <f t="shared" si="1"/>
        <v/>
      </c>
    </row>
    <row r="23" spans="1:18" ht="17.45" customHeight="1" x14ac:dyDescent="0.4">
      <c r="A23" s="50">
        <v>6</v>
      </c>
      <c r="B23" s="42"/>
      <c r="C23" s="87"/>
      <c r="D23" s="88"/>
      <c r="E23" s="25" t="str">
        <f>IF(C23="","",IF(COUNTIF($C$18:$D$239,C23)=1,"①",COUNTIF($C$18:D23,C23)))</f>
        <v/>
      </c>
      <c r="F23" s="26"/>
      <c r="G23" s="27"/>
      <c r="H23" s="28"/>
      <c r="I23" s="29" t="str">
        <f t="shared" si="0"/>
        <v/>
      </c>
      <c r="J23" s="10"/>
      <c r="K23" s="93">
        <v>3</v>
      </c>
      <c r="L23" s="97"/>
      <c r="M23" s="98"/>
      <c r="N23" s="95" t="str">
        <f>IF(L23="","",IF(COUNTIF($L$19:M243,L23)=1,"①",COUNTIF($L$19:L23,L23)))</f>
        <v/>
      </c>
      <c r="O23" s="34"/>
      <c r="P23" s="35"/>
      <c r="Q23" s="36"/>
      <c r="R23" s="37" t="str">
        <f t="shared" si="1"/>
        <v/>
      </c>
    </row>
    <row r="24" spans="1:18" ht="17.45" customHeight="1" x14ac:dyDescent="0.4">
      <c r="A24" s="50">
        <v>7</v>
      </c>
      <c r="B24" s="42"/>
      <c r="C24" s="87"/>
      <c r="D24" s="88"/>
      <c r="E24" s="25" t="str">
        <f>IF(C24="","",IF(COUNTIF($C$18:$D$239,C24)=1,"①",COUNTIF($C$18:D24,C24)))</f>
        <v/>
      </c>
      <c r="F24" s="26"/>
      <c r="G24" s="27"/>
      <c r="H24" s="28"/>
      <c r="I24" s="29" t="str">
        <f t="shared" si="0"/>
        <v/>
      </c>
      <c r="J24" s="10"/>
      <c r="K24" s="94"/>
      <c r="L24" s="99"/>
      <c r="M24" s="100"/>
      <c r="N24" s="96"/>
      <c r="O24" s="38"/>
      <c r="P24" s="39"/>
      <c r="Q24" s="40"/>
      <c r="R24" s="41" t="str">
        <f t="shared" si="1"/>
        <v/>
      </c>
    </row>
    <row r="25" spans="1:18" ht="17.45" customHeight="1" x14ac:dyDescent="0.4">
      <c r="A25" s="50">
        <v>8</v>
      </c>
      <c r="B25" s="42"/>
      <c r="C25" s="87"/>
      <c r="D25" s="88"/>
      <c r="E25" s="25" t="str">
        <f>IF(C25="","",IF(COUNTIF($C$18:$D$239,C25)=1,"①",COUNTIF($C$18:D25,C25)))</f>
        <v/>
      </c>
      <c r="F25" s="26"/>
      <c r="G25" s="27"/>
      <c r="H25" s="28"/>
      <c r="I25" s="29" t="str">
        <f t="shared" si="0"/>
        <v/>
      </c>
      <c r="J25" s="10"/>
      <c r="K25" s="93">
        <v>4</v>
      </c>
      <c r="L25" s="97"/>
      <c r="M25" s="98"/>
      <c r="N25" s="95" t="str">
        <f>IF(L25="","",IF(COUNTIF($L$19:M245,L25)=1,"①",COUNTIF($L$19:L25,L25)))</f>
        <v/>
      </c>
      <c r="O25" s="34"/>
      <c r="P25" s="35"/>
      <c r="Q25" s="36"/>
      <c r="R25" s="37" t="str">
        <f t="shared" si="1"/>
        <v/>
      </c>
    </row>
    <row r="26" spans="1:18" ht="17.45" customHeight="1" x14ac:dyDescent="0.4">
      <c r="A26" s="50">
        <v>9</v>
      </c>
      <c r="B26" s="42"/>
      <c r="C26" s="87"/>
      <c r="D26" s="88"/>
      <c r="E26" s="25" t="str">
        <f>IF(C26="","",IF(COUNTIF($C$18:$D$239,C26)=1,"①",COUNTIF($C$18:D26,C26)))</f>
        <v/>
      </c>
      <c r="F26" s="26"/>
      <c r="G26" s="27"/>
      <c r="H26" s="28"/>
      <c r="I26" s="29" t="str">
        <f t="shared" si="0"/>
        <v/>
      </c>
      <c r="J26" s="10"/>
      <c r="K26" s="94"/>
      <c r="L26" s="99"/>
      <c r="M26" s="100"/>
      <c r="N26" s="96"/>
      <c r="O26" s="38"/>
      <c r="P26" s="39"/>
      <c r="Q26" s="40"/>
      <c r="R26" s="41" t="str">
        <f t="shared" si="1"/>
        <v/>
      </c>
    </row>
    <row r="27" spans="1:18" ht="17.45" customHeight="1" x14ac:dyDescent="0.4">
      <c r="A27" s="50">
        <v>10</v>
      </c>
      <c r="B27" s="42"/>
      <c r="C27" s="87"/>
      <c r="D27" s="88"/>
      <c r="E27" s="25" t="str">
        <f>IF(C27="","",IF(COUNTIF($C$18:$D$239,C27)=1,"①",COUNTIF($C$18:D27,C27)))</f>
        <v/>
      </c>
      <c r="F27" s="26"/>
      <c r="G27" s="27"/>
      <c r="H27" s="28"/>
      <c r="I27" s="29" t="str">
        <f t="shared" si="0"/>
        <v/>
      </c>
      <c r="J27" s="10"/>
      <c r="K27" s="93">
        <v>5</v>
      </c>
      <c r="L27" s="97"/>
      <c r="M27" s="98"/>
      <c r="N27" s="95" t="str">
        <f>IF(L27="","",IF(COUNTIF($L$19:M247,L27)=1,"①",COUNTIF($L$19:L27,L27)))</f>
        <v/>
      </c>
      <c r="O27" s="34"/>
      <c r="P27" s="35"/>
      <c r="Q27" s="36"/>
      <c r="R27" s="37" t="str">
        <f t="shared" si="1"/>
        <v/>
      </c>
    </row>
    <row r="28" spans="1:18" ht="17.45" customHeight="1" x14ac:dyDescent="0.4">
      <c r="A28" s="50">
        <v>11</v>
      </c>
      <c r="B28" s="42"/>
      <c r="C28" s="87"/>
      <c r="D28" s="88"/>
      <c r="E28" s="25" t="str">
        <f>IF(C28="","",IF(COUNTIF($C$18:$D$239,C28)=1,"①",COUNTIF($C$18:D28,C28)))</f>
        <v/>
      </c>
      <c r="F28" s="26"/>
      <c r="G28" s="27"/>
      <c r="H28" s="28"/>
      <c r="I28" s="29" t="str">
        <f t="shared" si="0"/>
        <v/>
      </c>
      <c r="J28" s="10"/>
      <c r="K28" s="94"/>
      <c r="L28" s="99"/>
      <c r="M28" s="100"/>
      <c r="N28" s="96"/>
      <c r="O28" s="38"/>
      <c r="P28" s="39"/>
      <c r="Q28" s="40"/>
      <c r="R28" s="41" t="str">
        <f t="shared" si="1"/>
        <v/>
      </c>
    </row>
    <row r="29" spans="1:18" ht="17.45" customHeight="1" x14ac:dyDescent="0.4">
      <c r="A29" s="50">
        <v>12</v>
      </c>
      <c r="B29" s="42"/>
      <c r="C29" s="87"/>
      <c r="D29" s="88"/>
      <c r="E29" s="25" t="str">
        <f>IF(C29="","",IF(COUNTIF($C$18:$D$239,C29)=1,"①",COUNTIF($C$18:D29,C29)))</f>
        <v/>
      </c>
      <c r="F29" s="26"/>
      <c r="G29" s="27"/>
      <c r="H29" s="28"/>
      <c r="I29" s="29" t="str">
        <f t="shared" si="0"/>
        <v/>
      </c>
      <c r="J29" s="10"/>
      <c r="K29" s="93">
        <v>6</v>
      </c>
      <c r="L29" s="97"/>
      <c r="M29" s="98"/>
      <c r="N29" s="95" t="str">
        <f>IF(L29="","",IF(COUNTIF($L$19:M249,L29)=1,"①",COUNTIF($L$19:L29,L29)))</f>
        <v/>
      </c>
      <c r="O29" s="34"/>
      <c r="P29" s="35"/>
      <c r="Q29" s="36"/>
      <c r="R29" s="37" t="str">
        <f t="shared" si="1"/>
        <v/>
      </c>
    </row>
    <row r="30" spans="1:18" ht="17.45" customHeight="1" x14ac:dyDescent="0.4">
      <c r="A30" s="50">
        <v>13</v>
      </c>
      <c r="B30" s="42"/>
      <c r="C30" s="87"/>
      <c r="D30" s="88"/>
      <c r="E30" s="25" t="str">
        <f>IF(C30="","",IF(COUNTIF($C$18:$D$239,C30)=1,"①",COUNTIF($C$18:D30,C30)))</f>
        <v/>
      </c>
      <c r="F30" s="26"/>
      <c r="G30" s="27"/>
      <c r="H30" s="28"/>
      <c r="I30" s="29" t="str">
        <f t="shared" si="0"/>
        <v/>
      </c>
      <c r="J30" s="10"/>
      <c r="K30" s="94"/>
      <c r="L30" s="99"/>
      <c r="M30" s="100"/>
      <c r="N30" s="96"/>
      <c r="O30" s="38"/>
      <c r="P30" s="39"/>
      <c r="Q30" s="40"/>
      <c r="R30" s="41" t="str">
        <f t="shared" si="1"/>
        <v/>
      </c>
    </row>
    <row r="31" spans="1:18" ht="17.45" customHeight="1" x14ac:dyDescent="0.4">
      <c r="A31" s="50">
        <v>14</v>
      </c>
      <c r="B31" s="42"/>
      <c r="C31" s="87"/>
      <c r="D31" s="88"/>
      <c r="E31" s="25" t="str">
        <f>IF(C31="","",IF(COUNTIF($C$18:$D$239,C31)=1,"①",COUNTIF($C$18:D31,C31)))</f>
        <v/>
      </c>
      <c r="F31" s="26"/>
      <c r="G31" s="27"/>
      <c r="H31" s="28"/>
      <c r="I31" s="29" t="str">
        <f t="shared" si="0"/>
        <v/>
      </c>
      <c r="J31" s="10"/>
      <c r="K31" s="93">
        <v>7</v>
      </c>
      <c r="L31" s="97"/>
      <c r="M31" s="98"/>
      <c r="N31" s="95" t="str">
        <f>IF(L31="","",IF(COUNTIF($L$19:M251,L31)=1,"①",COUNTIF($L$19:L31,L31)))</f>
        <v/>
      </c>
      <c r="O31" s="34"/>
      <c r="P31" s="35"/>
      <c r="Q31" s="36"/>
      <c r="R31" s="37" t="str">
        <f t="shared" si="1"/>
        <v/>
      </c>
    </row>
    <row r="32" spans="1:18" ht="17.45" customHeight="1" x14ac:dyDescent="0.4">
      <c r="A32" s="50">
        <v>15</v>
      </c>
      <c r="B32" s="42"/>
      <c r="C32" s="87"/>
      <c r="D32" s="88"/>
      <c r="E32" s="25" t="str">
        <f>IF(C32="","",IF(COUNTIF($C$18:$D$239,C32)=1,"①",COUNTIF($C$18:D32,C32)))</f>
        <v/>
      </c>
      <c r="F32" s="26"/>
      <c r="G32" s="27"/>
      <c r="H32" s="28"/>
      <c r="I32" s="29" t="str">
        <f t="shared" si="0"/>
        <v/>
      </c>
      <c r="J32" s="10"/>
      <c r="K32" s="94"/>
      <c r="L32" s="99"/>
      <c r="M32" s="100"/>
      <c r="N32" s="96"/>
      <c r="O32" s="38"/>
      <c r="P32" s="39"/>
      <c r="Q32" s="40"/>
      <c r="R32" s="41" t="str">
        <f t="shared" si="1"/>
        <v/>
      </c>
    </row>
    <row r="33" spans="1:18" ht="17.45" customHeight="1" x14ac:dyDescent="0.4">
      <c r="A33" s="50">
        <v>16</v>
      </c>
      <c r="B33" s="42"/>
      <c r="C33" s="87"/>
      <c r="D33" s="88"/>
      <c r="E33" s="25" t="str">
        <f>IF(C33="","",IF(COUNTIF($C$18:$D$239,C33)=1,"①",COUNTIF($C$18:D33,C33)))</f>
        <v/>
      </c>
      <c r="F33" s="26"/>
      <c r="G33" s="27"/>
      <c r="H33" s="28"/>
      <c r="I33" s="29" t="str">
        <f t="shared" si="0"/>
        <v/>
      </c>
      <c r="J33" s="10"/>
      <c r="K33" s="93">
        <v>8</v>
      </c>
      <c r="L33" s="97"/>
      <c r="M33" s="98"/>
      <c r="N33" s="95" t="str">
        <f>IF(L33="","",IF(COUNTIF($L$19:M253,L33)=1,"①",COUNTIF($L$19:L33,L33)))</f>
        <v/>
      </c>
      <c r="O33" s="34"/>
      <c r="P33" s="35"/>
      <c r="Q33" s="36"/>
      <c r="R33" s="37" t="str">
        <f t="shared" si="1"/>
        <v/>
      </c>
    </row>
    <row r="34" spans="1:18" ht="17.45" customHeight="1" x14ac:dyDescent="0.4">
      <c r="A34" s="50">
        <v>17</v>
      </c>
      <c r="B34" s="42"/>
      <c r="C34" s="87"/>
      <c r="D34" s="88"/>
      <c r="E34" s="25" t="str">
        <f>IF(C34="","",IF(COUNTIF($C$18:$D$239,C34)=1,"①",COUNTIF($C$18:D34,C34)))</f>
        <v/>
      </c>
      <c r="F34" s="26"/>
      <c r="G34" s="27"/>
      <c r="H34" s="28"/>
      <c r="I34" s="29" t="str">
        <f t="shared" si="0"/>
        <v/>
      </c>
      <c r="J34" s="10"/>
      <c r="K34" s="94"/>
      <c r="L34" s="99"/>
      <c r="M34" s="100"/>
      <c r="N34" s="96"/>
      <c r="O34" s="38"/>
      <c r="P34" s="39"/>
      <c r="Q34" s="40"/>
      <c r="R34" s="41" t="str">
        <f t="shared" si="1"/>
        <v/>
      </c>
    </row>
    <row r="35" spans="1:18" ht="17.45" customHeight="1" x14ac:dyDescent="0.4">
      <c r="A35" s="50">
        <v>18</v>
      </c>
      <c r="B35" s="42"/>
      <c r="C35" s="87"/>
      <c r="D35" s="88"/>
      <c r="E35" s="25" t="str">
        <f>IF(C35="","",IF(COUNTIF($C$18:$D$239,C35)=1,"①",COUNTIF($C$18:D35,C35)))</f>
        <v/>
      </c>
      <c r="F35" s="26"/>
      <c r="G35" s="27"/>
      <c r="H35" s="28"/>
      <c r="I35" s="29" t="str">
        <f t="shared" si="0"/>
        <v/>
      </c>
      <c r="J35" s="10"/>
      <c r="K35" s="93">
        <v>9</v>
      </c>
      <c r="L35" s="97"/>
      <c r="M35" s="98"/>
      <c r="N35" s="95" t="str">
        <f>IF(L35="","",IF(COUNTIF($L$19:M255,L35)=1,"①",COUNTIF($L$19:L35,L35)))</f>
        <v/>
      </c>
      <c r="O35" s="34"/>
      <c r="P35" s="35"/>
      <c r="Q35" s="36"/>
      <c r="R35" s="37" t="str">
        <f t="shared" si="1"/>
        <v/>
      </c>
    </row>
    <row r="36" spans="1:18" ht="17.45" customHeight="1" x14ac:dyDescent="0.4">
      <c r="A36" s="50">
        <v>19</v>
      </c>
      <c r="B36" s="42"/>
      <c r="C36" s="87"/>
      <c r="D36" s="88"/>
      <c r="E36" s="25" t="str">
        <f>IF(C36="","",IF(COUNTIF($C$18:$D$239,C36)=1,"①",COUNTIF($C$18:D36,C36)))</f>
        <v/>
      </c>
      <c r="F36" s="26"/>
      <c r="G36" s="27"/>
      <c r="H36" s="28"/>
      <c r="I36" s="29" t="str">
        <f t="shared" si="0"/>
        <v/>
      </c>
      <c r="J36" s="10"/>
      <c r="K36" s="94"/>
      <c r="L36" s="99"/>
      <c r="M36" s="100"/>
      <c r="N36" s="96"/>
      <c r="O36" s="38"/>
      <c r="P36" s="39"/>
      <c r="Q36" s="40"/>
      <c r="R36" s="41" t="str">
        <f t="shared" si="1"/>
        <v/>
      </c>
    </row>
    <row r="37" spans="1:18" ht="17.45" customHeight="1" x14ac:dyDescent="0.4">
      <c r="A37" s="50">
        <v>20</v>
      </c>
      <c r="B37" s="42"/>
      <c r="C37" s="87"/>
      <c r="D37" s="88"/>
      <c r="E37" s="25" t="str">
        <f>IF(C37="","",IF(COUNTIF($C$18:$D$239,C37)=1,"①",COUNTIF($C$18:D37,C37)))</f>
        <v/>
      </c>
      <c r="F37" s="26"/>
      <c r="G37" s="27"/>
      <c r="H37" s="28"/>
      <c r="I37" s="29" t="str">
        <f t="shared" si="0"/>
        <v/>
      </c>
      <c r="J37" s="10"/>
      <c r="K37" s="93">
        <v>10</v>
      </c>
      <c r="L37" s="97"/>
      <c r="M37" s="98"/>
      <c r="N37" s="95" t="str">
        <f>IF(L37="","",IF(COUNTIF($L$19:M257,L37)=1,"①",COUNTIF($L$19:L37,L37)))</f>
        <v/>
      </c>
      <c r="O37" s="34"/>
      <c r="P37" s="35"/>
      <c r="Q37" s="36"/>
      <c r="R37" s="37" t="str">
        <f t="shared" si="1"/>
        <v/>
      </c>
    </row>
    <row r="38" spans="1:18" ht="17.45" customHeight="1" x14ac:dyDescent="0.4">
      <c r="A38" s="50">
        <v>21</v>
      </c>
      <c r="B38" s="42"/>
      <c r="C38" s="87"/>
      <c r="D38" s="88"/>
      <c r="E38" s="25" t="str">
        <f>IF(C38="","",IF(COUNTIF($C$18:$D$239,C38)=1,"①",COUNTIF($C$18:D38,C38)))</f>
        <v/>
      </c>
      <c r="F38" s="26"/>
      <c r="G38" s="27"/>
      <c r="H38" s="28"/>
      <c r="I38" s="29" t="str">
        <f t="shared" si="0"/>
        <v/>
      </c>
      <c r="J38" s="10"/>
      <c r="K38" s="94"/>
      <c r="L38" s="99"/>
      <c r="M38" s="100"/>
      <c r="N38" s="96"/>
      <c r="O38" s="38"/>
      <c r="P38" s="39"/>
      <c r="Q38" s="40"/>
      <c r="R38" s="41" t="str">
        <f t="shared" si="1"/>
        <v/>
      </c>
    </row>
    <row r="39" spans="1:18" ht="17.45" customHeight="1" x14ac:dyDescent="0.4">
      <c r="A39" s="50">
        <v>22</v>
      </c>
      <c r="B39" s="42"/>
      <c r="C39" s="87"/>
      <c r="D39" s="88"/>
      <c r="E39" s="25" t="str">
        <f>IF(C39="","",IF(COUNTIF($C$18:$D$239,C39)=1,"①",COUNTIF($C$18:D39,C39)))</f>
        <v/>
      </c>
      <c r="F39" s="26"/>
      <c r="G39" s="27"/>
      <c r="H39" s="28"/>
      <c r="I39" s="29" t="str">
        <f t="shared" si="0"/>
        <v/>
      </c>
      <c r="J39" s="10"/>
      <c r="K39" s="93">
        <v>11</v>
      </c>
      <c r="L39" s="97"/>
      <c r="M39" s="98"/>
      <c r="N39" s="95" t="str">
        <f>IF(L39="","",IF(COUNTIF($L$19:M259,L39)=1,"①",COUNTIF($L$19:L39,L39)))</f>
        <v/>
      </c>
      <c r="O39" s="34"/>
      <c r="P39" s="35"/>
      <c r="Q39" s="36"/>
      <c r="R39" s="37" t="str">
        <f t="shared" si="1"/>
        <v/>
      </c>
    </row>
    <row r="40" spans="1:18" ht="17.45" customHeight="1" x14ac:dyDescent="0.4">
      <c r="A40" s="50">
        <v>23</v>
      </c>
      <c r="B40" s="42"/>
      <c r="C40" s="87"/>
      <c r="D40" s="88"/>
      <c r="E40" s="25" t="str">
        <f>IF(C40="","",IF(COUNTIF($C$18:$D$239,C40)=1,"①",COUNTIF($C$18:D40,C40)))</f>
        <v/>
      </c>
      <c r="F40" s="26"/>
      <c r="G40" s="27"/>
      <c r="H40" s="28"/>
      <c r="I40" s="29" t="str">
        <f t="shared" si="0"/>
        <v/>
      </c>
      <c r="J40" s="10"/>
      <c r="K40" s="94"/>
      <c r="L40" s="99"/>
      <c r="M40" s="100"/>
      <c r="N40" s="96"/>
      <c r="O40" s="38"/>
      <c r="P40" s="39"/>
      <c r="Q40" s="40"/>
      <c r="R40" s="41" t="str">
        <f t="shared" si="1"/>
        <v/>
      </c>
    </row>
    <row r="41" spans="1:18" ht="17.45" customHeight="1" x14ac:dyDescent="0.4">
      <c r="A41" s="50">
        <v>24</v>
      </c>
      <c r="B41" s="42"/>
      <c r="C41" s="87"/>
      <c r="D41" s="88"/>
      <c r="E41" s="25" t="str">
        <f>IF(C41="","",IF(COUNTIF($C$18:$D$239,C41)=1,"①",COUNTIF($C$18:D41,C41)))</f>
        <v/>
      </c>
      <c r="F41" s="26"/>
      <c r="G41" s="27"/>
      <c r="H41" s="28"/>
      <c r="I41" s="29" t="str">
        <f t="shared" si="0"/>
        <v/>
      </c>
      <c r="J41" s="10"/>
      <c r="K41" s="93">
        <v>12</v>
      </c>
      <c r="L41" s="97"/>
      <c r="M41" s="98"/>
      <c r="N41" s="95" t="str">
        <f>IF(L41="","",IF(COUNTIF($L$19:M261,L41)=1,"①",COUNTIF($L$19:L41,L41)))</f>
        <v/>
      </c>
      <c r="O41" s="34"/>
      <c r="P41" s="35"/>
      <c r="Q41" s="36"/>
      <c r="R41" s="37" t="str">
        <f t="shared" si="1"/>
        <v/>
      </c>
    </row>
    <row r="42" spans="1:18" ht="17.45" customHeight="1" x14ac:dyDescent="0.4">
      <c r="A42" s="50">
        <v>25</v>
      </c>
      <c r="B42" s="42"/>
      <c r="C42" s="87"/>
      <c r="D42" s="88"/>
      <c r="E42" s="25" t="str">
        <f>IF(C42="","",IF(COUNTIF($C$18:$D$239,C42)=1,"①",COUNTIF($C$18:D42,C42)))</f>
        <v/>
      </c>
      <c r="F42" s="26"/>
      <c r="G42" s="27"/>
      <c r="H42" s="28"/>
      <c r="I42" s="29" t="str">
        <f t="shared" si="0"/>
        <v/>
      </c>
      <c r="J42" s="10"/>
      <c r="K42" s="94"/>
      <c r="L42" s="99"/>
      <c r="M42" s="100"/>
      <c r="N42" s="96"/>
      <c r="O42" s="38"/>
      <c r="P42" s="39"/>
      <c r="Q42" s="40"/>
      <c r="R42" s="41" t="str">
        <f t="shared" si="1"/>
        <v/>
      </c>
    </row>
    <row r="43" spans="1:18" ht="17.45" customHeight="1" x14ac:dyDescent="0.4">
      <c r="A43" s="50">
        <v>26</v>
      </c>
      <c r="B43" s="42"/>
      <c r="C43" s="87"/>
      <c r="D43" s="88"/>
      <c r="E43" s="25" t="str">
        <f>IF(C43="","",IF(COUNTIF($C$18:$D$239,C43)=1,"①",COUNTIF($C$18:D43,C43)))</f>
        <v/>
      </c>
      <c r="F43" s="26"/>
      <c r="G43" s="27"/>
      <c r="H43" s="28"/>
      <c r="I43" s="29" t="str">
        <f t="shared" si="0"/>
        <v/>
      </c>
      <c r="J43" s="10"/>
      <c r="K43" s="93">
        <v>13</v>
      </c>
      <c r="L43" s="97"/>
      <c r="M43" s="98"/>
      <c r="N43" s="95" t="str">
        <f>IF(L43="","",IF(COUNTIF($L$19:M263,L43)=1,"①",COUNTIF($L$19:L43,L43)))</f>
        <v/>
      </c>
      <c r="O43" s="34"/>
      <c r="P43" s="35"/>
      <c r="Q43" s="36"/>
      <c r="R43" s="37" t="str">
        <f t="shared" si="1"/>
        <v/>
      </c>
    </row>
    <row r="44" spans="1:18" ht="17.45" customHeight="1" x14ac:dyDescent="0.4">
      <c r="A44" s="50">
        <v>27</v>
      </c>
      <c r="B44" s="42"/>
      <c r="C44" s="87"/>
      <c r="D44" s="88"/>
      <c r="E44" s="25" t="str">
        <f>IF(C44="","",IF(COUNTIF($C$18:$D$239,C44)=1,"①",COUNTIF($C$18:D44,C44)))</f>
        <v/>
      </c>
      <c r="F44" s="26"/>
      <c r="G44" s="27"/>
      <c r="H44" s="28"/>
      <c r="I44" s="29" t="str">
        <f t="shared" si="0"/>
        <v/>
      </c>
      <c r="J44" s="10"/>
      <c r="K44" s="94"/>
      <c r="L44" s="99"/>
      <c r="M44" s="100"/>
      <c r="N44" s="96"/>
      <c r="O44" s="38"/>
      <c r="P44" s="39"/>
      <c r="Q44" s="40"/>
      <c r="R44" s="41" t="str">
        <f t="shared" si="1"/>
        <v/>
      </c>
    </row>
    <row r="45" spans="1:18" ht="17.45" customHeight="1" x14ac:dyDescent="0.4">
      <c r="A45" s="50">
        <v>28</v>
      </c>
      <c r="B45" s="42"/>
      <c r="C45" s="87"/>
      <c r="D45" s="88"/>
      <c r="E45" s="25" t="str">
        <f>IF(C45="","",IF(COUNTIF($C$18:$D$239,C45)=1,"①",COUNTIF($C$18:D45,C45)))</f>
        <v/>
      </c>
      <c r="F45" s="26"/>
      <c r="G45" s="27"/>
      <c r="H45" s="28"/>
      <c r="I45" s="29" t="str">
        <f t="shared" si="0"/>
        <v/>
      </c>
      <c r="J45" s="10"/>
      <c r="K45" s="93">
        <v>14</v>
      </c>
      <c r="L45" s="97"/>
      <c r="M45" s="98"/>
      <c r="N45" s="95" t="str">
        <f>IF(L45="","",IF(COUNTIF($L$19:M265,L45)=1,"①",COUNTIF($L$19:L45,L45)))</f>
        <v/>
      </c>
      <c r="O45" s="34"/>
      <c r="P45" s="35"/>
      <c r="Q45" s="36"/>
      <c r="R45" s="37" t="str">
        <f t="shared" si="1"/>
        <v/>
      </c>
    </row>
    <row r="46" spans="1:18" ht="17.45" customHeight="1" x14ac:dyDescent="0.4">
      <c r="A46" s="50">
        <v>29</v>
      </c>
      <c r="B46" s="42"/>
      <c r="C46" s="87"/>
      <c r="D46" s="88"/>
      <c r="E46" s="25" t="str">
        <f>IF(C46="","",IF(COUNTIF($C$18:$D$239,C46)=1,"①",COUNTIF($C$18:D46,C46)))</f>
        <v/>
      </c>
      <c r="F46" s="26"/>
      <c r="G46" s="27"/>
      <c r="H46" s="28"/>
      <c r="I46" s="29" t="str">
        <f t="shared" si="0"/>
        <v/>
      </c>
      <c r="J46" s="10"/>
      <c r="K46" s="94"/>
      <c r="L46" s="99"/>
      <c r="M46" s="100"/>
      <c r="N46" s="96"/>
      <c r="O46" s="38"/>
      <c r="P46" s="39"/>
      <c r="Q46" s="40"/>
      <c r="R46" s="41" t="str">
        <f t="shared" si="1"/>
        <v/>
      </c>
    </row>
    <row r="47" spans="1:18" ht="17.45" customHeight="1" x14ac:dyDescent="0.4">
      <c r="A47" s="50">
        <v>30</v>
      </c>
      <c r="B47" s="42"/>
      <c r="C47" s="87"/>
      <c r="D47" s="88"/>
      <c r="E47" s="25" t="str">
        <f>IF(C47="","",IF(COUNTIF($C$18:$D$239,C47)=1,"①",COUNTIF($C$18:D47,C47)))</f>
        <v/>
      </c>
      <c r="F47" s="26"/>
      <c r="G47" s="27"/>
      <c r="H47" s="28"/>
      <c r="I47" s="29" t="str">
        <f t="shared" si="0"/>
        <v/>
      </c>
      <c r="J47" s="10"/>
      <c r="K47" s="93">
        <v>15</v>
      </c>
      <c r="L47" s="97"/>
      <c r="M47" s="98"/>
      <c r="N47" s="95" t="str">
        <f>IF(L47="","",IF(COUNTIF($L$19:M267,L47)=1,"①",COUNTIF($L$19:L47,L47)))</f>
        <v/>
      </c>
      <c r="O47" s="34"/>
      <c r="P47" s="35"/>
      <c r="Q47" s="36"/>
      <c r="R47" s="37" t="str">
        <f t="shared" si="1"/>
        <v/>
      </c>
    </row>
    <row r="48" spans="1:18" ht="17.45" customHeight="1" x14ac:dyDescent="0.4">
      <c r="A48" s="50">
        <v>31</v>
      </c>
      <c r="B48" s="42"/>
      <c r="C48" s="87"/>
      <c r="D48" s="88"/>
      <c r="E48" s="25" t="str">
        <f>IF(C48="","",IF(COUNTIF($C$18:$D$239,C48)=1,"①",COUNTIF($C$18:D48,C48)))</f>
        <v/>
      </c>
      <c r="F48" s="26"/>
      <c r="G48" s="27"/>
      <c r="H48" s="28"/>
      <c r="I48" s="29" t="str">
        <f t="shared" si="0"/>
        <v/>
      </c>
      <c r="J48" s="10"/>
      <c r="K48" s="94"/>
      <c r="L48" s="99"/>
      <c r="M48" s="100"/>
      <c r="N48" s="96"/>
      <c r="O48" s="38"/>
      <c r="P48" s="39"/>
      <c r="Q48" s="40"/>
      <c r="R48" s="41" t="str">
        <f t="shared" si="1"/>
        <v/>
      </c>
    </row>
    <row r="49" spans="1:18" ht="17.45" customHeight="1" x14ac:dyDescent="0.4">
      <c r="A49" s="50">
        <v>32</v>
      </c>
      <c r="B49" s="42"/>
      <c r="C49" s="87"/>
      <c r="D49" s="88"/>
      <c r="E49" s="25" t="str">
        <f>IF(C49="","",IF(COUNTIF($C$18:$D$239,C49)=1,"①",COUNTIF($C$18:D49,C49)))</f>
        <v/>
      </c>
      <c r="F49" s="26"/>
      <c r="G49" s="27"/>
      <c r="H49" s="28"/>
      <c r="I49" s="29" t="str">
        <f t="shared" si="0"/>
        <v/>
      </c>
      <c r="J49" s="10"/>
      <c r="K49" s="93">
        <v>16</v>
      </c>
      <c r="L49" s="97"/>
      <c r="M49" s="98"/>
      <c r="N49" s="95" t="str">
        <f>IF(L49="","",IF(COUNTIF($L$19:M269,L49)=1,"①",COUNTIF($L$19:L49,L49)))</f>
        <v/>
      </c>
      <c r="O49" s="34"/>
      <c r="P49" s="35"/>
      <c r="Q49" s="36"/>
      <c r="R49" s="37" t="str">
        <f t="shared" si="1"/>
        <v/>
      </c>
    </row>
    <row r="50" spans="1:18" ht="17.45" customHeight="1" x14ac:dyDescent="0.4">
      <c r="A50" s="50">
        <v>33</v>
      </c>
      <c r="B50" s="42"/>
      <c r="C50" s="87"/>
      <c r="D50" s="88"/>
      <c r="E50" s="25" t="str">
        <f>IF(C50="","",IF(COUNTIF($C$18:$D$239,C50)=1,"①",COUNTIF($C$18:D50,C50)))</f>
        <v/>
      </c>
      <c r="F50" s="26"/>
      <c r="G50" s="27"/>
      <c r="H50" s="28"/>
      <c r="I50" s="29" t="str">
        <f t="shared" ref="I50:I81" si="2">IF($B$4="","",$B$4)</f>
        <v/>
      </c>
      <c r="J50" s="10"/>
      <c r="K50" s="94"/>
      <c r="L50" s="99"/>
      <c r="M50" s="100"/>
      <c r="N50" s="96"/>
      <c r="O50" s="38"/>
      <c r="P50" s="39"/>
      <c r="Q50" s="40"/>
      <c r="R50" s="41" t="str">
        <f t="shared" si="1"/>
        <v/>
      </c>
    </row>
    <row r="51" spans="1:18" ht="17.45" customHeight="1" x14ac:dyDescent="0.4">
      <c r="A51" s="50">
        <v>34</v>
      </c>
      <c r="B51" s="42"/>
      <c r="C51" s="87"/>
      <c r="D51" s="88"/>
      <c r="E51" s="25" t="str">
        <f>IF(C51="","",IF(COUNTIF($C$18:$D$239,C51)=1,"①",COUNTIF($C$18:D51,C51)))</f>
        <v/>
      </c>
      <c r="F51" s="26"/>
      <c r="G51" s="27"/>
      <c r="H51" s="28"/>
      <c r="I51" s="29" t="str">
        <f t="shared" si="2"/>
        <v/>
      </c>
      <c r="J51" s="10"/>
      <c r="K51" s="93">
        <v>17</v>
      </c>
      <c r="L51" s="97"/>
      <c r="M51" s="98"/>
      <c r="N51" s="95" t="str">
        <f>IF(L51="","",IF(COUNTIF($L$19:M271,L51)=1,"①",COUNTIF($L$19:L51,L51)))</f>
        <v/>
      </c>
      <c r="O51" s="34"/>
      <c r="P51" s="35"/>
      <c r="Q51" s="36"/>
      <c r="R51" s="37" t="str">
        <f t="shared" ref="R51:R81" si="3">IF($B$4="","",$B$4)</f>
        <v/>
      </c>
    </row>
    <row r="52" spans="1:18" ht="17.45" customHeight="1" x14ac:dyDescent="0.4">
      <c r="A52" s="50">
        <v>35</v>
      </c>
      <c r="B52" s="42"/>
      <c r="C52" s="87"/>
      <c r="D52" s="88"/>
      <c r="E52" s="25" t="str">
        <f>IF(C52="","",IF(COUNTIF($C$18:$D$239,C52)=1,"①",COUNTIF($C$18:D52,C52)))</f>
        <v/>
      </c>
      <c r="F52" s="26"/>
      <c r="G52" s="27"/>
      <c r="H52" s="28"/>
      <c r="I52" s="29" t="str">
        <f t="shared" si="2"/>
        <v/>
      </c>
      <c r="J52" s="10"/>
      <c r="K52" s="94"/>
      <c r="L52" s="99"/>
      <c r="M52" s="100"/>
      <c r="N52" s="96"/>
      <c r="O52" s="38"/>
      <c r="P52" s="39"/>
      <c r="Q52" s="40"/>
      <c r="R52" s="41" t="str">
        <f t="shared" si="1"/>
        <v/>
      </c>
    </row>
    <row r="53" spans="1:18" ht="17.45" customHeight="1" x14ac:dyDescent="0.4">
      <c r="A53" s="50">
        <v>36</v>
      </c>
      <c r="B53" s="42"/>
      <c r="C53" s="87"/>
      <c r="D53" s="88"/>
      <c r="E53" s="25" t="str">
        <f>IF(C53="","",IF(COUNTIF($C$18:$D$239,C53)=1,"①",COUNTIF($C$18:D53,C53)))</f>
        <v/>
      </c>
      <c r="F53" s="26"/>
      <c r="G53" s="27"/>
      <c r="H53" s="28"/>
      <c r="I53" s="29" t="str">
        <f t="shared" si="2"/>
        <v/>
      </c>
      <c r="J53" s="10"/>
      <c r="K53" s="93">
        <v>18</v>
      </c>
      <c r="L53" s="97"/>
      <c r="M53" s="98"/>
      <c r="N53" s="95" t="str">
        <f>IF(L53="","",IF(COUNTIF($L$19:M273,L53)=1,"①",COUNTIF($L$19:L53,L53)))</f>
        <v/>
      </c>
      <c r="O53" s="34"/>
      <c r="P53" s="35"/>
      <c r="Q53" s="36"/>
      <c r="R53" s="37" t="str">
        <f t="shared" si="3"/>
        <v/>
      </c>
    </row>
    <row r="54" spans="1:18" ht="17.45" customHeight="1" x14ac:dyDescent="0.4">
      <c r="A54" s="50">
        <v>37</v>
      </c>
      <c r="B54" s="42"/>
      <c r="C54" s="87"/>
      <c r="D54" s="88"/>
      <c r="E54" s="25" t="str">
        <f>IF(C54="","",IF(COUNTIF($C$18:$D$239,C54)=1,"①",COUNTIF($C$18:D54,C54)))</f>
        <v/>
      </c>
      <c r="F54" s="26"/>
      <c r="G54" s="27"/>
      <c r="H54" s="28"/>
      <c r="I54" s="29" t="str">
        <f t="shared" si="2"/>
        <v/>
      </c>
      <c r="J54" s="10"/>
      <c r="K54" s="94"/>
      <c r="L54" s="99"/>
      <c r="M54" s="100"/>
      <c r="N54" s="96"/>
      <c r="O54" s="38"/>
      <c r="P54" s="39"/>
      <c r="Q54" s="40"/>
      <c r="R54" s="41" t="str">
        <f t="shared" si="1"/>
        <v/>
      </c>
    </row>
    <row r="55" spans="1:18" ht="17.45" customHeight="1" x14ac:dyDescent="0.4">
      <c r="A55" s="50">
        <v>38</v>
      </c>
      <c r="B55" s="42"/>
      <c r="C55" s="87"/>
      <c r="D55" s="88"/>
      <c r="E55" s="25" t="str">
        <f>IF(C55="","",IF(COUNTIF($C$18:$D$239,C55)=1,"①",COUNTIF($C$18:D55,C55)))</f>
        <v/>
      </c>
      <c r="F55" s="26"/>
      <c r="G55" s="27"/>
      <c r="H55" s="28"/>
      <c r="I55" s="29" t="str">
        <f t="shared" si="2"/>
        <v/>
      </c>
      <c r="J55" s="10"/>
      <c r="K55" s="93">
        <v>19</v>
      </c>
      <c r="L55" s="97"/>
      <c r="M55" s="98"/>
      <c r="N55" s="95" t="str">
        <f>IF(L55="","",IF(COUNTIF($L$19:M275,L55)=1,"①",COUNTIF($L$19:L55,L55)))</f>
        <v/>
      </c>
      <c r="O55" s="34"/>
      <c r="P55" s="35"/>
      <c r="Q55" s="36"/>
      <c r="R55" s="37" t="str">
        <f t="shared" si="3"/>
        <v/>
      </c>
    </row>
    <row r="56" spans="1:18" ht="17.45" customHeight="1" x14ac:dyDescent="0.4">
      <c r="A56" s="50">
        <v>39</v>
      </c>
      <c r="B56" s="42"/>
      <c r="C56" s="87"/>
      <c r="D56" s="88"/>
      <c r="E56" s="25" t="str">
        <f>IF(C56="","",IF(COUNTIF($C$18:$D$239,C56)=1,"①",COUNTIF($C$18:D56,C56)))</f>
        <v/>
      </c>
      <c r="F56" s="26"/>
      <c r="G56" s="27"/>
      <c r="H56" s="28"/>
      <c r="I56" s="29" t="str">
        <f t="shared" si="2"/>
        <v/>
      </c>
      <c r="J56" s="10"/>
      <c r="K56" s="94"/>
      <c r="L56" s="99"/>
      <c r="M56" s="100"/>
      <c r="N56" s="96"/>
      <c r="O56" s="38"/>
      <c r="P56" s="39"/>
      <c r="Q56" s="40"/>
      <c r="R56" s="41" t="str">
        <f t="shared" si="1"/>
        <v/>
      </c>
    </row>
    <row r="57" spans="1:18" ht="17.45" customHeight="1" x14ac:dyDescent="0.4">
      <c r="A57" s="50">
        <v>40</v>
      </c>
      <c r="B57" s="42"/>
      <c r="C57" s="87"/>
      <c r="D57" s="88"/>
      <c r="E57" s="25" t="str">
        <f>IF(C57="","",IF(COUNTIF($C$18:$D$239,C57)=1,"①",COUNTIF($C$18:D57,C57)))</f>
        <v/>
      </c>
      <c r="F57" s="26"/>
      <c r="G57" s="27"/>
      <c r="H57" s="28"/>
      <c r="I57" s="29" t="str">
        <f t="shared" si="2"/>
        <v/>
      </c>
      <c r="J57" s="10"/>
      <c r="K57" s="93">
        <v>20</v>
      </c>
      <c r="L57" s="97"/>
      <c r="M57" s="98"/>
      <c r="N57" s="95" t="str">
        <f>IF(L57="","",IF(COUNTIF($L$19:M277,L57)=1,"①",COUNTIF($L$19:L57,L57)))</f>
        <v/>
      </c>
      <c r="O57" s="34"/>
      <c r="P57" s="35"/>
      <c r="Q57" s="36"/>
      <c r="R57" s="37" t="str">
        <f t="shared" si="3"/>
        <v/>
      </c>
    </row>
    <row r="58" spans="1:18" ht="17.45" customHeight="1" x14ac:dyDescent="0.4">
      <c r="A58" s="50">
        <v>41</v>
      </c>
      <c r="B58" s="42"/>
      <c r="C58" s="87"/>
      <c r="D58" s="88"/>
      <c r="E58" s="25" t="str">
        <f>IF(C58="","",IF(COUNTIF($C$18:$D$239,C58)=1,"①",COUNTIF($C$18:D58,C58)))</f>
        <v/>
      </c>
      <c r="F58" s="26"/>
      <c r="G58" s="27"/>
      <c r="H58" s="28"/>
      <c r="I58" s="29" t="str">
        <f t="shared" si="2"/>
        <v/>
      </c>
      <c r="J58" s="10"/>
      <c r="K58" s="94"/>
      <c r="L58" s="99"/>
      <c r="M58" s="100"/>
      <c r="N58" s="96"/>
      <c r="O58" s="38"/>
      <c r="P58" s="39"/>
      <c r="Q58" s="40"/>
      <c r="R58" s="41" t="str">
        <f t="shared" si="1"/>
        <v/>
      </c>
    </row>
    <row r="59" spans="1:18" ht="17.45" customHeight="1" x14ac:dyDescent="0.4">
      <c r="A59" s="50">
        <v>42</v>
      </c>
      <c r="B59" s="42"/>
      <c r="C59" s="87"/>
      <c r="D59" s="88"/>
      <c r="E59" s="25" t="str">
        <f>IF(C59="","",IF(COUNTIF($C$18:$D$239,C59)=1,"①",COUNTIF($C$18:D59,C59)))</f>
        <v/>
      </c>
      <c r="F59" s="26"/>
      <c r="G59" s="27"/>
      <c r="H59" s="28"/>
      <c r="I59" s="29" t="str">
        <f t="shared" si="2"/>
        <v/>
      </c>
      <c r="J59" s="10"/>
      <c r="K59" s="93">
        <v>21</v>
      </c>
      <c r="L59" s="97"/>
      <c r="M59" s="98"/>
      <c r="N59" s="95" t="str">
        <f>IF(L59="","",IF(COUNTIF($L$19:M279,L59)=1,"①",COUNTIF($L$19:L59,L59)))</f>
        <v/>
      </c>
      <c r="O59" s="34"/>
      <c r="P59" s="35"/>
      <c r="Q59" s="36"/>
      <c r="R59" s="37" t="str">
        <f t="shared" si="3"/>
        <v/>
      </c>
    </row>
    <row r="60" spans="1:18" ht="17.45" customHeight="1" x14ac:dyDescent="0.4">
      <c r="A60" s="50">
        <v>43</v>
      </c>
      <c r="B60" s="42"/>
      <c r="C60" s="87"/>
      <c r="D60" s="88"/>
      <c r="E60" s="25" t="str">
        <f>IF(C60="","",IF(COUNTIF($C$18:$D$239,C60)=1,"①",COUNTIF($C$18:D60,C60)))</f>
        <v/>
      </c>
      <c r="F60" s="26"/>
      <c r="G60" s="27"/>
      <c r="H60" s="28"/>
      <c r="I60" s="29" t="str">
        <f t="shared" si="2"/>
        <v/>
      </c>
      <c r="J60" s="10"/>
      <c r="K60" s="94"/>
      <c r="L60" s="99"/>
      <c r="M60" s="100"/>
      <c r="N60" s="96"/>
      <c r="O60" s="38"/>
      <c r="P60" s="39"/>
      <c r="Q60" s="40"/>
      <c r="R60" s="41" t="str">
        <f t="shared" si="1"/>
        <v/>
      </c>
    </row>
    <row r="61" spans="1:18" ht="17.45" customHeight="1" x14ac:dyDescent="0.4">
      <c r="A61" s="50">
        <v>44</v>
      </c>
      <c r="B61" s="42"/>
      <c r="C61" s="87"/>
      <c r="D61" s="88"/>
      <c r="E61" s="25" t="str">
        <f>IF(C61="","",IF(COUNTIF($C$18:$D$239,C61)=1,"①",COUNTIF($C$18:D61,C61)))</f>
        <v/>
      </c>
      <c r="F61" s="26"/>
      <c r="G61" s="27"/>
      <c r="H61" s="28"/>
      <c r="I61" s="29" t="str">
        <f t="shared" si="2"/>
        <v/>
      </c>
      <c r="J61" s="10"/>
      <c r="K61" s="93">
        <v>22</v>
      </c>
      <c r="L61" s="97"/>
      <c r="M61" s="98"/>
      <c r="N61" s="95" t="str">
        <f>IF(L61="","",IF(COUNTIF($L$19:M281,L61)=1,"①",COUNTIF($L$19:L61,L61)))</f>
        <v/>
      </c>
      <c r="O61" s="34"/>
      <c r="P61" s="35"/>
      <c r="Q61" s="36"/>
      <c r="R61" s="37" t="str">
        <f t="shared" si="3"/>
        <v/>
      </c>
    </row>
    <row r="62" spans="1:18" ht="17.45" customHeight="1" x14ac:dyDescent="0.4">
      <c r="A62" s="50">
        <v>45</v>
      </c>
      <c r="B62" s="42"/>
      <c r="C62" s="87"/>
      <c r="D62" s="88"/>
      <c r="E62" s="25" t="str">
        <f>IF(C62="","",IF(COUNTIF($C$18:$D$239,C62)=1,"①",COUNTIF($C$18:D62,C62)))</f>
        <v/>
      </c>
      <c r="F62" s="26"/>
      <c r="G62" s="27"/>
      <c r="H62" s="28"/>
      <c r="I62" s="29" t="str">
        <f t="shared" si="2"/>
        <v/>
      </c>
      <c r="J62" s="10"/>
      <c r="K62" s="94"/>
      <c r="L62" s="99"/>
      <c r="M62" s="100"/>
      <c r="N62" s="96"/>
      <c r="O62" s="38"/>
      <c r="P62" s="39"/>
      <c r="Q62" s="40"/>
      <c r="R62" s="41" t="str">
        <f t="shared" si="1"/>
        <v/>
      </c>
    </row>
    <row r="63" spans="1:18" ht="17.45" customHeight="1" x14ac:dyDescent="0.4">
      <c r="A63" s="50">
        <v>46</v>
      </c>
      <c r="B63" s="42"/>
      <c r="C63" s="87"/>
      <c r="D63" s="88"/>
      <c r="E63" s="25" t="str">
        <f>IF(C63="","",IF(COUNTIF($C$18:$D$239,C63)=1,"①",COUNTIF($C$18:D63,C63)))</f>
        <v/>
      </c>
      <c r="F63" s="26"/>
      <c r="G63" s="27"/>
      <c r="H63" s="28"/>
      <c r="I63" s="29" t="str">
        <f t="shared" si="2"/>
        <v/>
      </c>
      <c r="J63" s="10"/>
      <c r="K63" s="93">
        <v>23</v>
      </c>
      <c r="L63" s="97"/>
      <c r="M63" s="98"/>
      <c r="N63" s="95" t="str">
        <f>IF(L63="","",IF(COUNTIF($L$19:M283,L63)=1,"①",COUNTIF($L$19:L63,L63)))</f>
        <v/>
      </c>
      <c r="O63" s="34"/>
      <c r="P63" s="35"/>
      <c r="Q63" s="36"/>
      <c r="R63" s="37" t="str">
        <f t="shared" si="3"/>
        <v/>
      </c>
    </row>
    <row r="64" spans="1:18" ht="17.45" customHeight="1" x14ac:dyDescent="0.4">
      <c r="A64" s="50">
        <v>47</v>
      </c>
      <c r="B64" s="42"/>
      <c r="C64" s="87"/>
      <c r="D64" s="88"/>
      <c r="E64" s="25" t="str">
        <f>IF(C64="","",IF(COUNTIF($C$18:$D$239,C64)=1,"①",COUNTIF($C$18:D64,C64)))</f>
        <v/>
      </c>
      <c r="F64" s="26"/>
      <c r="G64" s="27"/>
      <c r="H64" s="28"/>
      <c r="I64" s="29" t="str">
        <f t="shared" si="2"/>
        <v/>
      </c>
      <c r="J64" s="10"/>
      <c r="K64" s="94"/>
      <c r="L64" s="99"/>
      <c r="M64" s="100"/>
      <c r="N64" s="96"/>
      <c r="O64" s="38"/>
      <c r="P64" s="39"/>
      <c r="Q64" s="40"/>
      <c r="R64" s="41" t="str">
        <f t="shared" si="1"/>
        <v/>
      </c>
    </row>
    <row r="65" spans="1:18" ht="17.45" customHeight="1" x14ac:dyDescent="0.4">
      <c r="A65" s="50">
        <v>48</v>
      </c>
      <c r="B65" s="49"/>
      <c r="C65" s="87"/>
      <c r="D65" s="88"/>
      <c r="E65" s="25" t="str">
        <f>IF(C65="","",IF(COUNTIF($C$18:$D$239,C65)=1,"①",COUNTIF($C$18:D65,C65)))</f>
        <v/>
      </c>
      <c r="F65" s="26"/>
      <c r="G65" s="27"/>
      <c r="H65" s="28"/>
      <c r="I65" s="29" t="str">
        <f t="shared" si="2"/>
        <v/>
      </c>
      <c r="J65" s="10"/>
      <c r="K65" s="93">
        <v>24</v>
      </c>
      <c r="L65" s="97"/>
      <c r="M65" s="98"/>
      <c r="N65" s="95" t="str">
        <f>IF(L65="","",IF(COUNTIF($L$19:M285,L65)=1,"①",COUNTIF($L$19:L65,L65)))</f>
        <v/>
      </c>
      <c r="O65" s="34"/>
      <c r="P65" s="35"/>
      <c r="Q65" s="36"/>
      <c r="R65" s="37" t="str">
        <f t="shared" si="3"/>
        <v/>
      </c>
    </row>
    <row r="66" spans="1:18" ht="17.45" customHeight="1" x14ac:dyDescent="0.4">
      <c r="A66" s="50">
        <v>49</v>
      </c>
      <c r="B66" s="49"/>
      <c r="C66" s="87"/>
      <c r="D66" s="88"/>
      <c r="E66" s="25" t="str">
        <f>IF(C66="","",IF(COUNTIF($C$18:$D$239,C66)=1,"①",COUNTIF($C$18:D66,C66)))</f>
        <v/>
      </c>
      <c r="F66" s="26"/>
      <c r="G66" s="27"/>
      <c r="H66" s="28"/>
      <c r="I66" s="29" t="str">
        <f t="shared" si="2"/>
        <v/>
      </c>
      <c r="J66" s="10"/>
      <c r="K66" s="94"/>
      <c r="L66" s="99"/>
      <c r="M66" s="100"/>
      <c r="N66" s="96"/>
      <c r="O66" s="38"/>
      <c r="P66" s="39"/>
      <c r="Q66" s="40"/>
      <c r="R66" s="41" t="str">
        <f t="shared" si="1"/>
        <v/>
      </c>
    </row>
    <row r="67" spans="1:18" ht="17.45" customHeight="1" x14ac:dyDescent="0.4">
      <c r="A67" s="50">
        <v>50</v>
      </c>
      <c r="B67" s="49"/>
      <c r="C67" s="87"/>
      <c r="D67" s="88"/>
      <c r="E67" s="25" t="str">
        <f>IF(C67="","",IF(COUNTIF($C$18:$D$239,C67)=1,"①",COUNTIF($C$18:D67,C67)))</f>
        <v/>
      </c>
      <c r="F67" s="26"/>
      <c r="G67" s="27"/>
      <c r="H67" s="28"/>
      <c r="I67" s="29" t="str">
        <f t="shared" si="2"/>
        <v/>
      </c>
      <c r="J67" s="10"/>
      <c r="K67" s="93">
        <v>25</v>
      </c>
      <c r="L67" s="97"/>
      <c r="M67" s="98"/>
      <c r="N67" s="95" t="str">
        <f>IF(L67="","",IF(COUNTIF($L$19:M287,L67)=1,"①",COUNTIF($L$19:L67,L67)))</f>
        <v/>
      </c>
      <c r="O67" s="34"/>
      <c r="P67" s="35"/>
      <c r="Q67" s="36"/>
      <c r="R67" s="37" t="str">
        <f t="shared" si="3"/>
        <v/>
      </c>
    </row>
    <row r="68" spans="1:18" ht="17.45" customHeight="1" x14ac:dyDescent="0.4">
      <c r="A68" s="50">
        <v>51</v>
      </c>
      <c r="B68" s="49"/>
      <c r="C68" s="87"/>
      <c r="D68" s="88"/>
      <c r="E68" s="25" t="str">
        <f>IF(C68="","",IF(COUNTIF($C$18:$D$239,C68)=1,"①",COUNTIF($C$18:D68,C68)))</f>
        <v/>
      </c>
      <c r="F68" s="26"/>
      <c r="G68" s="27"/>
      <c r="H68" s="28"/>
      <c r="I68" s="29" t="str">
        <f t="shared" si="2"/>
        <v/>
      </c>
      <c r="J68" s="10"/>
      <c r="K68" s="94"/>
      <c r="L68" s="99"/>
      <c r="M68" s="100"/>
      <c r="N68" s="96"/>
      <c r="O68" s="38"/>
      <c r="P68" s="39"/>
      <c r="Q68" s="40"/>
      <c r="R68" s="41" t="str">
        <f t="shared" si="1"/>
        <v/>
      </c>
    </row>
    <row r="69" spans="1:18" ht="17.45" customHeight="1" x14ac:dyDescent="0.4">
      <c r="A69" s="50">
        <v>52</v>
      </c>
      <c r="B69" s="49"/>
      <c r="C69" s="87"/>
      <c r="D69" s="88"/>
      <c r="E69" s="25" t="str">
        <f>IF(C69="","",IF(COUNTIF($C$18:$D$239,C69)=1,"①",COUNTIF($C$18:D69,C69)))</f>
        <v/>
      </c>
      <c r="F69" s="26"/>
      <c r="G69" s="27"/>
      <c r="H69" s="28"/>
      <c r="I69" s="29" t="str">
        <f t="shared" si="2"/>
        <v/>
      </c>
      <c r="J69" s="10"/>
      <c r="K69" s="93">
        <v>26</v>
      </c>
      <c r="L69" s="97"/>
      <c r="M69" s="98"/>
      <c r="N69" s="95" t="str">
        <f>IF(L69="","",IF(COUNTIF($L$19:M285,L69)=1,"①",COUNTIF($L$19:L69,L69)))</f>
        <v/>
      </c>
      <c r="O69" s="34"/>
      <c r="P69" s="35"/>
      <c r="Q69" s="36"/>
      <c r="R69" s="37" t="str">
        <f t="shared" si="3"/>
        <v/>
      </c>
    </row>
    <row r="70" spans="1:18" ht="17.45" customHeight="1" x14ac:dyDescent="0.4">
      <c r="A70" s="50">
        <v>53</v>
      </c>
      <c r="B70" s="49"/>
      <c r="C70" s="87"/>
      <c r="D70" s="88"/>
      <c r="E70" s="25" t="str">
        <f>IF(C70="","",IF(COUNTIF($C$18:$D$239,C70)=1,"①",COUNTIF($C$18:D70,C70)))</f>
        <v/>
      </c>
      <c r="F70" s="26"/>
      <c r="G70" s="27"/>
      <c r="H70" s="28"/>
      <c r="I70" s="29" t="str">
        <f t="shared" si="2"/>
        <v/>
      </c>
      <c r="J70" s="10"/>
      <c r="K70" s="94"/>
      <c r="L70" s="99"/>
      <c r="M70" s="100"/>
      <c r="N70" s="96"/>
      <c r="O70" s="38"/>
      <c r="P70" s="39"/>
      <c r="Q70" s="40"/>
      <c r="R70" s="41" t="str">
        <f t="shared" si="1"/>
        <v/>
      </c>
    </row>
    <row r="71" spans="1:18" ht="17.45" customHeight="1" x14ac:dyDescent="0.4">
      <c r="A71" s="50">
        <v>54</v>
      </c>
      <c r="B71" s="49"/>
      <c r="C71" s="87"/>
      <c r="D71" s="88"/>
      <c r="E71" s="25" t="str">
        <f>IF(C71="","",IF(COUNTIF($C$18:$D$239,C71)=1,"①",COUNTIF($C$18:D71,C71)))</f>
        <v/>
      </c>
      <c r="F71" s="26"/>
      <c r="G71" s="27"/>
      <c r="H71" s="28"/>
      <c r="I71" s="29" t="str">
        <f t="shared" si="2"/>
        <v/>
      </c>
      <c r="J71" s="10"/>
      <c r="K71" s="93">
        <v>27</v>
      </c>
      <c r="L71" s="97"/>
      <c r="M71" s="98"/>
      <c r="N71" s="95" t="str">
        <f>IF(L71="","",IF(COUNTIF($L$19:M287,L71)=1,"①",COUNTIF($L$19:L71,L71)))</f>
        <v/>
      </c>
      <c r="O71" s="34"/>
      <c r="P71" s="35"/>
      <c r="Q71" s="36"/>
      <c r="R71" s="37" t="str">
        <f t="shared" si="3"/>
        <v/>
      </c>
    </row>
    <row r="72" spans="1:18" ht="17.45" customHeight="1" x14ac:dyDescent="0.4">
      <c r="A72" s="50">
        <v>55</v>
      </c>
      <c r="B72" s="49"/>
      <c r="C72" s="87"/>
      <c r="D72" s="88"/>
      <c r="E72" s="25" t="str">
        <f>IF(C72="","",IF(COUNTIF($C$18:$D$239,C72)=1,"①",COUNTIF($C$18:D72,C72)))</f>
        <v/>
      </c>
      <c r="F72" s="26"/>
      <c r="G72" s="27"/>
      <c r="H72" s="28"/>
      <c r="I72" s="29" t="str">
        <f t="shared" si="2"/>
        <v/>
      </c>
      <c r="J72" s="10"/>
      <c r="K72" s="94"/>
      <c r="L72" s="99"/>
      <c r="M72" s="100"/>
      <c r="N72" s="96"/>
      <c r="O72" s="38"/>
      <c r="P72" s="39"/>
      <c r="Q72" s="40"/>
      <c r="R72" s="41" t="str">
        <f t="shared" si="1"/>
        <v/>
      </c>
    </row>
    <row r="73" spans="1:18" ht="17.45" customHeight="1" x14ac:dyDescent="0.4">
      <c r="A73" s="50">
        <v>56</v>
      </c>
      <c r="B73" s="49"/>
      <c r="C73" s="87"/>
      <c r="D73" s="88"/>
      <c r="E73" s="25" t="str">
        <f>IF(C73="","",IF(COUNTIF($C$18:$D$239,C73)=1,"①",COUNTIF($C$18:D73,C73)))</f>
        <v/>
      </c>
      <c r="F73" s="26"/>
      <c r="G73" s="27"/>
      <c r="H73" s="28"/>
      <c r="I73" s="29" t="str">
        <f t="shared" si="2"/>
        <v/>
      </c>
      <c r="J73" s="10"/>
      <c r="K73" s="93">
        <v>28</v>
      </c>
      <c r="L73" s="97"/>
      <c r="M73" s="98"/>
      <c r="N73" s="95" t="str">
        <f>IF(L73="","",IF(COUNTIF($L$19:M273,L73)=1,"①",COUNTIF($L$19:L73,L73)))</f>
        <v/>
      </c>
      <c r="O73" s="34"/>
      <c r="P73" s="35"/>
      <c r="Q73" s="36"/>
      <c r="R73" s="37" t="str">
        <f t="shared" si="3"/>
        <v/>
      </c>
    </row>
    <row r="74" spans="1:18" ht="17.45" customHeight="1" x14ac:dyDescent="0.4">
      <c r="A74" s="50">
        <v>57</v>
      </c>
      <c r="B74" s="49"/>
      <c r="C74" s="87"/>
      <c r="D74" s="88"/>
      <c r="E74" s="25" t="str">
        <f>IF(C74="","",IF(COUNTIF($C$18:$D$239,C74)=1,"①",COUNTIF($C$18:D74,C74)))</f>
        <v/>
      </c>
      <c r="F74" s="26"/>
      <c r="G74" s="27"/>
      <c r="H74" s="28"/>
      <c r="I74" s="29" t="str">
        <f t="shared" si="2"/>
        <v/>
      </c>
      <c r="J74" s="10"/>
      <c r="K74" s="94"/>
      <c r="L74" s="99"/>
      <c r="M74" s="100"/>
      <c r="N74" s="96"/>
      <c r="O74" s="38"/>
      <c r="P74" s="39"/>
      <c r="Q74" s="40"/>
      <c r="R74" s="41" t="str">
        <f t="shared" si="1"/>
        <v/>
      </c>
    </row>
    <row r="75" spans="1:18" ht="17.45" customHeight="1" x14ac:dyDescent="0.4">
      <c r="A75" s="50">
        <v>58</v>
      </c>
      <c r="B75" s="49"/>
      <c r="C75" s="87"/>
      <c r="D75" s="88"/>
      <c r="E75" s="25" t="str">
        <f>IF(C75="","",IF(COUNTIF($C$18:$D$239,C75)=1,"①",COUNTIF($C$18:D75,C75)))</f>
        <v/>
      </c>
      <c r="F75" s="26"/>
      <c r="G75" s="27"/>
      <c r="H75" s="28"/>
      <c r="I75" s="29" t="str">
        <f t="shared" si="2"/>
        <v/>
      </c>
      <c r="J75" s="10"/>
      <c r="K75" s="93">
        <v>29</v>
      </c>
      <c r="L75" s="97"/>
      <c r="M75" s="98"/>
      <c r="N75" s="95" t="str">
        <f>IF(L75="","",IF(COUNTIF($L$19:M275,L75)=1,"①",COUNTIF($L$19:L75,L75)))</f>
        <v/>
      </c>
      <c r="O75" s="34"/>
      <c r="P75" s="35"/>
      <c r="Q75" s="36"/>
      <c r="R75" s="37" t="str">
        <f t="shared" si="3"/>
        <v/>
      </c>
    </row>
    <row r="76" spans="1:18" ht="17.45" customHeight="1" x14ac:dyDescent="0.4">
      <c r="A76" s="50">
        <v>59</v>
      </c>
      <c r="B76" s="49"/>
      <c r="C76" s="87"/>
      <c r="D76" s="88"/>
      <c r="E76" s="25" t="str">
        <f>IF(C76="","",IF(COUNTIF($C$18:$D$239,C76)=1,"①",COUNTIF($C$18:D76,C76)))</f>
        <v/>
      </c>
      <c r="F76" s="26"/>
      <c r="G76" s="27"/>
      <c r="H76" s="28"/>
      <c r="I76" s="29" t="str">
        <f t="shared" si="2"/>
        <v/>
      </c>
      <c r="J76" s="10"/>
      <c r="K76" s="94"/>
      <c r="L76" s="99"/>
      <c r="M76" s="100"/>
      <c r="N76" s="96"/>
      <c r="O76" s="38"/>
      <c r="P76" s="39"/>
      <c r="Q76" s="40"/>
      <c r="R76" s="41" t="str">
        <f t="shared" si="1"/>
        <v/>
      </c>
    </row>
    <row r="77" spans="1:18" ht="17.45" customHeight="1" x14ac:dyDescent="0.4">
      <c r="A77" s="50">
        <v>60</v>
      </c>
      <c r="B77" s="49"/>
      <c r="C77" s="87"/>
      <c r="D77" s="88"/>
      <c r="E77" s="25" t="str">
        <f>IF(C77="","",IF(COUNTIF($C$18:$D$239,C77)=1,"①",COUNTIF($C$18:D77,C77)))</f>
        <v/>
      </c>
      <c r="F77" s="26"/>
      <c r="G77" s="27"/>
      <c r="H77" s="28"/>
      <c r="I77" s="29" t="str">
        <f t="shared" si="2"/>
        <v/>
      </c>
      <c r="J77" s="10"/>
      <c r="K77" s="93">
        <v>30</v>
      </c>
      <c r="L77" s="97"/>
      <c r="M77" s="98"/>
      <c r="N77" s="95" t="str">
        <f>IF(L77="","",IF(COUNTIF($L$19:M269,L77)=1,"①",COUNTIF($L$19:L77,L77)))</f>
        <v/>
      </c>
      <c r="O77" s="34"/>
      <c r="P77" s="35"/>
      <c r="Q77" s="36"/>
      <c r="R77" s="37" t="str">
        <f t="shared" si="3"/>
        <v/>
      </c>
    </row>
    <row r="78" spans="1:18" ht="17.45" customHeight="1" x14ac:dyDescent="0.4">
      <c r="A78" s="50">
        <v>61</v>
      </c>
      <c r="B78" s="49"/>
      <c r="C78" s="87"/>
      <c r="D78" s="88"/>
      <c r="E78" s="25" t="str">
        <f>IF(C78="","",IF(COUNTIF($C$18:$D$239,C78)=1,"①",COUNTIF($C$18:D78,C78)))</f>
        <v/>
      </c>
      <c r="F78" s="26"/>
      <c r="G78" s="27"/>
      <c r="H78" s="28"/>
      <c r="I78" s="29" t="str">
        <f t="shared" si="2"/>
        <v/>
      </c>
      <c r="J78" s="10"/>
      <c r="K78" s="94"/>
      <c r="L78" s="99"/>
      <c r="M78" s="100"/>
      <c r="N78" s="96"/>
      <c r="O78" s="38"/>
      <c r="P78" s="39"/>
      <c r="Q78" s="40"/>
      <c r="R78" s="41" t="str">
        <f t="shared" si="1"/>
        <v/>
      </c>
    </row>
    <row r="79" spans="1:18" ht="17.45" customHeight="1" x14ac:dyDescent="0.4">
      <c r="A79" s="50">
        <v>62</v>
      </c>
      <c r="B79" s="49"/>
      <c r="C79" s="87"/>
      <c r="D79" s="88"/>
      <c r="E79" s="25" t="str">
        <f>IF(C79="","",IF(COUNTIF($C$18:$D$239,C79)=1,"①",COUNTIF($C$18:D79,C79)))</f>
        <v/>
      </c>
      <c r="F79" s="26"/>
      <c r="G79" s="27"/>
      <c r="H79" s="28"/>
      <c r="I79" s="29" t="str">
        <f t="shared" si="2"/>
        <v/>
      </c>
      <c r="J79" s="10"/>
      <c r="K79" s="93">
        <v>31</v>
      </c>
      <c r="L79" s="97"/>
      <c r="M79" s="98"/>
      <c r="N79" s="95" t="str">
        <f>IF(L79="","",IF(COUNTIF($L$19:M271,L79)=1,"①",COUNTIF($L$19:L79,L79)))</f>
        <v/>
      </c>
      <c r="O79" s="34"/>
      <c r="P79" s="35"/>
      <c r="Q79" s="36"/>
      <c r="R79" s="37" t="str">
        <f t="shared" si="3"/>
        <v/>
      </c>
    </row>
    <row r="80" spans="1:18" ht="17.45" customHeight="1" x14ac:dyDescent="0.4">
      <c r="A80" s="50">
        <v>63</v>
      </c>
      <c r="B80" s="49"/>
      <c r="C80" s="87"/>
      <c r="D80" s="88"/>
      <c r="E80" s="25" t="str">
        <f>IF(C80="","",IF(COUNTIF($C$18:$D$239,C80)=1,"①",COUNTIF($C$18:D80,C80)))</f>
        <v/>
      </c>
      <c r="F80" s="26"/>
      <c r="G80" s="27"/>
      <c r="H80" s="28"/>
      <c r="I80" s="29" t="str">
        <f t="shared" si="2"/>
        <v/>
      </c>
      <c r="J80" s="10"/>
      <c r="K80" s="94"/>
      <c r="L80" s="99"/>
      <c r="M80" s="100"/>
      <c r="N80" s="96"/>
      <c r="O80" s="38"/>
      <c r="P80" s="39"/>
      <c r="Q80" s="40"/>
      <c r="R80" s="41" t="str">
        <f t="shared" si="1"/>
        <v/>
      </c>
    </row>
    <row r="81" spans="1:18" ht="17.45" customHeight="1" x14ac:dyDescent="0.4">
      <c r="A81" s="50">
        <v>64</v>
      </c>
      <c r="B81" s="49"/>
      <c r="C81" s="87"/>
      <c r="D81" s="88"/>
      <c r="E81" s="25" t="str">
        <f>IF(C81="","",IF(COUNTIF($C$18:$D$239,C81)=1,"①",COUNTIF($C$18:D81,C81)))</f>
        <v/>
      </c>
      <c r="F81" s="26"/>
      <c r="G81" s="27"/>
      <c r="H81" s="28"/>
      <c r="I81" s="29" t="str">
        <f t="shared" si="2"/>
        <v/>
      </c>
      <c r="J81" s="10"/>
      <c r="K81" s="93">
        <v>32</v>
      </c>
      <c r="L81" s="97"/>
      <c r="M81" s="98"/>
      <c r="N81" s="95" t="str">
        <f>IF(L81="","",IF(COUNTIF($L$19:M273,L81)=1,"①",COUNTIF($L$19:L81,L81)))</f>
        <v/>
      </c>
      <c r="O81" s="34"/>
      <c r="P81" s="35"/>
      <c r="Q81" s="36"/>
      <c r="R81" s="37" t="str">
        <f t="shared" si="3"/>
        <v/>
      </c>
    </row>
    <row r="82" spans="1:18" ht="17.45" customHeight="1" x14ac:dyDescent="0.4">
      <c r="A82" s="50">
        <v>65</v>
      </c>
      <c r="B82" s="49"/>
      <c r="C82" s="87"/>
      <c r="D82" s="88"/>
      <c r="E82" s="25" t="str">
        <f>IF(C82="","",IF(COUNTIF($C$18:$D$239,C82)=1,"①",COUNTIF($C$18:D82,C82)))</f>
        <v/>
      </c>
      <c r="F82" s="26"/>
      <c r="G82" s="27"/>
      <c r="H82" s="28"/>
      <c r="I82" s="29" t="str">
        <f t="shared" ref="I82:I98" si="4">IF($B$4="","",$B$4)</f>
        <v/>
      </c>
      <c r="J82" s="10"/>
      <c r="K82" s="94"/>
      <c r="L82" s="99"/>
      <c r="M82" s="100"/>
      <c r="N82" s="96"/>
      <c r="O82" s="38"/>
      <c r="P82" s="39"/>
      <c r="Q82" s="40"/>
      <c r="R82" s="41" t="str">
        <f t="shared" si="1"/>
        <v/>
      </c>
    </row>
    <row r="83" spans="1:18" ht="17.45" customHeight="1" x14ac:dyDescent="0.4">
      <c r="A83" s="50">
        <v>66</v>
      </c>
      <c r="B83" s="49"/>
      <c r="C83" s="87"/>
      <c r="D83" s="88"/>
      <c r="E83" s="25" t="str">
        <f>IF(C83="","",IF(COUNTIF($C$18:$D$239,C83)=1,"①",COUNTIF($C$18:D83,C83)))</f>
        <v/>
      </c>
      <c r="F83" s="26"/>
      <c r="G83" s="27"/>
      <c r="H83" s="28"/>
      <c r="I83" s="29" t="str">
        <f t="shared" si="4"/>
        <v/>
      </c>
      <c r="J83" s="10"/>
      <c r="K83" s="93">
        <v>33</v>
      </c>
      <c r="L83" s="97"/>
      <c r="M83" s="98"/>
      <c r="N83" s="95" t="str">
        <f>IF(L83="","",IF(COUNTIF($L$19:M275,L83)=1,"①",COUNTIF($L$19:L83,L83)))</f>
        <v/>
      </c>
      <c r="O83" s="34"/>
      <c r="P83" s="35"/>
      <c r="Q83" s="36"/>
      <c r="R83" s="37" t="str">
        <f t="shared" ref="R83:R97" si="5">IF($B$4="","",$B$4)</f>
        <v/>
      </c>
    </row>
    <row r="84" spans="1:18" ht="17.45" customHeight="1" x14ac:dyDescent="0.4">
      <c r="A84" s="50">
        <v>67</v>
      </c>
      <c r="B84" s="49"/>
      <c r="C84" s="87"/>
      <c r="D84" s="88"/>
      <c r="E84" s="25" t="str">
        <f>IF(C84="","",IF(COUNTIF($C$18:$D$239,C84)=1,"①",COUNTIF($C$18:D84,C84)))</f>
        <v/>
      </c>
      <c r="F84" s="26"/>
      <c r="G84" s="27"/>
      <c r="H84" s="28"/>
      <c r="I84" s="29" t="str">
        <f t="shared" si="4"/>
        <v/>
      </c>
      <c r="J84" s="10"/>
      <c r="K84" s="94"/>
      <c r="L84" s="99"/>
      <c r="M84" s="100"/>
      <c r="N84" s="96"/>
      <c r="O84" s="38"/>
      <c r="P84" s="39"/>
      <c r="Q84" s="40"/>
      <c r="R84" s="41" t="str">
        <f t="shared" si="1"/>
        <v/>
      </c>
    </row>
    <row r="85" spans="1:18" ht="17.45" customHeight="1" x14ac:dyDescent="0.4">
      <c r="A85" s="50">
        <v>68</v>
      </c>
      <c r="B85" s="49"/>
      <c r="C85" s="87"/>
      <c r="D85" s="88"/>
      <c r="E85" s="25" t="str">
        <f>IF(C85="","",IF(COUNTIF($C$18:$D$239,C85)=1,"①",COUNTIF($C$18:D85,C85)))</f>
        <v/>
      </c>
      <c r="F85" s="26"/>
      <c r="G85" s="27"/>
      <c r="H85" s="28"/>
      <c r="I85" s="29" t="str">
        <f t="shared" si="4"/>
        <v/>
      </c>
      <c r="J85" s="10"/>
      <c r="K85" s="93">
        <v>34</v>
      </c>
      <c r="L85" s="97"/>
      <c r="M85" s="98"/>
      <c r="N85" s="95" t="str">
        <f>IF(L85="","",IF(COUNTIF($L$19:M269,L85)=1,"①",COUNTIF($L$19:L85,L85)))</f>
        <v/>
      </c>
      <c r="O85" s="34"/>
      <c r="P85" s="35"/>
      <c r="Q85" s="36"/>
      <c r="R85" s="37" t="str">
        <f t="shared" si="5"/>
        <v/>
      </c>
    </row>
    <row r="86" spans="1:18" ht="17.45" customHeight="1" x14ac:dyDescent="0.4">
      <c r="A86" s="50">
        <v>69</v>
      </c>
      <c r="B86" s="49"/>
      <c r="C86" s="87"/>
      <c r="D86" s="88"/>
      <c r="E86" s="25" t="str">
        <f>IF(C86="","",IF(COUNTIF($C$18:$D$239,C86)=1,"①",COUNTIF($C$18:D86,C86)))</f>
        <v/>
      </c>
      <c r="F86" s="26"/>
      <c r="G86" s="27"/>
      <c r="H86" s="28"/>
      <c r="I86" s="29" t="str">
        <f t="shared" si="4"/>
        <v/>
      </c>
      <c r="J86" s="10"/>
      <c r="K86" s="94"/>
      <c r="L86" s="99"/>
      <c r="M86" s="100"/>
      <c r="N86" s="96"/>
      <c r="O86" s="38"/>
      <c r="P86" s="39"/>
      <c r="Q86" s="40"/>
      <c r="R86" s="41" t="str">
        <f t="shared" si="1"/>
        <v/>
      </c>
    </row>
    <row r="87" spans="1:18" ht="17.45" customHeight="1" x14ac:dyDescent="0.4">
      <c r="A87" s="50">
        <v>70</v>
      </c>
      <c r="B87" s="49"/>
      <c r="C87" s="87"/>
      <c r="D87" s="88"/>
      <c r="E87" s="25" t="str">
        <f>IF(C87="","",IF(COUNTIF($C$18:$D$239,C87)=1,"①",COUNTIF($C$18:D87,C87)))</f>
        <v/>
      </c>
      <c r="F87" s="26"/>
      <c r="G87" s="27"/>
      <c r="H87" s="28"/>
      <c r="I87" s="29" t="str">
        <f t="shared" si="4"/>
        <v/>
      </c>
      <c r="J87" s="10"/>
      <c r="K87" s="93">
        <v>35</v>
      </c>
      <c r="L87" s="97"/>
      <c r="M87" s="98"/>
      <c r="N87" s="95" t="str">
        <f>IF(L87="","",IF(COUNTIF($L$19:M271,L87)=1,"①",COUNTIF($L$19:L87,L87)))</f>
        <v/>
      </c>
      <c r="O87" s="34"/>
      <c r="P87" s="35"/>
      <c r="Q87" s="36"/>
      <c r="R87" s="37" t="str">
        <f t="shared" si="5"/>
        <v/>
      </c>
    </row>
    <row r="88" spans="1:18" ht="17.45" customHeight="1" x14ac:dyDescent="0.4">
      <c r="A88" s="50">
        <v>71</v>
      </c>
      <c r="B88" s="49"/>
      <c r="C88" s="87"/>
      <c r="D88" s="88"/>
      <c r="E88" s="25" t="str">
        <f>IF(C88="","",IF(COUNTIF($C$18:$D$239,C88)=1,"①",COUNTIF($C$18:D88,C88)))</f>
        <v/>
      </c>
      <c r="F88" s="26"/>
      <c r="G88" s="27"/>
      <c r="H88" s="28"/>
      <c r="I88" s="29" t="str">
        <f t="shared" si="4"/>
        <v/>
      </c>
      <c r="J88" s="10"/>
      <c r="K88" s="94"/>
      <c r="L88" s="99"/>
      <c r="M88" s="100"/>
      <c r="N88" s="96"/>
      <c r="O88" s="38"/>
      <c r="P88" s="39"/>
      <c r="Q88" s="40"/>
      <c r="R88" s="41" t="str">
        <f t="shared" si="1"/>
        <v/>
      </c>
    </row>
    <row r="89" spans="1:18" ht="17.45" customHeight="1" x14ac:dyDescent="0.4">
      <c r="A89" s="50">
        <v>72</v>
      </c>
      <c r="B89" s="49"/>
      <c r="C89" s="87"/>
      <c r="D89" s="88"/>
      <c r="E89" s="25" t="str">
        <f>IF(C89="","",IF(COUNTIF($C$18:$D$239,C89)=1,"①",COUNTIF($C$18:D89,C89)))</f>
        <v/>
      </c>
      <c r="F89" s="26"/>
      <c r="G89" s="27"/>
      <c r="H89" s="28"/>
      <c r="I89" s="29" t="str">
        <f t="shared" si="4"/>
        <v/>
      </c>
      <c r="J89" s="10"/>
      <c r="K89" s="93">
        <v>36</v>
      </c>
      <c r="L89" s="97"/>
      <c r="M89" s="98"/>
      <c r="N89" s="95" t="str">
        <f>IF(L89="","",IF(COUNTIF($L$19:M281,L89)=1,"①",COUNTIF($L$19:L89,L89)))</f>
        <v/>
      </c>
      <c r="O89" s="34"/>
      <c r="P89" s="35"/>
      <c r="Q89" s="36"/>
      <c r="R89" s="37" t="str">
        <f t="shared" si="5"/>
        <v/>
      </c>
    </row>
    <row r="90" spans="1:18" ht="17.45" customHeight="1" x14ac:dyDescent="0.4">
      <c r="A90" s="50">
        <v>73</v>
      </c>
      <c r="B90" s="49"/>
      <c r="C90" s="87"/>
      <c r="D90" s="88"/>
      <c r="E90" s="25" t="str">
        <f>IF(C90="","",IF(COUNTIF($C$18:$D$239,C90)=1,"①",COUNTIF($C$18:D90,C90)))</f>
        <v/>
      </c>
      <c r="F90" s="26"/>
      <c r="G90" s="27"/>
      <c r="H90" s="28"/>
      <c r="I90" s="29" t="str">
        <f t="shared" si="4"/>
        <v/>
      </c>
      <c r="J90" s="10"/>
      <c r="K90" s="94"/>
      <c r="L90" s="99"/>
      <c r="M90" s="100"/>
      <c r="N90" s="96"/>
      <c r="O90" s="38"/>
      <c r="P90" s="39"/>
      <c r="Q90" s="40"/>
      <c r="R90" s="41" t="str">
        <f t="shared" si="1"/>
        <v/>
      </c>
    </row>
    <row r="91" spans="1:18" ht="17.45" customHeight="1" x14ac:dyDescent="0.4">
      <c r="A91" s="50">
        <v>74</v>
      </c>
      <c r="B91" s="49"/>
      <c r="C91" s="87"/>
      <c r="D91" s="88"/>
      <c r="E91" s="25" t="str">
        <f>IF(C91="","",IF(COUNTIF($C$18:$D$239,C91)=1,"①",COUNTIF($C$18:D91,C91)))</f>
        <v/>
      </c>
      <c r="F91" s="26"/>
      <c r="G91" s="27"/>
      <c r="H91" s="28"/>
      <c r="I91" s="29" t="str">
        <f t="shared" si="4"/>
        <v/>
      </c>
      <c r="J91" s="10"/>
      <c r="K91" s="93">
        <v>37</v>
      </c>
      <c r="L91" s="97"/>
      <c r="M91" s="98"/>
      <c r="N91" s="95" t="str">
        <f>IF(L91="","",IF(COUNTIF($L$19:M283,L91)=1,"①",COUNTIF($L$19:L91,L91)))</f>
        <v/>
      </c>
      <c r="O91" s="34"/>
      <c r="P91" s="35"/>
      <c r="Q91" s="36"/>
      <c r="R91" s="37" t="str">
        <f t="shared" si="5"/>
        <v/>
      </c>
    </row>
    <row r="92" spans="1:18" ht="17.45" customHeight="1" x14ac:dyDescent="0.4">
      <c r="A92" s="50">
        <v>75</v>
      </c>
      <c r="B92" s="49"/>
      <c r="C92" s="87"/>
      <c r="D92" s="88"/>
      <c r="E92" s="25" t="str">
        <f>IF(C92="","",IF(COUNTIF($C$18:$D$239,C92)=1,"①",COUNTIF($C$18:D92,C92)))</f>
        <v/>
      </c>
      <c r="F92" s="26"/>
      <c r="G92" s="27"/>
      <c r="H92" s="28"/>
      <c r="I92" s="29" t="str">
        <f t="shared" si="4"/>
        <v/>
      </c>
      <c r="J92" s="10"/>
      <c r="K92" s="94"/>
      <c r="L92" s="99"/>
      <c r="M92" s="100"/>
      <c r="N92" s="96"/>
      <c r="O92" s="38"/>
      <c r="P92" s="39"/>
      <c r="Q92" s="40"/>
      <c r="R92" s="41" t="str">
        <f t="shared" si="1"/>
        <v/>
      </c>
    </row>
    <row r="93" spans="1:18" ht="17.45" customHeight="1" x14ac:dyDescent="0.4">
      <c r="A93" s="50">
        <v>76</v>
      </c>
      <c r="B93" s="49"/>
      <c r="C93" s="87"/>
      <c r="D93" s="88"/>
      <c r="E93" s="25" t="str">
        <f>IF(C93="","",IF(COUNTIF($C$18:$D$239,C93)=1,"①",COUNTIF($C$18:D93,C93)))</f>
        <v/>
      </c>
      <c r="F93" s="26"/>
      <c r="G93" s="27"/>
      <c r="H93" s="28"/>
      <c r="I93" s="29" t="str">
        <f t="shared" si="4"/>
        <v/>
      </c>
      <c r="J93" s="10"/>
      <c r="K93" s="93">
        <v>38</v>
      </c>
      <c r="L93" s="97"/>
      <c r="M93" s="98"/>
      <c r="N93" s="95" t="str">
        <f>IF(L93="","",IF(COUNTIF($L$19:M277,L93)=1,"①",COUNTIF($L$19:L93,L93)))</f>
        <v/>
      </c>
      <c r="O93" s="34"/>
      <c r="P93" s="35"/>
      <c r="Q93" s="36"/>
      <c r="R93" s="37" t="str">
        <f t="shared" si="5"/>
        <v/>
      </c>
    </row>
    <row r="94" spans="1:18" ht="17.45" customHeight="1" x14ac:dyDescent="0.4">
      <c r="A94" s="50">
        <v>77</v>
      </c>
      <c r="B94" s="49"/>
      <c r="C94" s="87"/>
      <c r="D94" s="88"/>
      <c r="E94" s="25" t="str">
        <f>IF(C94="","",IF(COUNTIF($C$18:$D$239,C94)=1,"①",COUNTIF($C$18:D94,C94)))</f>
        <v/>
      </c>
      <c r="F94" s="26"/>
      <c r="G94" s="27"/>
      <c r="H94" s="28"/>
      <c r="I94" s="29" t="str">
        <f t="shared" si="4"/>
        <v/>
      </c>
      <c r="J94" s="10"/>
      <c r="K94" s="94"/>
      <c r="L94" s="99"/>
      <c r="M94" s="100"/>
      <c r="N94" s="96"/>
      <c r="O94" s="38"/>
      <c r="P94" s="39"/>
      <c r="Q94" s="40"/>
      <c r="R94" s="41" t="str">
        <f t="shared" si="1"/>
        <v/>
      </c>
    </row>
    <row r="95" spans="1:18" ht="17.45" customHeight="1" x14ac:dyDescent="0.4">
      <c r="A95" s="50">
        <v>78</v>
      </c>
      <c r="B95" s="49"/>
      <c r="C95" s="87"/>
      <c r="D95" s="88"/>
      <c r="E95" s="25" t="str">
        <f>IF(C95="","",IF(COUNTIF($C$18:$D$239,C95)=1,"①",COUNTIF($C$18:D95,C95)))</f>
        <v/>
      </c>
      <c r="F95" s="26"/>
      <c r="G95" s="27"/>
      <c r="H95" s="28"/>
      <c r="I95" s="29" t="str">
        <f t="shared" si="4"/>
        <v/>
      </c>
      <c r="J95" s="10"/>
      <c r="K95" s="93">
        <v>39</v>
      </c>
      <c r="L95" s="97"/>
      <c r="M95" s="98"/>
      <c r="N95" s="95" t="str">
        <f>IF(L95="","",IF(COUNTIF($L$19:M279,L95)=1,"①",COUNTIF($L$19:L95,L95)))</f>
        <v/>
      </c>
      <c r="O95" s="34"/>
      <c r="P95" s="35"/>
      <c r="Q95" s="36"/>
      <c r="R95" s="37" t="str">
        <f t="shared" si="5"/>
        <v/>
      </c>
    </row>
    <row r="96" spans="1:18" ht="17.45" customHeight="1" x14ac:dyDescent="0.4">
      <c r="A96" s="50">
        <v>79</v>
      </c>
      <c r="B96" s="49"/>
      <c r="C96" s="87"/>
      <c r="D96" s="88"/>
      <c r="E96" s="25" t="str">
        <f>IF(C96="","",IF(COUNTIF($C$18:$D$239,C96)=1,"①",COUNTIF($C$18:D96,C96)))</f>
        <v/>
      </c>
      <c r="F96" s="26"/>
      <c r="G96" s="27"/>
      <c r="H96" s="28"/>
      <c r="I96" s="29" t="str">
        <f t="shared" si="4"/>
        <v/>
      </c>
      <c r="J96" s="10"/>
      <c r="K96" s="94"/>
      <c r="L96" s="99"/>
      <c r="M96" s="100"/>
      <c r="N96" s="96"/>
      <c r="O96" s="38"/>
      <c r="P96" s="39"/>
      <c r="Q96" s="40"/>
      <c r="R96" s="41" t="str">
        <f t="shared" si="1"/>
        <v/>
      </c>
    </row>
    <row r="97" spans="1:18" ht="17.45" customHeight="1" x14ac:dyDescent="0.4">
      <c r="A97" s="50">
        <v>80</v>
      </c>
      <c r="B97" s="49"/>
      <c r="C97" s="87"/>
      <c r="D97" s="88"/>
      <c r="E97" s="25" t="str">
        <f>IF(C97="","",IF(COUNTIF($C$18:$D$239,C97)=1,"①",COUNTIF($C$18:D97,C97)))</f>
        <v/>
      </c>
      <c r="F97" s="26"/>
      <c r="G97" s="27"/>
      <c r="H97" s="28"/>
      <c r="I97" s="29" t="str">
        <f t="shared" si="4"/>
        <v/>
      </c>
      <c r="J97" s="10"/>
      <c r="K97" s="93">
        <v>40</v>
      </c>
      <c r="L97" s="97"/>
      <c r="M97" s="98"/>
      <c r="N97" s="95" t="str">
        <f>IF(L97="","",IF(COUNTIF($L$19:M289,L97)=1,"①",COUNTIF($L$19:L97,L97)))</f>
        <v/>
      </c>
      <c r="O97" s="34"/>
      <c r="P97" s="35"/>
      <c r="Q97" s="36"/>
      <c r="R97" s="37" t="str">
        <f t="shared" si="5"/>
        <v/>
      </c>
    </row>
    <row r="98" spans="1:18" ht="17.45" customHeight="1" x14ac:dyDescent="0.4">
      <c r="A98" s="50">
        <v>81</v>
      </c>
      <c r="B98" s="49"/>
      <c r="C98" s="87"/>
      <c r="D98" s="88"/>
      <c r="E98" s="25" t="str">
        <f>IF(C98="","",IF(COUNTIF($C$18:$D$239,C98)=1,"①",COUNTIF($C$18:D98,C98)))</f>
        <v/>
      </c>
      <c r="F98" s="26"/>
      <c r="G98" s="27"/>
      <c r="H98" s="28"/>
      <c r="I98" s="29" t="str">
        <f t="shared" si="4"/>
        <v/>
      </c>
      <c r="J98" s="10"/>
      <c r="K98" s="94"/>
      <c r="L98" s="99"/>
      <c r="M98" s="100"/>
      <c r="N98" s="96"/>
      <c r="O98" s="38"/>
      <c r="P98" s="39"/>
      <c r="Q98" s="40"/>
      <c r="R98" s="41" t="str">
        <f t="shared" si="1"/>
        <v/>
      </c>
    </row>
  </sheetData>
  <sheetProtection algorithmName="SHA-512" hashValue="Z/lkdenRQl2Fgk/O2riSbGPcB8yGJ1NhqyiUq95WTvmABzql9iCgwoSy5e3pFHM34soY4HtDJMp6X8CFzOaG5A==" saltValue="3aH5Yl1banrIELVcVIlu9g==" spinCount="100000" sheet="1" selectLockedCells="1"/>
  <mergeCells count="236">
    <mergeCell ref="L83:M84"/>
    <mergeCell ref="N83:N84"/>
    <mergeCell ref="C84:D84"/>
    <mergeCell ref="C85:D85"/>
    <mergeCell ref="K85:K86"/>
    <mergeCell ref="L85:M86"/>
    <mergeCell ref="N85:N86"/>
    <mergeCell ref="C86:D86"/>
    <mergeCell ref="C83:D83"/>
    <mergeCell ref="C91:D91"/>
    <mergeCell ref="K91:K92"/>
    <mergeCell ref="L91:M92"/>
    <mergeCell ref="N91:N92"/>
    <mergeCell ref="C92:D92"/>
    <mergeCell ref="C65:D65"/>
    <mergeCell ref="K65:K66"/>
    <mergeCell ref="L65:M66"/>
    <mergeCell ref="N65:N66"/>
    <mergeCell ref="C66:D66"/>
    <mergeCell ref="C67:D67"/>
    <mergeCell ref="K67:K68"/>
    <mergeCell ref="L67:M68"/>
    <mergeCell ref="N67:N68"/>
    <mergeCell ref="C68:D68"/>
    <mergeCell ref="K75:K76"/>
    <mergeCell ref="L75:M76"/>
    <mergeCell ref="N75:N76"/>
    <mergeCell ref="C76:D76"/>
    <mergeCell ref="C77:D77"/>
    <mergeCell ref="K77:K78"/>
    <mergeCell ref="L77:M78"/>
    <mergeCell ref="N77:N78"/>
    <mergeCell ref="C78:D78"/>
    <mergeCell ref="N73:N74"/>
    <mergeCell ref="C74:D74"/>
    <mergeCell ref="C89:D89"/>
    <mergeCell ref="K89:K90"/>
    <mergeCell ref="L89:M90"/>
    <mergeCell ref="N89:N90"/>
    <mergeCell ref="C90:D90"/>
    <mergeCell ref="C75:D75"/>
    <mergeCell ref="K79:K80"/>
    <mergeCell ref="L79:M80"/>
    <mergeCell ref="N79:N80"/>
    <mergeCell ref="C80:D80"/>
    <mergeCell ref="C81:D81"/>
    <mergeCell ref="K81:K82"/>
    <mergeCell ref="L81:M82"/>
    <mergeCell ref="N81:N82"/>
    <mergeCell ref="C82:D82"/>
    <mergeCell ref="C79:D79"/>
    <mergeCell ref="K87:K88"/>
    <mergeCell ref="L87:M88"/>
    <mergeCell ref="N87:N88"/>
    <mergeCell ref="C88:D88"/>
    <mergeCell ref="C87:D87"/>
    <mergeCell ref="K83:K84"/>
    <mergeCell ref="L17:M18"/>
    <mergeCell ref="L19:M20"/>
    <mergeCell ref="K71:K72"/>
    <mergeCell ref="L71:M72"/>
    <mergeCell ref="N71:N72"/>
    <mergeCell ref="C72:D72"/>
    <mergeCell ref="C97:D97"/>
    <mergeCell ref="K97:K98"/>
    <mergeCell ref="L97:M98"/>
    <mergeCell ref="N97:N98"/>
    <mergeCell ref="C98:D98"/>
    <mergeCell ref="C93:D93"/>
    <mergeCell ref="K93:K94"/>
    <mergeCell ref="L93:M94"/>
    <mergeCell ref="N93:N94"/>
    <mergeCell ref="C94:D94"/>
    <mergeCell ref="C95:D95"/>
    <mergeCell ref="K95:K96"/>
    <mergeCell ref="L95:M96"/>
    <mergeCell ref="N95:N96"/>
    <mergeCell ref="C96:D96"/>
    <mergeCell ref="C73:D73"/>
    <mergeCell ref="K73:K74"/>
    <mergeCell ref="L73:M74"/>
    <mergeCell ref="K17:K18"/>
    <mergeCell ref="N17:N18"/>
    <mergeCell ref="K19:K20"/>
    <mergeCell ref="N19:N20"/>
    <mergeCell ref="C69:D69"/>
    <mergeCell ref="K69:K70"/>
    <mergeCell ref="L69:M70"/>
    <mergeCell ref="N69:N70"/>
    <mergeCell ref="C70:D70"/>
    <mergeCell ref="C27:D27"/>
    <mergeCell ref="C28:D28"/>
    <mergeCell ref="C21:D21"/>
    <mergeCell ref="C22:D22"/>
    <mergeCell ref="L27:M28"/>
    <mergeCell ref="L21:M22"/>
    <mergeCell ref="K29:K30"/>
    <mergeCell ref="N29:N30"/>
    <mergeCell ref="K31:K32"/>
    <mergeCell ref="N31:N32"/>
    <mergeCell ref="L29:M30"/>
    <mergeCell ref="L31:M32"/>
    <mergeCell ref="L23:M24"/>
    <mergeCell ref="L25:M26"/>
    <mergeCell ref="K25:K26"/>
    <mergeCell ref="N21:N22"/>
    <mergeCell ref="K23:K24"/>
    <mergeCell ref="N23:N24"/>
    <mergeCell ref="C23:D23"/>
    <mergeCell ref="C24:D24"/>
    <mergeCell ref="C25:D25"/>
    <mergeCell ref="C26:D26"/>
    <mergeCell ref="K37:K38"/>
    <mergeCell ref="N37:N38"/>
    <mergeCell ref="N25:N26"/>
    <mergeCell ref="K27:K28"/>
    <mergeCell ref="N27:N28"/>
    <mergeCell ref="K21:K22"/>
    <mergeCell ref="K39:K40"/>
    <mergeCell ref="N39:N40"/>
    <mergeCell ref="L37:M38"/>
    <mergeCell ref="L39:M40"/>
    <mergeCell ref="K41:K42"/>
    <mergeCell ref="K33:K34"/>
    <mergeCell ref="N33:N34"/>
    <mergeCell ref="K35:K36"/>
    <mergeCell ref="N35:N36"/>
    <mergeCell ref="L33:M34"/>
    <mergeCell ref="L35:M36"/>
    <mergeCell ref="K45:K46"/>
    <mergeCell ref="N45:N46"/>
    <mergeCell ref="K47:K48"/>
    <mergeCell ref="N47:N48"/>
    <mergeCell ref="L45:M46"/>
    <mergeCell ref="L47:M48"/>
    <mergeCell ref="K49:K50"/>
    <mergeCell ref="N41:N42"/>
    <mergeCell ref="K43:K44"/>
    <mergeCell ref="N43:N44"/>
    <mergeCell ref="L41:M42"/>
    <mergeCell ref="L43:M44"/>
    <mergeCell ref="N53:N54"/>
    <mergeCell ref="K55:K56"/>
    <mergeCell ref="N55:N56"/>
    <mergeCell ref="L53:M54"/>
    <mergeCell ref="L55:M56"/>
    <mergeCell ref="K57:K58"/>
    <mergeCell ref="N49:N50"/>
    <mergeCell ref="K51:K52"/>
    <mergeCell ref="N51:N52"/>
    <mergeCell ref="L49:M50"/>
    <mergeCell ref="L51:M52"/>
    <mergeCell ref="C71:D71"/>
    <mergeCell ref="C29:D29"/>
    <mergeCell ref="C30:D30"/>
    <mergeCell ref="C31:D31"/>
    <mergeCell ref="C32:D32"/>
    <mergeCell ref="C33:D33"/>
    <mergeCell ref="C34:D34"/>
    <mergeCell ref="K61:K62"/>
    <mergeCell ref="N61:N62"/>
    <mergeCell ref="K63:K64"/>
    <mergeCell ref="N63:N64"/>
    <mergeCell ref="L61:M62"/>
    <mergeCell ref="L63:M64"/>
    <mergeCell ref="N57:N58"/>
    <mergeCell ref="K59:K60"/>
    <mergeCell ref="N59:N60"/>
    <mergeCell ref="L57:M58"/>
    <mergeCell ref="L59:M60"/>
    <mergeCell ref="K53:K54"/>
    <mergeCell ref="C44:D44"/>
    <mergeCell ref="C45:D45"/>
    <mergeCell ref="C46:D46"/>
    <mergeCell ref="C35:D35"/>
    <mergeCell ref="C36:D36"/>
    <mergeCell ref="C64:D64"/>
    <mergeCell ref="C63:D63"/>
    <mergeCell ref="C62:D62"/>
    <mergeCell ref="C61:D61"/>
    <mergeCell ref="C60:D60"/>
    <mergeCell ref="C37:D37"/>
    <mergeCell ref="C17:D17"/>
    <mergeCell ref="C18:D18"/>
    <mergeCell ref="C19:D19"/>
    <mergeCell ref="C20:D20"/>
    <mergeCell ref="C59:D59"/>
    <mergeCell ref="C56:D56"/>
    <mergeCell ref="C55:D55"/>
    <mergeCell ref="C54:D54"/>
    <mergeCell ref="C53:D53"/>
    <mergeCell ref="C57:D57"/>
    <mergeCell ref="C58:D58"/>
    <mergeCell ref="C47:D47"/>
    <mergeCell ref="C48:D48"/>
    <mergeCell ref="C49:D49"/>
    <mergeCell ref="C50:D50"/>
    <mergeCell ref="C51:D51"/>
    <mergeCell ref="C52:D52"/>
    <mergeCell ref="B3:G3"/>
    <mergeCell ref="B4:G4"/>
    <mergeCell ref="C6:H6"/>
    <mergeCell ref="H3:J3"/>
    <mergeCell ref="H4:J4"/>
    <mergeCell ref="C41:D41"/>
    <mergeCell ref="C42:D42"/>
    <mergeCell ref="C43:D43"/>
    <mergeCell ref="B15:D15"/>
    <mergeCell ref="C38:D38"/>
    <mergeCell ref="C39:D39"/>
    <mergeCell ref="C40:D40"/>
    <mergeCell ref="F15:G15"/>
    <mergeCell ref="A15:A16"/>
    <mergeCell ref="I15:I16"/>
    <mergeCell ref="C16:D16"/>
    <mergeCell ref="K3:Q3"/>
    <mergeCell ref="K4:Q4"/>
    <mergeCell ref="O6:P6"/>
    <mergeCell ref="O7:P7"/>
    <mergeCell ref="O8:P8"/>
    <mergeCell ref="O9:P9"/>
    <mergeCell ref="J6:N6"/>
    <mergeCell ref="J7:N7"/>
    <mergeCell ref="J8:N8"/>
    <mergeCell ref="C8:H8"/>
    <mergeCell ref="C9:H9"/>
    <mergeCell ref="C7:H7"/>
    <mergeCell ref="H15:H16"/>
    <mergeCell ref="L15:M15"/>
    <mergeCell ref="Q15:Q16"/>
    <mergeCell ref="Q6:R6"/>
    <mergeCell ref="Q7:R7"/>
    <mergeCell ref="Q8:R8"/>
    <mergeCell ref="Q9:R9"/>
    <mergeCell ref="R15:R16"/>
    <mergeCell ref="O15:P15"/>
  </mergeCells>
  <phoneticPr fontId="1"/>
  <dataValidations count="3">
    <dataValidation imeMode="off" allowBlank="1" showInputMessage="1" showErrorMessage="1" sqref="Q19:Q98 H18:H98" xr:uid="{00000000-0002-0000-0000-000000000000}"/>
    <dataValidation type="list" allowBlank="1" showInputMessage="1" showErrorMessage="1" promptTitle="A/Bを選んでください。" prompt="A/Bを先に選択しないと選択できません。" sqref="C18:D18" xr:uid="{00000000-0002-0000-0000-000004000000}">
      <formula1>INDIRECT(VLOOKUP(B18,リスト,2,FALSE))</formula1>
    </dataValidation>
    <dataValidation type="list" allowBlank="1" showInputMessage="1" showErrorMessage="1" sqref="C19:D98" xr:uid="{00000000-0002-0000-0000-000002000000}">
      <formula1>INDIRECT(VLOOKUP(B19,リスト,2,FALSE))</formula1>
    </dataValidation>
  </dataValidations>
  <printOptions horizontalCentered="1"/>
  <pageMargins left="0.19685039370078741" right="0.19685039370078741" top="0.19685039370078741" bottom="0.19685039370078741" header="0.31496062992125984" footer="0.31496062992125984"/>
  <pageSetup paperSize="9" scale="93" fitToHeight="2" orientation="portrait" horizontalDpi="1200" verticalDpi="1200" r:id="rId1"/>
  <rowBreaks count="1" manualBreakCount="1">
    <brk id="50" max="17" man="1"/>
  </rowBreak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6000000}">
          <x14:formula1>
            <xm:f>コントロール情報!$C$3:$C$10</xm:f>
          </x14:formula1>
          <xm:sqref>L17:M18</xm:sqref>
        </x14:dataValidation>
        <x14:dataValidation type="list" allowBlank="1" showInputMessage="1" showErrorMessage="1" xr:uid="{00000000-0002-0000-0000-000007000000}">
          <x14:formula1>
            <xm:f>コントロール情報!$C$3:$C$12</xm:f>
          </x14:formula1>
          <xm:sqref>C17:D17</xm:sqref>
        </x14:dataValidation>
        <x14:dataValidation type="list" allowBlank="1" showInputMessage="1" showErrorMessage="1" xr:uid="{00000000-0002-0000-0000-000008000000}">
          <x14:formula1>
            <xm:f>コントロール情報!$E$3:$E$11</xm:f>
          </x14:formula1>
          <xm:sqref>L19:M98</xm:sqref>
        </x14:dataValidation>
        <x14:dataValidation type="list" allowBlank="1" showInputMessage="1" showErrorMessage="1" xr:uid="{00000000-0002-0000-0000-000009000000}">
          <x14:formula1>
            <xm:f>コントロール情報!$B$3:$B$4</xm:f>
          </x14:formula1>
          <xm:sqref>B17:B98</xm:sqref>
        </x14:dataValidation>
        <x14:dataValidation type="list" allowBlank="1" showInputMessage="1" showErrorMessage="1" xr:uid="{FC00F5AE-81D9-4531-8334-0D4302AD2480}">
          <x14:formula1>
            <xm:f>コントロール情報!$F$3:$F$34</xm:f>
          </x14:formula1>
          <xm:sqref>B4:G4 R20 R22 R24 R26 R28 R30 R32 R34 R36 R38 R40 R42 R44 R46 R48 R50 R52 R54 R56 R58 R60 R62 R64 R66 R68 R70 R72 R74 R76 R78 R80 R82 R84 R86 R88 R90 R92 R94 R96 R98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C6B7A-8861-43BE-B271-0E8167D167F2}">
  <dimension ref="B1:Q78"/>
  <sheetViews>
    <sheetView zoomScaleNormal="100" workbookViewId="0">
      <selection activeCell="Q2" sqref="Q2"/>
    </sheetView>
  </sheetViews>
  <sheetFormatPr defaultRowHeight="13.5" x14ac:dyDescent="0.4"/>
  <cols>
    <col min="1" max="1" width="1.625" style="6" customWidth="1"/>
    <col min="2" max="2" width="3.625" style="6" customWidth="1"/>
    <col min="3" max="3" width="5.625" style="6" customWidth="1"/>
    <col min="4" max="7" width="9.625" style="6" customWidth="1"/>
    <col min="8" max="9" width="4.625" style="6" customWidth="1"/>
    <col min="10" max="10" width="10.625" style="6" customWidth="1"/>
    <col min="11" max="11" width="8.625" style="6" customWidth="1"/>
    <col min="12" max="12" width="7.625" style="68" customWidth="1"/>
    <col min="13" max="14" width="15.625" style="68" customWidth="1"/>
    <col min="15" max="15" width="10.625" style="68" customWidth="1"/>
    <col min="16" max="16" width="20.625" style="68" customWidth="1"/>
    <col min="17" max="17" width="30.625" style="6" customWidth="1"/>
    <col min="18" max="18" width="20.625" style="6" customWidth="1"/>
    <col min="19" max="40" width="10.625" style="6" customWidth="1"/>
    <col min="41" max="16384" width="9" style="6"/>
  </cols>
  <sheetData>
    <row r="1" spans="2:17" ht="30" customHeight="1" x14ac:dyDescent="0.4">
      <c r="B1" s="112" t="s">
        <v>62</v>
      </c>
      <c r="C1" s="112"/>
      <c r="D1" s="112"/>
      <c r="E1" s="112"/>
      <c r="F1" s="112"/>
      <c r="G1" s="112"/>
      <c r="H1" s="112"/>
      <c r="I1" s="112"/>
      <c r="J1" s="112"/>
      <c r="K1" s="112"/>
      <c r="L1" s="112"/>
      <c r="M1" s="112"/>
      <c r="N1" s="112"/>
      <c r="O1" s="112"/>
      <c r="P1" s="112"/>
      <c r="Q1" s="112"/>
    </row>
    <row r="2" spans="2:17" ht="20.100000000000001" customHeight="1" x14ac:dyDescent="0.4">
      <c r="B2" s="63"/>
      <c r="C2" s="109">
        <f>申込書!B4</f>
        <v>0</v>
      </c>
      <c r="D2" s="109"/>
      <c r="E2" s="109"/>
      <c r="F2" s="109"/>
      <c r="G2" s="109"/>
      <c r="M2" s="69"/>
      <c r="N2" s="69"/>
      <c r="O2" s="69"/>
      <c r="P2" s="70" t="s">
        <v>61</v>
      </c>
      <c r="Q2" s="59"/>
    </row>
    <row r="3" spans="2:17" ht="9.9499999999999993" customHeight="1" x14ac:dyDescent="0.4"/>
    <row r="4" spans="2:17" ht="15" customHeight="1" x14ac:dyDescent="0.4">
      <c r="B4" s="110" t="s">
        <v>70</v>
      </c>
      <c r="C4" s="107" t="s">
        <v>75</v>
      </c>
      <c r="D4" s="113" t="s">
        <v>69</v>
      </c>
      <c r="E4" s="114"/>
      <c r="F4" s="113" t="s">
        <v>68</v>
      </c>
      <c r="G4" s="114"/>
      <c r="H4" s="115" t="s">
        <v>67</v>
      </c>
      <c r="I4" s="115" t="s">
        <v>66</v>
      </c>
      <c r="J4" s="117" t="s">
        <v>65</v>
      </c>
      <c r="K4" s="115" t="s">
        <v>64</v>
      </c>
      <c r="L4" s="119" t="s">
        <v>63</v>
      </c>
      <c r="M4" s="120"/>
      <c r="N4" s="120"/>
      <c r="O4" s="120"/>
      <c r="P4" s="120"/>
      <c r="Q4" s="60" t="s">
        <v>74</v>
      </c>
    </row>
    <row r="5" spans="2:17" ht="90" customHeight="1" x14ac:dyDescent="0.4">
      <c r="B5" s="111"/>
      <c r="C5" s="108"/>
      <c r="D5" s="61" t="s">
        <v>19</v>
      </c>
      <c r="E5" s="62" t="s">
        <v>20</v>
      </c>
      <c r="F5" s="61" t="s">
        <v>19</v>
      </c>
      <c r="G5" s="62" t="s">
        <v>20</v>
      </c>
      <c r="H5" s="116"/>
      <c r="I5" s="116"/>
      <c r="J5" s="118"/>
      <c r="K5" s="116"/>
      <c r="L5" s="71" t="s">
        <v>94</v>
      </c>
      <c r="M5" s="71" t="s">
        <v>95</v>
      </c>
      <c r="N5" s="71" t="s">
        <v>96</v>
      </c>
      <c r="O5" s="71" t="s">
        <v>97</v>
      </c>
      <c r="P5" s="71" t="s">
        <v>98</v>
      </c>
      <c r="Q5" s="65" t="s">
        <v>81</v>
      </c>
    </row>
    <row r="6" spans="2:17" ht="24.95" customHeight="1" x14ac:dyDescent="0.4">
      <c r="B6" s="51">
        <v>1</v>
      </c>
      <c r="C6" s="54"/>
      <c r="D6" s="54"/>
      <c r="E6" s="55"/>
      <c r="F6" s="56"/>
      <c r="G6" s="55"/>
      <c r="H6" s="52"/>
      <c r="I6" s="52"/>
      <c r="J6" s="57"/>
      <c r="K6" s="57"/>
      <c r="L6" s="57"/>
      <c r="M6" s="57"/>
      <c r="N6" s="72"/>
      <c r="O6" s="72"/>
      <c r="P6" s="72"/>
      <c r="Q6" s="58"/>
    </row>
    <row r="7" spans="2:17" ht="24.95" customHeight="1" x14ac:dyDescent="0.4">
      <c r="B7" s="51">
        <v>2</v>
      </c>
      <c r="C7" s="54"/>
      <c r="D7" s="54"/>
      <c r="E7" s="55"/>
      <c r="F7" s="56"/>
      <c r="G7" s="55"/>
      <c r="H7" s="52"/>
      <c r="I7" s="52"/>
      <c r="J7" s="57"/>
      <c r="K7" s="57"/>
      <c r="L7" s="57"/>
      <c r="M7" s="57"/>
      <c r="N7" s="72"/>
      <c r="O7" s="72"/>
      <c r="P7" s="72"/>
      <c r="Q7" s="58"/>
    </row>
    <row r="8" spans="2:17" ht="24.95" customHeight="1" x14ac:dyDescent="0.4">
      <c r="B8" s="51">
        <v>3</v>
      </c>
      <c r="C8" s="54"/>
      <c r="D8" s="54"/>
      <c r="E8" s="55"/>
      <c r="F8" s="56"/>
      <c r="G8" s="55"/>
      <c r="H8" s="52"/>
      <c r="I8" s="52"/>
      <c r="J8" s="57"/>
      <c r="K8" s="57"/>
      <c r="L8" s="57"/>
      <c r="M8" s="57"/>
      <c r="N8" s="72"/>
      <c r="O8" s="72"/>
      <c r="P8" s="72"/>
      <c r="Q8" s="58"/>
    </row>
    <row r="9" spans="2:17" ht="24.95" customHeight="1" x14ac:dyDescent="0.4">
      <c r="B9" s="51">
        <v>4</v>
      </c>
      <c r="C9" s="54"/>
      <c r="D9" s="54"/>
      <c r="E9" s="55"/>
      <c r="F9" s="56"/>
      <c r="G9" s="55"/>
      <c r="H9" s="52"/>
      <c r="I9" s="52"/>
      <c r="J9" s="57"/>
      <c r="K9" s="57"/>
      <c r="L9" s="57"/>
      <c r="M9" s="57"/>
      <c r="N9" s="72"/>
      <c r="O9" s="72"/>
      <c r="P9" s="72"/>
      <c r="Q9" s="58"/>
    </row>
    <row r="10" spans="2:17" ht="24.95" customHeight="1" x14ac:dyDescent="0.4">
      <c r="B10" s="51">
        <v>5</v>
      </c>
      <c r="C10" s="54"/>
      <c r="D10" s="54"/>
      <c r="E10" s="55"/>
      <c r="F10" s="56"/>
      <c r="G10" s="55"/>
      <c r="H10" s="52"/>
      <c r="I10" s="52"/>
      <c r="J10" s="57"/>
      <c r="K10" s="57"/>
      <c r="L10" s="57"/>
      <c r="M10" s="57"/>
      <c r="N10" s="72"/>
      <c r="O10" s="72"/>
      <c r="P10" s="72"/>
      <c r="Q10" s="58"/>
    </row>
    <row r="11" spans="2:17" ht="24.95" customHeight="1" x14ac:dyDescent="0.4">
      <c r="B11" s="51">
        <v>6</v>
      </c>
      <c r="C11" s="54"/>
      <c r="D11" s="54"/>
      <c r="E11" s="55"/>
      <c r="F11" s="56"/>
      <c r="G11" s="55"/>
      <c r="H11" s="52"/>
      <c r="I11" s="52"/>
      <c r="J11" s="57"/>
      <c r="K11" s="57"/>
      <c r="L11" s="57"/>
      <c r="M11" s="57"/>
      <c r="N11" s="72"/>
      <c r="O11" s="72"/>
      <c r="P11" s="72"/>
      <c r="Q11" s="58"/>
    </row>
    <row r="12" spans="2:17" ht="24.95" customHeight="1" x14ac:dyDescent="0.4">
      <c r="B12" s="51">
        <v>7</v>
      </c>
      <c r="C12" s="54"/>
      <c r="D12" s="54"/>
      <c r="E12" s="55"/>
      <c r="F12" s="56"/>
      <c r="G12" s="55"/>
      <c r="H12" s="52"/>
      <c r="I12" s="52"/>
      <c r="J12" s="57"/>
      <c r="K12" s="57"/>
      <c r="L12" s="57"/>
      <c r="M12" s="57"/>
      <c r="N12" s="72"/>
      <c r="O12" s="72"/>
      <c r="P12" s="72"/>
      <c r="Q12" s="58"/>
    </row>
    <row r="13" spans="2:17" ht="24.95" customHeight="1" x14ac:dyDescent="0.4">
      <c r="B13" s="51">
        <v>8</v>
      </c>
      <c r="C13" s="54"/>
      <c r="D13" s="54"/>
      <c r="E13" s="55"/>
      <c r="F13" s="56"/>
      <c r="G13" s="55"/>
      <c r="H13" s="52"/>
      <c r="I13" s="52"/>
      <c r="J13" s="57"/>
      <c r="K13" s="57"/>
      <c r="L13" s="57"/>
      <c r="M13" s="57"/>
      <c r="N13" s="72"/>
      <c r="O13" s="72"/>
      <c r="P13" s="72"/>
      <c r="Q13" s="58"/>
    </row>
    <row r="14" spans="2:17" ht="24.95" customHeight="1" x14ac:dyDescent="0.4">
      <c r="B14" s="51">
        <v>9</v>
      </c>
      <c r="C14" s="54"/>
      <c r="D14" s="54"/>
      <c r="E14" s="55"/>
      <c r="F14" s="56"/>
      <c r="G14" s="55"/>
      <c r="H14" s="52"/>
      <c r="I14" s="52"/>
      <c r="J14" s="57"/>
      <c r="K14" s="57"/>
      <c r="L14" s="57"/>
      <c r="M14" s="57"/>
      <c r="N14" s="72"/>
      <c r="O14" s="72"/>
      <c r="P14" s="72"/>
      <c r="Q14" s="58"/>
    </row>
    <row r="15" spans="2:17" ht="24.95" customHeight="1" x14ac:dyDescent="0.4">
      <c r="B15" s="51">
        <v>10</v>
      </c>
      <c r="C15" s="54"/>
      <c r="D15" s="54"/>
      <c r="E15" s="55"/>
      <c r="F15" s="56"/>
      <c r="G15" s="55"/>
      <c r="H15" s="52"/>
      <c r="I15" s="52"/>
      <c r="J15" s="57"/>
      <c r="K15" s="57"/>
      <c r="L15" s="57"/>
      <c r="M15" s="57"/>
      <c r="N15" s="72"/>
      <c r="O15" s="72"/>
      <c r="P15" s="72"/>
      <c r="Q15" s="58"/>
    </row>
    <row r="16" spans="2:17" ht="24.95" customHeight="1" x14ac:dyDescent="0.4">
      <c r="B16" s="51">
        <v>11</v>
      </c>
      <c r="C16" s="54"/>
      <c r="D16" s="54"/>
      <c r="E16" s="55"/>
      <c r="F16" s="56"/>
      <c r="G16" s="55"/>
      <c r="H16" s="52"/>
      <c r="I16" s="52"/>
      <c r="J16" s="57"/>
      <c r="K16" s="57"/>
      <c r="L16" s="57"/>
      <c r="M16" s="57"/>
      <c r="N16" s="72"/>
      <c r="O16" s="72"/>
      <c r="P16" s="72"/>
      <c r="Q16" s="58"/>
    </row>
    <row r="17" spans="2:17" ht="24.95" customHeight="1" x14ac:dyDescent="0.4">
      <c r="B17" s="51">
        <v>12</v>
      </c>
      <c r="C17" s="54"/>
      <c r="D17" s="54"/>
      <c r="E17" s="55"/>
      <c r="F17" s="56"/>
      <c r="G17" s="55"/>
      <c r="H17" s="52"/>
      <c r="I17" s="52"/>
      <c r="J17" s="57"/>
      <c r="K17" s="57"/>
      <c r="L17" s="57"/>
      <c r="M17" s="57"/>
      <c r="N17" s="72"/>
      <c r="O17" s="72"/>
      <c r="P17" s="72"/>
      <c r="Q17" s="58"/>
    </row>
    <row r="18" spans="2:17" ht="24.95" customHeight="1" x14ac:dyDescent="0.4">
      <c r="B18" s="51">
        <v>13</v>
      </c>
      <c r="C18" s="54"/>
      <c r="D18" s="54"/>
      <c r="E18" s="55"/>
      <c r="F18" s="56"/>
      <c r="G18" s="55"/>
      <c r="H18" s="52"/>
      <c r="I18" s="52"/>
      <c r="J18" s="57"/>
      <c r="K18" s="57"/>
      <c r="L18" s="57"/>
      <c r="M18" s="57"/>
      <c r="N18" s="72"/>
      <c r="O18" s="72"/>
      <c r="P18" s="72"/>
      <c r="Q18" s="58"/>
    </row>
    <row r="19" spans="2:17" ht="24.95" customHeight="1" x14ac:dyDescent="0.4">
      <c r="B19" s="51">
        <v>14</v>
      </c>
      <c r="C19" s="54"/>
      <c r="D19" s="54"/>
      <c r="E19" s="55"/>
      <c r="F19" s="56"/>
      <c r="G19" s="55"/>
      <c r="H19" s="52"/>
      <c r="I19" s="52"/>
      <c r="J19" s="57"/>
      <c r="K19" s="57"/>
      <c r="L19" s="57"/>
      <c r="M19" s="57"/>
      <c r="N19" s="72"/>
      <c r="O19" s="72"/>
      <c r="P19" s="72"/>
      <c r="Q19" s="58"/>
    </row>
    <row r="20" spans="2:17" ht="24.95" customHeight="1" x14ac:dyDescent="0.4">
      <c r="B20" s="51">
        <v>15</v>
      </c>
      <c r="C20" s="54"/>
      <c r="D20" s="54"/>
      <c r="E20" s="55"/>
      <c r="F20" s="56"/>
      <c r="G20" s="55"/>
      <c r="H20" s="52"/>
      <c r="I20" s="52"/>
      <c r="J20" s="57"/>
      <c r="K20" s="57"/>
      <c r="L20" s="57"/>
      <c r="M20" s="57"/>
      <c r="N20" s="72"/>
      <c r="O20" s="72"/>
      <c r="P20" s="72"/>
      <c r="Q20" s="58"/>
    </row>
    <row r="21" spans="2:17" ht="24.95" customHeight="1" x14ac:dyDescent="0.4">
      <c r="B21" s="51">
        <v>16</v>
      </c>
      <c r="C21" s="54"/>
      <c r="D21" s="54"/>
      <c r="E21" s="55"/>
      <c r="F21" s="56"/>
      <c r="G21" s="55"/>
      <c r="H21" s="52"/>
      <c r="I21" s="52"/>
      <c r="J21" s="57"/>
      <c r="K21" s="57"/>
      <c r="L21" s="57"/>
      <c r="M21" s="57"/>
      <c r="N21" s="72"/>
      <c r="O21" s="72"/>
      <c r="P21" s="72"/>
      <c r="Q21" s="58"/>
    </row>
    <row r="22" spans="2:17" ht="24.95" customHeight="1" x14ac:dyDescent="0.4">
      <c r="B22" s="51">
        <v>17</v>
      </c>
      <c r="C22" s="54"/>
      <c r="D22" s="54"/>
      <c r="E22" s="55"/>
      <c r="F22" s="56"/>
      <c r="G22" s="55"/>
      <c r="H22" s="52"/>
      <c r="I22" s="52"/>
      <c r="J22" s="57"/>
      <c r="K22" s="57"/>
      <c r="L22" s="57"/>
      <c r="M22" s="57"/>
      <c r="N22" s="72"/>
      <c r="O22" s="72"/>
      <c r="P22" s="72"/>
      <c r="Q22" s="58"/>
    </row>
    <row r="23" spans="2:17" ht="24.95" customHeight="1" x14ac:dyDescent="0.4">
      <c r="B23" s="51">
        <v>18</v>
      </c>
      <c r="C23" s="54"/>
      <c r="D23" s="54"/>
      <c r="E23" s="55"/>
      <c r="F23" s="56"/>
      <c r="G23" s="55"/>
      <c r="H23" s="52"/>
      <c r="I23" s="52"/>
      <c r="J23" s="57"/>
      <c r="K23" s="57"/>
      <c r="L23" s="57"/>
      <c r="M23" s="57"/>
      <c r="N23" s="72"/>
      <c r="O23" s="72"/>
      <c r="P23" s="72"/>
      <c r="Q23" s="58"/>
    </row>
    <row r="24" spans="2:17" ht="24.95" customHeight="1" x14ac:dyDescent="0.4">
      <c r="B24" s="51">
        <v>19</v>
      </c>
      <c r="C24" s="54"/>
      <c r="D24" s="54"/>
      <c r="E24" s="55"/>
      <c r="F24" s="56"/>
      <c r="G24" s="55"/>
      <c r="H24" s="52"/>
      <c r="I24" s="52"/>
      <c r="J24" s="57"/>
      <c r="K24" s="57"/>
      <c r="L24" s="57"/>
      <c r="M24" s="57"/>
      <c r="N24" s="72"/>
      <c r="O24" s="72"/>
      <c r="P24" s="72"/>
      <c r="Q24" s="58"/>
    </row>
    <row r="25" spans="2:17" ht="24.95" customHeight="1" x14ac:dyDescent="0.4">
      <c r="B25" s="51">
        <v>20</v>
      </c>
      <c r="C25" s="54"/>
      <c r="D25" s="54"/>
      <c r="E25" s="55"/>
      <c r="F25" s="56"/>
      <c r="G25" s="55"/>
      <c r="H25" s="52"/>
      <c r="I25" s="52"/>
      <c r="J25" s="57"/>
      <c r="K25" s="57"/>
      <c r="L25" s="57"/>
      <c r="M25" s="57"/>
      <c r="N25" s="72"/>
      <c r="O25" s="72"/>
      <c r="P25" s="72"/>
      <c r="Q25" s="58"/>
    </row>
    <row r="26" spans="2:17" ht="24.95" customHeight="1" x14ac:dyDescent="0.4">
      <c r="B26" s="51">
        <v>21</v>
      </c>
      <c r="C26" s="54"/>
      <c r="D26" s="54"/>
      <c r="E26" s="55"/>
      <c r="F26" s="56"/>
      <c r="G26" s="55"/>
      <c r="H26" s="52"/>
      <c r="I26" s="52"/>
      <c r="J26" s="57"/>
      <c r="K26" s="57"/>
      <c r="L26" s="57"/>
      <c r="M26" s="57"/>
      <c r="N26" s="72"/>
      <c r="O26" s="72"/>
      <c r="P26" s="72"/>
      <c r="Q26" s="58"/>
    </row>
    <row r="27" spans="2:17" ht="24.95" customHeight="1" x14ac:dyDescent="0.4">
      <c r="B27" s="51">
        <v>22</v>
      </c>
      <c r="C27" s="54"/>
      <c r="D27" s="54"/>
      <c r="E27" s="55"/>
      <c r="F27" s="56"/>
      <c r="G27" s="55"/>
      <c r="H27" s="52"/>
      <c r="I27" s="52"/>
      <c r="J27" s="57"/>
      <c r="K27" s="57"/>
      <c r="L27" s="57"/>
      <c r="M27" s="57"/>
      <c r="N27" s="72"/>
      <c r="O27" s="72"/>
      <c r="P27" s="72"/>
      <c r="Q27" s="58"/>
    </row>
    <row r="28" spans="2:17" ht="24.95" customHeight="1" x14ac:dyDescent="0.4">
      <c r="B28" s="51">
        <v>23</v>
      </c>
      <c r="C28" s="54"/>
      <c r="D28" s="54"/>
      <c r="E28" s="55"/>
      <c r="F28" s="56"/>
      <c r="G28" s="55"/>
      <c r="H28" s="52"/>
      <c r="I28" s="52"/>
      <c r="J28" s="57"/>
      <c r="K28" s="57"/>
      <c r="L28" s="57"/>
      <c r="M28" s="57"/>
      <c r="N28" s="72"/>
      <c r="O28" s="72"/>
      <c r="P28" s="72"/>
      <c r="Q28" s="58"/>
    </row>
    <row r="29" spans="2:17" ht="24.95" customHeight="1" x14ac:dyDescent="0.4">
      <c r="B29" s="51">
        <v>24</v>
      </c>
      <c r="C29" s="54"/>
      <c r="D29" s="54"/>
      <c r="E29" s="55"/>
      <c r="F29" s="56"/>
      <c r="G29" s="55"/>
      <c r="H29" s="52"/>
      <c r="I29" s="52"/>
      <c r="J29" s="57"/>
      <c r="K29" s="57"/>
      <c r="L29" s="57"/>
      <c r="M29" s="57"/>
      <c r="N29" s="72"/>
      <c r="O29" s="72"/>
      <c r="P29" s="72"/>
      <c r="Q29" s="58"/>
    </row>
    <row r="30" spans="2:17" ht="24.95" customHeight="1" x14ac:dyDescent="0.4">
      <c r="B30" s="51">
        <v>25</v>
      </c>
      <c r="C30" s="54"/>
      <c r="D30" s="54"/>
      <c r="E30" s="55"/>
      <c r="F30" s="56"/>
      <c r="G30" s="55"/>
      <c r="H30" s="52"/>
      <c r="I30" s="52"/>
      <c r="J30" s="57"/>
      <c r="K30" s="57"/>
      <c r="L30" s="57"/>
      <c r="M30" s="57"/>
      <c r="N30" s="72"/>
      <c r="O30" s="72"/>
      <c r="P30" s="72"/>
      <c r="Q30" s="58"/>
    </row>
    <row r="31" spans="2:17" ht="24.95" customHeight="1" x14ac:dyDescent="0.4">
      <c r="B31" s="51">
        <v>26</v>
      </c>
      <c r="C31" s="54"/>
      <c r="D31" s="54"/>
      <c r="E31" s="55"/>
      <c r="F31" s="56"/>
      <c r="G31" s="55"/>
      <c r="H31" s="52"/>
      <c r="I31" s="52"/>
      <c r="J31" s="57"/>
      <c r="K31" s="57"/>
      <c r="L31" s="57"/>
      <c r="M31" s="57"/>
      <c r="N31" s="72"/>
      <c r="O31" s="72"/>
      <c r="P31" s="72"/>
      <c r="Q31" s="58"/>
    </row>
    <row r="32" spans="2:17" ht="24.95" customHeight="1" x14ac:dyDescent="0.4">
      <c r="B32" s="51">
        <v>27</v>
      </c>
      <c r="C32" s="54"/>
      <c r="D32" s="54"/>
      <c r="E32" s="55"/>
      <c r="F32" s="56"/>
      <c r="G32" s="55"/>
      <c r="H32" s="52"/>
      <c r="I32" s="52"/>
      <c r="J32" s="57"/>
      <c r="K32" s="57"/>
      <c r="L32" s="57"/>
      <c r="M32" s="57"/>
      <c r="N32" s="72"/>
      <c r="O32" s="72"/>
      <c r="P32" s="72"/>
      <c r="Q32" s="58"/>
    </row>
    <row r="33" spans="2:17" ht="24.95" customHeight="1" x14ac:dyDescent="0.4">
      <c r="B33" s="51">
        <v>28</v>
      </c>
      <c r="C33" s="54"/>
      <c r="D33" s="54"/>
      <c r="E33" s="55"/>
      <c r="F33" s="56"/>
      <c r="G33" s="55"/>
      <c r="H33" s="52"/>
      <c r="I33" s="52"/>
      <c r="J33" s="57"/>
      <c r="K33" s="57"/>
      <c r="L33" s="57"/>
      <c r="M33" s="57"/>
      <c r="N33" s="72"/>
      <c r="O33" s="72"/>
      <c r="P33" s="72"/>
      <c r="Q33" s="58"/>
    </row>
    <row r="34" spans="2:17" ht="24.95" customHeight="1" x14ac:dyDescent="0.4">
      <c r="B34" s="51">
        <v>29</v>
      </c>
      <c r="C34" s="54"/>
      <c r="D34" s="54"/>
      <c r="E34" s="55"/>
      <c r="F34" s="56"/>
      <c r="G34" s="55"/>
      <c r="H34" s="52"/>
      <c r="I34" s="52"/>
      <c r="J34" s="57"/>
      <c r="K34" s="57"/>
      <c r="L34" s="57"/>
      <c r="M34" s="57"/>
      <c r="N34" s="72"/>
      <c r="O34" s="72"/>
      <c r="P34" s="72"/>
      <c r="Q34" s="58"/>
    </row>
    <row r="35" spans="2:17" ht="24.95" customHeight="1" x14ac:dyDescent="0.4">
      <c r="B35" s="51">
        <v>30</v>
      </c>
      <c r="C35" s="54"/>
      <c r="D35" s="54"/>
      <c r="E35" s="55"/>
      <c r="F35" s="56"/>
      <c r="G35" s="55"/>
      <c r="H35" s="52"/>
      <c r="I35" s="52"/>
      <c r="J35" s="57"/>
      <c r="K35" s="57"/>
      <c r="L35" s="57"/>
      <c r="M35" s="57"/>
      <c r="N35" s="72"/>
      <c r="O35" s="72"/>
      <c r="P35" s="72"/>
      <c r="Q35" s="58"/>
    </row>
    <row r="36" spans="2:17" ht="24.95" customHeight="1" x14ac:dyDescent="0.4">
      <c r="B36" s="51">
        <v>31</v>
      </c>
      <c r="C36" s="54"/>
      <c r="D36" s="54"/>
      <c r="E36" s="55"/>
      <c r="F36" s="56"/>
      <c r="G36" s="55"/>
      <c r="H36" s="52"/>
      <c r="I36" s="52"/>
      <c r="J36" s="57"/>
      <c r="K36" s="57"/>
      <c r="L36" s="57"/>
      <c r="M36" s="57"/>
      <c r="N36" s="72"/>
      <c r="O36" s="72"/>
      <c r="P36" s="72"/>
      <c r="Q36" s="58"/>
    </row>
    <row r="37" spans="2:17" ht="24.95" customHeight="1" x14ac:dyDescent="0.4">
      <c r="B37" s="51">
        <v>32</v>
      </c>
      <c r="C37" s="54"/>
      <c r="D37" s="54"/>
      <c r="E37" s="55"/>
      <c r="F37" s="56"/>
      <c r="G37" s="55"/>
      <c r="H37" s="52"/>
      <c r="I37" s="52"/>
      <c r="J37" s="57"/>
      <c r="K37" s="57"/>
      <c r="L37" s="57"/>
      <c r="M37" s="57"/>
      <c r="N37" s="72"/>
      <c r="O37" s="72"/>
      <c r="P37" s="72"/>
      <c r="Q37" s="58"/>
    </row>
    <row r="38" spans="2:17" ht="24.95" customHeight="1" x14ac:dyDescent="0.4">
      <c r="B38" s="51">
        <v>33</v>
      </c>
      <c r="C38" s="54"/>
      <c r="D38" s="54"/>
      <c r="E38" s="55"/>
      <c r="F38" s="56"/>
      <c r="G38" s="55"/>
      <c r="H38" s="52"/>
      <c r="I38" s="52"/>
      <c r="J38" s="57"/>
      <c r="K38" s="57"/>
      <c r="L38" s="57"/>
      <c r="M38" s="57"/>
      <c r="N38" s="72"/>
      <c r="O38" s="72"/>
      <c r="P38" s="72"/>
      <c r="Q38" s="58"/>
    </row>
    <row r="39" spans="2:17" ht="24.95" customHeight="1" x14ac:dyDescent="0.4">
      <c r="B39" s="51">
        <v>34</v>
      </c>
      <c r="C39" s="54"/>
      <c r="D39" s="54"/>
      <c r="E39" s="55"/>
      <c r="F39" s="56"/>
      <c r="G39" s="55"/>
      <c r="H39" s="52"/>
      <c r="I39" s="52"/>
      <c r="J39" s="57"/>
      <c r="K39" s="57"/>
      <c r="L39" s="57"/>
      <c r="M39" s="57"/>
      <c r="N39" s="72"/>
      <c r="O39" s="72"/>
      <c r="P39" s="72"/>
      <c r="Q39" s="58"/>
    </row>
    <row r="40" spans="2:17" ht="24.95" customHeight="1" x14ac:dyDescent="0.4">
      <c r="B40" s="51">
        <v>35</v>
      </c>
      <c r="C40" s="54"/>
      <c r="D40" s="54"/>
      <c r="E40" s="55"/>
      <c r="F40" s="56"/>
      <c r="G40" s="55"/>
      <c r="H40" s="52"/>
      <c r="I40" s="52"/>
      <c r="J40" s="57"/>
      <c r="K40" s="57"/>
      <c r="L40" s="57"/>
      <c r="M40" s="57"/>
      <c r="N40" s="72"/>
      <c r="O40" s="72"/>
      <c r="P40" s="72"/>
      <c r="Q40" s="58"/>
    </row>
    <row r="41" spans="2:17" ht="24.95" customHeight="1" x14ac:dyDescent="0.4">
      <c r="B41" s="51">
        <v>36</v>
      </c>
      <c r="C41" s="54"/>
      <c r="D41" s="54"/>
      <c r="E41" s="55"/>
      <c r="F41" s="56"/>
      <c r="G41" s="55"/>
      <c r="H41" s="52"/>
      <c r="I41" s="52"/>
      <c r="J41" s="57"/>
      <c r="K41" s="57"/>
      <c r="L41" s="57"/>
      <c r="M41" s="57"/>
      <c r="N41" s="72"/>
      <c r="O41" s="72"/>
      <c r="P41" s="72"/>
      <c r="Q41" s="58"/>
    </row>
    <row r="42" spans="2:17" ht="24.95" customHeight="1" x14ac:dyDescent="0.4">
      <c r="B42" s="51">
        <v>37</v>
      </c>
      <c r="C42" s="54"/>
      <c r="D42" s="54"/>
      <c r="E42" s="55"/>
      <c r="F42" s="56"/>
      <c r="G42" s="55"/>
      <c r="H42" s="52"/>
      <c r="I42" s="52"/>
      <c r="J42" s="57"/>
      <c r="K42" s="57"/>
      <c r="L42" s="57"/>
      <c r="M42" s="57"/>
      <c r="N42" s="72"/>
      <c r="O42" s="72"/>
      <c r="P42" s="72"/>
      <c r="Q42" s="58"/>
    </row>
    <row r="43" spans="2:17" ht="24.95" customHeight="1" x14ac:dyDescent="0.4">
      <c r="B43" s="51">
        <v>38</v>
      </c>
      <c r="C43" s="54"/>
      <c r="D43" s="54"/>
      <c r="E43" s="55"/>
      <c r="F43" s="56"/>
      <c r="G43" s="55"/>
      <c r="H43" s="52"/>
      <c r="I43" s="52"/>
      <c r="J43" s="57"/>
      <c r="K43" s="57"/>
      <c r="L43" s="57"/>
      <c r="M43" s="57"/>
      <c r="N43" s="72"/>
      <c r="O43" s="72"/>
      <c r="P43" s="72"/>
      <c r="Q43" s="58"/>
    </row>
    <row r="44" spans="2:17" ht="24.95" customHeight="1" x14ac:dyDescent="0.4">
      <c r="B44" s="51">
        <v>39</v>
      </c>
      <c r="C44" s="54"/>
      <c r="D44" s="54"/>
      <c r="E44" s="55"/>
      <c r="F44" s="56"/>
      <c r="G44" s="55"/>
      <c r="H44" s="52"/>
      <c r="I44" s="52"/>
      <c r="J44" s="57"/>
      <c r="K44" s="57"/>
      <c r="L44" s="57"/>
      <c r="M44" s="57"/>
      <c r="N44" s="72"/>
      <c r="O44" s="72"/>
      <c r="P44" s="72"/>
      <c r="Q44" s="58"/>
    </row>
    <row r="45" spans="2:17" ht="24.95" customHeight="1" x14ac:dyDescent="0.4">
      <c r="B45" s="51">
        <v>40</v>
      </c>
      <c r="C45" s="54"/>
      <c r="D45" s="54"/>
      <c r="E45" s="55"/>
      <c r="F45" s="56"/>
      <c r="G45" s="55"/>
      <c r="H45" s="52"/>
      <c r="I45" s="52"/>
      <c r="J45" s="57"/>
      <c r="K45" s="57"/>
      <c r="L45" s="57"/>
      <c r="M45" s="57"/>
      <c r="N45" s="72"/>
      <c r="O45" s="72"/>
      <c r="P45" s="72"/>
      <c r="Q45" s="58"/>
    </row>
    <row r="46" spans="2:17" ht="24.95" customHeight="1" x14ac:dyDescent="0.4">
      <c r="B46" s="51">
        <v>41</v>
      </c>
      <c r="C46" s="54"/>
      <c r="D46" s="54"/>
      <c r="E46" s="55"/>
      <c r="F46" s="56"/>
      <c r="G46" s="55"/>
      <c r="H46" s="52"/>
      <c r="I46" s="52"/>
      <c r="J46" s="57"/>
      <c r="K46" s="57"/>
      <c r="L46" s="57"/>
      <c r="M46" s="57"/>
      <c r="N46" s="72"/>
      <c r="O46" s="72"/>
      <c r="P46" s="72"/>
      <c r="Q46" s="58"/>
    </row>
    <row r="47" spans="2:17" ht="24.95" customHeight="1" x14ac:dyDescent="0.4">
      <c r="B47" s="51">
        <v>42</v>
      </c>
      <c r="C47" s="54"/>
      <c r="D47" s="54"/>
      <c r="E47" s="55"/>
      <c r="F47" s="56"/>
      <c r="G47" s="55"/>
      <c r="H47" s="52"/>
      <c r="I47" s="52"/>
      <c r="J47" s="57"/>
      <c r="K47" s="57"/>
      <c r="L47" s="57"/>
      <c r="M47" s="57"/>
      <c r="N47" s="72"/>
      <c r="O47" s="72"/>
      <c r="P47" s="72"/>
      <c r="Q47" s="58"/>
    </row>
    <row r="48" spans="2:17" ht="24.95" customHeight="1" x14ac:dyDescent="0.4">
      <c r="B48" s="51">
        <v>43</v>
      </c>
      <c r="C48" s="54"/>
      <c r="D48" s="54"/>
      <c r="E48" s="55"/>
      <c r="F48" s="56"/>
      <c r="G48" s="55"/>
      <c r="H48" s="52"/>
      <c r="I48" s="52"/>
      <c r="J48" s="57"/>
      <c r="K48" s="57"/>
      <c r="L48" s="57"/>
      <c r="M48" s="57"/>
      <c r="N48" s="72"/>
      <c r="O48" s="72"/>
      <c r="P48" s="72"/>
      <c r="Q48" s="58"/>
    </row>
    <row r="49" spans="2:17" ht="24.95" customHeight="1" x14ac:dyDescent="0.4">
      <c r="B49" s="51">
        <v>44</v>
      </c>
      <c r="C49" s="54"/>
      <c r="D49" s="54"/>
      <c r="E49" s="55"/>
      <c r="F49" s="56"/>
      <c r="G49" s="55"/>
      <c r="H49" s="52"/>
      <c r="I49" s="52"/>
      <c r="J49" s="57"/>
      <c r="K49" s="57"/>
      <c r="L49" s="57"/>
      <c r="M49" s="57"/>
      <c r="N49" s="72"/>
      <c r="O49" s="72"/>
      <c r="P49" s="72"/>
      <c r="Q49" s="58"/>
    </row>
    <row r="50" spans="2:17" ht="24.95" customHeight="1" x14ac:dyDescent="0.4">
      <c r="B50" s="51">
        <v>45</v>
      </c>
      <c r="C50" s="54"/>
      <c r="D50" s="54"/>
      <c r="E50" s="55"/>
      <c r="F50" s="56"/>
      <c r="G50" s="55"/>
      <c r="H50" s="52"/>
      <c r="I50" s="52"/>
      <c r="J50" s="57"/>
      <c r="K50" s="57"/>
      <c r="L50" s="57"/>
      <c r="M50" s="57"/>
      <c r="N50" s="72"/>
      <c r="O50" s="72"/>
      <c r="P50" s="72"/>
      <c r="Q50" s="58"/>
    </row>
    <row r="51" spans="2:17" ht="24.95" customHeight="1" x14ac:dyDescent="0.4">
      <c r="B51" s="51">
        <v>46</v>
      </c>
      <c r="C51" s="54"/>
      <c r="D51" s="54"/>
      <c r="E51" s="55"/>
      <c r="F51" s="56"/>
      <c r="G51" s="55"/>
      <c r="H51" s="52"/>
      <c r="I51" s="52"/>
      <c r="J51" s="57"/>
      <c r="K51" s="57"/>
      <c r="L51" s="57"/>
      <c r="M51" s="57"/>
      <c r="N51" s="72"/>
      <c r="O51" s="72"/>
      <c r="P51" s="72"/>
      <c r="Q51" s="58"/>
    </row>
    <row r="52" spans="2:17" ht="24.95" customHeight="1" x14ac:dyDescent="0.4">
      <c r="B52" s="51">
        <v>47</v>
      </c>
      <c r="C52" s="54"/>
      <c r="D52" s="54"/>
      <c r="E52" s="55"/>
      <c r="F52" s="56"/>
      <c r="G52" s="55"/>
      <c r="H52" s="52"/>
      <c r="I52" s="52"/>
      <c r="J52" s="57"/>
      <c r="K52" s="57"/>
      <c r="L52" s="57"/>
      <c r="M52" s="57"/>
      <c r="N52" s="72"/>
      <c r="O52" s="72"/>
      <c r="P52" s="72"/>
      <c r="Q52" s="58"/>
    </row>
    <row r="53" spans="2:17" ht="24.95" customHeight="1" x14ac:dyDescent="0.4">
      <c r="B53" s="51">
        <v>48</v>
      </c>
      <c r="C53" s="54"/>
      <c r="D53" s="54"/>
      <c r="E53" s="55"/>
      <c r="F53" s="56"/>
      <c r="G53" s="55"/>
      <c r="H53" s="52"/>
      <c r="I53" s="52"/>
      <c r="J53" s="57"/>
      <c r="K53" s="57"/>
      <c r="L53" s="57"/>
      <c r="M53" s="57"/>
      <c r="N53" s="72"/>
      <c r="O53" s="72"/>
      <c r="P53" s="72"/>
      <c r="Q53" s="58"/>
    </row>
    <row r="54" spans="2:17" ht="24.95" customHeight="1" x14ac:dyDescent="0.4">
      <c r="B54" s="51">
        <v>49</v>
      </c>
      <c r="C54" s="54"/>
      <c r="D54" s="54"/>
      <c r="E54" s="55"/>
      <c r="F54" s="56"/>
      <c r="G54" s="55"/>
      <c r="H54" s="52"/>
      <c r="I54" s="52"/>
      <c r="J54" s="57"/>
      <c r="K54" s="57"/>
      <c r="L54" s="57"/>
      <c r="M54" s="57"/>
      <c r="N54" s="72"/>
      <c r="O54" s="72"/>
      <c r="P54" s="72"/>
      <c r="Q54" s="58"/>
    </row>
    <row r="55" spans="2:17" ht="24.95" customHeight="1" x14ac:dyDescent="0.4">
      <c r="B55" s="51">
        <v>50</v>
      </c>
      <c r="C55" s="54"/>
      <c r="D55" s="54"/>
      <c r="E55" s="55"/>
      <c r="F55" s="56"/>
      <c r="G55" s="55"/>
      <c r="H55" s="52"/>
      <c r="I55" s="52"/>
      <c r="J55" s="57"/>
      <c r="K55" s="57"/>
      <c r="L55" s="57"/>
      <c r="M55" s="57"/>
      <c r="N55" s="72"/>
      <c r="O55" s="72"/>
      <c r="P55" s="72"/>
      <c r="Q55" s="58"/>
    </row>
    <row r="56" spans="2:17" ht="24.95" customHeight="1" x14ac:dyDescent="0.4">
      <c r="B56" s="51">
        <v>51</v>
      </c>
      <c r="C56" s="54"/>
      <c r="D56" s="54"/>
      <c r="E56" s="55"/>
      <c r="F56" s="56"/>
      <c r="G56" s="55"/>
      <c r="H56" s="52"/>
      <c r="I56" s="52"/>
      <c r="J56" s="57"/>
      <c r="K56" s="57"/>
      <c r="L56" s="57"/>
      <c r="M56" s="57"/>
      <c r="N56" s="72"/>
      <c r="O56" s="72"/>
      <c r="P56" s="72"/>
      <c r="Q56" s="58"/>
    </row>
    <row r="57" spans="2:17" ht="24.95" customHeight="1" x14ac:dyDescent="0.4">
      <c r="B57" s="51">
        <v>52</v>
      </c>
      <c r="C57" s="54"/>
      <c r="D57" s="54"/>
      <c r="E57" s="55"/>
      <c r="F57" s="56"/>
      <c r="G57" s="55"/>
      <c r="H57" s="52"/>
      <c r="I57" s="52"/>
      <c r="J57" s="57"/>
      <c r="K57" s="57"/>
      <c r="L57" s="57"/>
      <c r="M57" s="57"/>
      <c r="N57" s="72"/>
      <c r="O57" s="72"/>
      <c r="P57" s="72"/>
      <c r="Q57" s="58"/>
    </row>
    <row r="58" spans="2:17" ht="24.95" customHeight="1" x14ac:dyDescent="0.4">
      <c r="B58" s="51">
        <v>53</v>
      </c>
      <c r="C58" s="54"/>
      <c r="D58" s="54"/>
      <c r="E58" s="55"/>
      <c r="F58" s="56"/>
      <c r="G58" s="55"/>
      <c r="H58" s="52"/>
      <c r="I58" s="52"/>
      <c r="J58" s="57"/>
      <c r="K58" s="57"/>
      <c r="L58" s="57"/>
      <c r="M58" s="57"/>
      <c r="N58" s="72"/>
      <c r="O58" s="72"/>
      <c r="P58" s="72"/>
      <c r="Q58" s="58"/>
    </row>
    <row r="59" spans="2:17" ht="24.95" customHeight="1" x14ac:dyDescent="0.4">
      <c r="B59" s="51">
        <v>54</v>
      </c>
      <c r="C59" s="54"/>
      <c r="D59" s="54"/>
      <c r="E59" s="55"/>
      <c r="F59" s="56"/>
      <c r="G59" s="55"/>
      <c r="H59" s="52"/>
      <c r="I59" s="52"/>
      <c r="J59" s="57"/>
      <c r="K59" s="57"/>
      <c r="L59" s="57"/>
      <c r="M59" s="57"/>
      <c r="N59" s="72"/>
      <c r="O59" s="72"/>
      <c r="P59" s="72"/>
      <c r="Q59" s="58"/>
    </row>
    <row r="60" spans="2:17" ht="24.95" customHeight="1" x14ac:dyDescent="0.4">
      <c r="B60" s="51">
        <v>55</v>
      </c>
      <c r="C60" s="54"/>
      <c r="D60" s="54"/>
      <c r="E60" s="55"/>
      <c r="F60" s="56"/>
      <c r="G60" s="55"/>
      <c r="H60" s="52"/>
      <c r="I60" s="52"/>
      <c r="J60" s="57"/>
      <c r="K60" s="57"/>
      <c r="L60" s="57"/>
      <c r="M60" s="57"/>
      <c r="N60" s="72"/>
      <c r="O60" s="72"/>
      <c r="P60" s="72"/>
      <c r="Q60" s="58"/>
    </row>
    <row r="61" spans="2:17" ht="24.95" customHeight="1" x14ac:dyDescent="0.4">
      <c r="B61" s="51">
        <v>56</v>
      </c>
      <c r="C61" s="54"/>
      <c r="D61" s="54"/>
      <c r="E61" s="55"/>
      <c r="F61" s="56"/>
      <c r="G61" s="55"/>
      <c r="H61" s="52"/>
      <c r="I61" s="52"/>
      <c r="J61" s="57"/>
      <c r="K61" s="57"/>
      <c r="L61" s="57"/>
      <c r="M61" s="57"/>
      <c r="N61" s="72"/>
      <c r="O61" s="72"/>
      <c r="P61" s="72"/>
      <c r="Q61" s="58"/>
    </row>
    <row r="62" spans="2:17" ht="24.95" customHeight="1" x14ac:dyDescent="0.4">
      <c r="B62" s="51">
        <v>57</v>
      </c>
      <c r="C62" s="54"/>
      <c r="D62" s="54"/>
      <c r="E62" s="55"/>
      <c r="F62" s="56"/>
      <c r="G62" s="55"/>
      <c r="H62" s="52"/>
      <c r="I62" s="52"/>
      <c r="J62" s="57"/>
      <c r="K62" s="57"/>
      <c r="L62" s="57"/>
      <c r="M62" s="57"/>
      <c r="N62" s="72"/>
      <c r="O62" s="72"/>
      <c r="P62" s="72"/>
      <c r="Q62" s="58"/>
    </row>
    <row r="63" spans="2:17" ht="24.95" customHeight="1" x14ac:dyDescent="0.4">
      <c r="B63" s="51">
        <v>58</v>
      </c>
      <c r="C63" s="54"/>
      <c r="D63" s="54"/>
      <c r="E63" s="55"/>
      <c r="F63" s="56"/>
      <c r="G63" s="55"/>
      <c r="H63" s="52"/>
      <c r="I63" s="52"/>
      <c r="J63" s="57"/>
      <c r="K63" s="57"/>
      <c r="L63" s="57"/>
      <c r="M63" s="57"/>
      <c r="N63" s="72"/>
      <c r="O63" s="72"/>
      <c r="P63" s="72"/>
      <c r="Q63" s="58"/>
    </row>
    <row r="64" spans="2:17" ht="24.95" customHeight="1" x14ac:dyDescent="0.4">
      <c r="B64" s="51">
        <v>59</v>
      </c>
      <c r="C64" s="54"/>
      <c r="D64" s="54"/>
      <c r="E64" s="55"/>
      <c r="F64" s="56"/>
      <c r="G64" s="55"/>
      <c r="H64" s="52"/>
      <c r="I64" s="52"/>
      <c r="J64" s="57"/>
      <c r="K64" s="57"/>
      <c r="L64" s="57"/>
      <c r="M64" s="57"/>
      <c r="N64" s="72"/>
      <c r="O64" s="72"/>
      <c r="P64" s="72"/>
      <c r="Q64" s="58"/>
    </row>
    <row r="65" spans="2:17" ht="24.95" customHeight="1" x14ac:dyDescent="0.4">
      <c r="B65" s="51">
        <v>60</v>
      </c>
      <c r="C65" s="54"/>
      <c r="D65" s="54"/>
      <c r="E65" s="55"/>
      <c r="F65" s="56"/>
      <c r="G65" s="55"/>
      <c r="H65" s="52"/>
      <c r="I65" s="52"/>
      <c r="J65" s="57"/>
      <c r="K65" s="57"/>
      <c r="L65" s="57"/>
      <c r="M65" s="57"/>
      <c r="N65" s="72"/>
      <c r="O65" s="72"/>
      <c r="P65" s="72"/>
      <c r="Q65" s="58"/>
    </row>
    <row r="66" spans="2:17" ht="24.95" customHeight="1" x14ac:dyDescent="0.4">
      <c r="B66" s="51">
        <v>61</v>
      </c>
      <c r="C66" s="54"/>
      <c r="D66" s="54"/>
      <c r="E66" s="55"/>
      <c r="F66" s="56"/>
      <c r="G66" s="55"/>
      <c r="H66" s="52"/>
      <c r="I66" s="52"/>
      <c r="J66" s="57"/>
      <c r="K66" s="57"/>
      <c r="L66" s="57"/>
      <c r="M66" s="57"/>
      <c r="N66" s="72"/>
      <c r="O66" s="72"/>
      <c r="P66" s="72"/>
      <c r="Q66" s="58"/>
    </row>
    <row r="67" spans="2:17" ht="24.95" customHeight="1" x14ac:dyDescent="0.4">
      <c r="B67" s="51">
        <v>62</v>
      </c>
      <c r="C67" s="54"/>
      <c r="D67" s="54"/>
      <c r="E67" s="55"/>
      <c r="F67" s="56"/>
      <c r="G67" s="55"/>
      <c r="H67" s="52"/>
      <c r="I67" s="52"/>
      <c r="J67" s="57"/>
      <c r="K67" s="57"/>
      <c r="L67" s="57"/>
      <c r="M67" s="57"/>
      <c r="N67" s="72"/>
      <c r="O67" s="72"/>
      <c r="P67" s="72"/>
      <c r="Q67" s="58"/>
    </row>
    <row r="68" spans="2:17" ht="24.95" customHeight="1" x14ac:dyDescent="0.4">
      <c r="B68" s="51">
        <v>63</v>
      </c>
      <c r="C68" s="54"/>
      <c r="D68" s="54"/>
      <c r="E68" s="55"/>
      <c r="F68" s="56"/>
      <c r="G68" s="55"/>
      <c r="H68" s="52"/>
      <c r="I68" s="52"/>
      <c r="J68" s="57"/>
      <c r="K68" s="57"/>
      <c r="L68" s="57"/>
      <c r="M68" s="57"/>
      <c r="N68" s="72"/>
      <c r="O68" s="72"/>
      <c r="P68" s="72"/>
      <c r="Q68" s="58"/>
    </row>
    <row r="69" spans="2:17" ht="24.95" customHeight="1" x14ac:dyDescent="0.4">
      <c r="B69" s="51">
        <v>64</v>
      </c>
      <c r="C69" s="54"/>
      <c r="D69" s="54"/>
      <c r="E69" s="55"/>
      <c r="F69" s="56"/>
      <c r="G69" s="55"/>
      <c r="H69" s="52"/>
      <c r="I69" s="52"/>
      <c r="J69" s="57"/>
      <c r="K69" s="57"/>
      <c r="L69" s="57"/>
      <c r="M69" s="57"/>
      <c r="N69" s="72"/>
      <c r="O69" s="72"/>
      <c r="P69" s="72"/>
      <c r="Q69" s="58"/>
    </row>
    <row r="70" spans="2:17" ht="24.95" customHeight="1" x14ac:dyDescent="0.4">
      <c r="B70" s="51">
        <v>65</v>
      </c>
      <c r="C70" s="54"/>
      <c r="D70" s="54"/>
      <c r="E70" s="55"/>
      <c r="F70" s="56"/>
      <c r="G70" s="55"/>
      <c r="H70" s="52"/>
      <c r="I70" s="52"/>
      <c r="J70" s="57"/>
      <c r="K70" s="57"/>
      <c r="L70" s="57"/>
      <c r="M70" s="57"/>
      <c r="N70" s="72"/>
      <c r="O70" s="72"/>
      <c r="P70" s="72"/>
      <c r="Q70" s="58"/>
    </row>
    <row r="71" spans="2:17" ht="24.95" customHeight="1" x14ac:dyDescent="0.4">
      <c r="B71" s="51">
        <v>66</v>
      </c>
      <c r="C71" s="54"/>
      <c r="D71" s="54"/>
      <c r="E71" s="55"/>
      <c r="F71" s="56"/>
      <c r="G71" s="55"/>
      <c r="H71" s="52"/>
      <c r="I71" s="52"/>
      <c r="J71" s="57"/>
      <c r="K71" s="57"/>
      <c r="L71" s="57"/>
      <c r="M71" s="57"/>
      <c r="N71" s="72"/>
      <c r="O71" s="72"/>
      <c r="P71" s="72"/>
      <c r="Q71" s="58"/>
    </row>
    <row r="72" spans="2:17" ht="24.95" customHeight="1" x14ac:dyDescent="0.4">
      <c r="B72" s="51">
        <v>67</v>
      </c>
      <c r="C72" s="54"/>
      <c r="D72" s="54"/>
      <c r="E72" s="55"/>
      <c r="F72" s="56"/>
      <c r="G72" s="55"/>
      <c r="H72" s="52"/>
      <c r="I72" s="52"/>
      <c r="J72" s="57"/>
      <c r="K72" s="57"/>
      <c r="L72" s="57"/>
      <c r="M72" s="57"/>
      <c r="N72" s="72"/>
      <c r="O72" s="72"/>
      <c r="P72" s="72"/>
      <c r="Q72" s="58"/>
    </row>
    <row r="73" spans="2:17" ht="24.95" customHeight="1" x14ac:dyDescent="0.4">
      <c r="B73" s="51">
        <v>68</v>
      </c>
      <c r="C73" s="54"/>
      <c r="D73" s="54"/>
      <c r="E73" s="55"/>
      <c r="F73" s="56"/>
      <c r="G73" s="55"/>
      <c r="H73" s="52"/>
      <c r="I73" s="52"/>
      <c r="J73" s="57"/>
      <c r="K73" s="57"/>
      <c r="L73" s="57"/>
      <c r="M73" s="57"/>
      <c r="N73" s="72"/>
      <c r="O73" s="72"/>
      <c r="P73" s="72"/>
      <c r="Q73" s="58"/>
    </row>
    <row r="74" spans="2:17" ht="24.95" customHeight="1" x14ac:dyDescent="0.4">
      <c r="B74" s="51">
        <v>69</v>
      </c>
      <c r="C74" s="54"/>
      <c r="D74" s="54"/>
      <c r="E74" s="55"/>
      <c r="F74" s="56"/>
      <c r="G74" s="55"/>
      <c r="H74" s="52"/>
      <c r="I74" s="52"/>
      <c r="J74" s="57"/>
      <c r="K74" s="57"/>
      <c r="L74" s="57"/>
      <c r="M74" s="57"/>
      <c r="N74" s="72"/>
      <c r="O74" s="72"/>
      <c r="P74" s="72"/>
      <c r="Q74" s="58"/>
    </row>
    <row r="75" spans="2:17" ht="24.95" customHeight="1" x14ac:dyDescent="0.4">
      <c r="B75" s="51">
        <v>70</v>
      </c>
      <c r="C75" s="54"/>
      <c r="D75" s="54"/>
      <c r="E75" s="55"/>
      <c r="F75" s="56"/>
      <c r="G75" s="55"/>
      <c r="H75" s="52"/>
      <c r="I75" s="52"/>
      <c r="J75" s="57"/>
      <c r="K75" s="57"/>
      <c r="L75" s="57"/>
      <c r="M75" s="57"/>
      <c r="N75" s="72"/>
      <c r="O75" s="72"/>
      <c r="P75" s="72"/>
      <c r="Q75" s="58"/>
    </row>
    <row r="76" spans="2:17" ht="24.95" customHeight="1" x14ac:dyDescent="0.4"/>
    <row r="77" spans="2:17" ht="24.95" customHeight="1" x14ac:dyDescent="0.4"/>
    <row r="78" spans="2:17" ht="24.95" customHeight="1" x14ac:dyDescent="0.4"/>
  </sheetData>
  <sheetProtection algorithmName="SHA-512" hashValue="yl2k+x7MZiX5sGcYS+l69vmUlUaISNfvBa04fCEIdbgogT05rJEGxsG5G/HcTVjxikuTQfvKw/FlBj4wAoJLgw==" saltValue="f9l7ju3akTgEw9S3VvEhtg==" spinCount="100000" sheet="1" selectLockedCells="1"/>
  <mergeCells count="11">
    <mergeCell ref="C4:C5"/>
    <mergeCell ref="C2:G2"/>
    <mergeCell ref="B4:B5"/>
    <mergeCell ref="B1:Q1"/>
    <mergeCell ref="F4:G4"/>
    <mergeCell ref="D4:E4"/>
    <mergeCell ref="K4:K5"/>
    <mergeCell ref="J4:J5"/>
    <mergeCell ref="I4:I5"/>
    <mergeCell ref="H4:H5"/>
    <mergeCell ref="L4:P4"/>
  </mergeCells>
  <phoneticPr fontId="1"/>
  <dataValidations count="3">
    <dataValidation type="list" allowBlank="1" showInputMessage="1" showErrorMessage="1" sqref="I6:I75" xr:uid="{FB1829F5-BE5B-441A-B3C6-5533700C666E}">
      <formula1>"6,5,4,3,2,1"</formula1>
    </dataValidation>
    <dataValidation type="list" allowBlank="1" showInputMessage="1" showErrorMessage="1" sqref="C6:C75" xr:uid="{49B6103D-4F49-4074-B19B-8F9FB2E48C63}">
      <formula1>"有,無"</formula1>
    </dataValidation>
    <dataValidation type="list" allowBlank="1" showInputMessage="1" showErrorMessage="1" sqref="H6:H75" xr:uid="{9331AA33-1F7E-471E-B2AE-9B6E2E1FC244}">
      <formula1>"男性,女性"</formula1>
    </dataValidation>
  </dataValidations>
  <printOptions horizontalCentered="1"/>
  <pageMargins left="0.19685039370078741" right="0.19685039370078741" top="0.39370078740157483" bottom="0.59055118110236227" header="0.31496062992125984" footer="0.31496062992125984"/>
  <pageSetup paperSize="9" orientation="landscape" horizontalDpi="4294967293" verticalDpi="0" r:id="rId1"/>
  <headerFoot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G34"/>
  <sheetViews>
    <sheetView workbookViewId="0">
      <selection activeCell="F23" sqref="F23"/>
    </sheetView>
  </sheetViews>
  <sheetFormatPr defaultRowHeight="18.75" x14ac:dyDescent="0.4"/>
  <cols>
    <col min="3" max="5" width="15.625" customWidth="1"/>
    <col min="6" max="6" width="31.625" bestFit="1" customWidth="1"/>
    <col min="7" max="7" width="13" bestFit="1" customWidth="1"/>
  </cols>
  <sheetData>
    <row r="1" spans="2:7" x14ac:dyDescent="0.4">
      <c r="C1" s="1"/>
      <c r="D1" s="1"/>
      <c r="E1" s="1"/>
    </row>
    <row r="2" spans="2:7" x14ac:dyDescent="0.4">
      <c r="B2" s="2" t="s">
        <v>54</v>
      </c>
      <c r="C2" s="2" t="s">
        <v>38</v>
      </c>
      <c r="D2" s="2" t="s">
        <v>37</v>
      </c>
      <c r="E2" s="2" t="s">
        <v>39</v>
      </c>
      <c r="F2" s="2" t="s">
        <v>73</v>
      </c>
      <c r="G2" s="2" t="s">
        <v>80</v>
      </c>
    </row>
    <row r="3" spans="2:7" x14ac:dyDescent="0.4">
      <c r="B3" s="2" t="s">
        <v>55</v>
      </c>
      <c r="C3" s="2" t="s">
        <v>15</v>
      </c>
      <c r="D3" s="2" t="s">
        <v>44</v>
      </c>
      <c r="E3" s="2" t="s">
        <v>15</v>
      </c>
      <c r="F3" s="66" t="s">
        <v>83</v>
      </c>
      <c r="G3" s="67">
        <v>3000</v>
      </c>
    </row>
    <row r="4" spans="2:7" x14ac:dyDescent="0.4">
      <c r="B4" s="2" t="s">
        <v>56</v>
      </c>
      <c r="C4" s="2" t="s">
        <v>14</v>
      </c>
      <c r="D4" s="2" t="s">
        <v>45</v>
      </c>
      <c r="E4" s="2" t="s">
        <v>14</v>
      </c>
      <c r="F4" s="66" t="s">
        <v>85</v>
      </c>
      <c r="G4" s="67">
        <v>3000</v>
      </c>
    </row>
    <row r="5" spans="2:7" x14ac:dyDescent="0.4">
      <c r="C5" s="2" t="s">
        <v>13</v>
      </c>
      <c r="D5" s="2" t="s">
        <v>46</v>
      </c>
      <c r="E5" s="2" t="s">
        <v>13</v>
      </c>
      <c r="F5" s="66" t="s">
        <v>89</v>
      </c>
      <c r="G5" s="67">
        <v>3000</v>
      </c>
    </row>
    <row r="6" spans="2:7" x14ac:dyDescent="0.4">
      <c r="C6" s="2" t="s">
        <v>34</v>
      </c>
      <c r="D6" s="2" t="s">
        <v>47</v>
      </c>
      <c r="E6" s="2" t="s">
        <v>34</v>
      </c>
      <c r="F6" s="66" t="s">
        <v>99</v>
      </c>
      <c r="G6" s="67">
        <v>3000</v>
      </c>
    </row>
    <row r="7" spans="2:7" x14ac:dyDescent="0.4">
      <c r="C7" s="2" t="s">
        <v>33</v>
      </c>
      <c r="D7" s="2" t="s">
        <v>48</v>
      </c>
      <c r="E7" s="2" t="s">
        <v>16</v>
      </c>
      <c r="F7" s="66" t="s">
        <v>87</v>
      </c>
      <c r="G7" s="67">
        <v>3000</v>
      </c>
    </row>
    <row r="8" spans="2:7" x14ac:dyDescent="0.4">
      <c r="C8" s="2" t="s">
        <v>16</v>
      </c>
      <c r="D8" s="2" t="s">
        <v>49</v>
      </c>
      <c r="E8" s="2" t="s">
        <v>17</v>
      </c>
      <c r="F8" s="66" t="s">
        <v>88</v>
      </c>
      <c r="G8" s="67">
        <v>3000</v>
      </c>
    </row>
    <row r="9" spans="2:7" x14ac:dyDescent="0.4">
      <c r="C9" s="2" t="s">
        <v>17</v>
      </c>
      <c r="D9" s="2" t="s">
        <v>50</v>
      </c>
      <c r="E9" s="2" t="s">
        <v>18</v>
      </c>
      <c r="F9" s="66" t="s">
        <v>93</v>
      </c>
      <c r="G9" s="67">
        <v>3000</v>
      </c>
    </row>
    <row r="10" spans="2:7" x14ac:dyDescent="0.4">
      <c r="C10" s="2" t="s">
        <v>18</v>
      </c>
      <c r="D10" s="2" t="s">
        <v>51</v>
      </c>
      <c r="E10" s="2" t="s">
        <v>36</v>
      </c>
      <c r="F10" s="66" t="s">
        <v>100</v>
      </c>
      <c r="G10" s="67">
        <v>3000</v>
      </c>
    </row>
    <row r="11" spans="2:7" x14ac:dyDescent="0.4">
      <c r="C11" s="2" t="s">
        <v>36</v>
      </c>
      <c r="D11" s="2" t="s">
        <v>52</v>
      </c>
      <c r="E11" s="2" t="s">
        <v>40</v>
      </c>
      <c r="F11" s="66" t="s">
        <v>101</v>
      </c>
      <c r="G11" s="67">
        <v>3000</v>
      </c>
    </row>
    <row r="12" spans="2:7" x14ac:dyDescent="0.4">
      <c r="C12" s="2" t="s">
        <v>35</v>
      </c>
      <c r="D12" s="2" t="s">
        <v>53</v>
      </c>
      <c r="F12" s="66" t="s">
        <v>102</v>
      </c>
      <c r="G12" s="67">
        <v>3000</v>
      </c>
    </row>
    <row r="13" spans="2:7" x14ac:dyDescent="0.4">
      <c r="F13" s="66" t="s">
        <v>82</v>
      </c>
      <c r="G13" s="67">
        <v>3000</v>
      </c>
    </row>
    <row r="14" spans="2:7" x14ac:dyDescent="0.4">
      <c r="C14" s="2"/>
      <c r="D14" s="2"/>
      <c r="E14" s="2"/>
      <c r="F14" s="66" t="s">
        <v>84</v>
      </c>
      <c r="G14" s="67">
        <v>3000</v>
      </c>
    </row>
    <row r="15" spans="2:7" x14ac:dyDescent="0.4">
      <c r="C15" s="2" t="s">
        <v>57</v>
      </c>
      <c r="D15" s="2"/>
      <c r="E15" s="2"/>
      <c r="F15" s="45" t="s">
        <v>86</v>
      </c>
      <c r="G15" s="67">
        <v>3000</v>
      </c>
    </row>
    <row r="16" spans="2:7" x14ac:dyDescent="0.4">
      <c r="C16" s="45" t="s">
        <v>55</v>
      </c>
      <c r="D16" s="45" t="s">
        <v>38</v>
      </c>
      <c r="E16" s="2"/>
      <c r="F16" s="45" t="s">
        <v>90</v>
      </c>
      <c r="G16" s="67">
        <v>3000</v>
      </c>
    </row>
    <row r="17" spans="3:7" x14ac:dyDescent="0.4">
      <c r="C17" s="45" t="s">
        <v>56</v>
      </c>
      <c r="D17" s="45" t="s">
        <v>37</v>
      </c>
      <c r="E17" s="2"/>
      <c r="F17" s="45" t="s">
        <v>91</v>
      </c>
      <c r="G17" s="67">
        <v>3000</v>
      </c>
    </row>
    <row r="18" spans="3:7" x14ac:dyDescent="0.4">
      <c r="C18" s="2"/>
      <c r="D18" s="2"/>
      <c r="E18" s="2"/>
      <c r="F18" s="45" t="s">
        <v>92</v>
      </c>
      <c r="G18" s="67">
        <v>3000</v>
      </c>
    </row>
    <row r="19" spans="3:7" x14ac:dyDescent="0.4">
      <c r="C19" s="2"/>
      <c r="D19" s="2"/>
      <c r="E19" s="2"/>
      <c r="F19" s="45" t="s">
        <v>103</v>
      </c>
      <c r="G19" s="67">
        <v>3000</v>
      </c>
    </row>
    <row r="20" spans="3:7" x14ac:dyDescent="0.4">
      <c r="C20" s="2"/>
      <c r="D20" s="2"/>
      <c r="E20" s="2"/>
      <c r="F20" s="45" t="s">
        <v>104</v>
      </c>
      <c r="G20" s="67">
        <v>3000</v>
      </c>
    </row>
    <row r="21" spans="3:7" x14ac:dyDescent="0.4">
      <c r="C21" s="2"/>
      <c r="D21" s="2"/>
      <c r="E21" s="2"/>
      <c r="F21" s="45" t="s">
        <v>105</v>
      </c>
      <c r="G21" s="67">
        <v>3000</v>
      </c>
    </row>
    <row r="22" spans="3:7" x14ac:dyDescent="0.4">
      <c r="C22" s="2"/>
      <c r="D22" s="2"/>
      <c r="E22" s="2"/>
      <c r="F22" s="45" t="s">
        <v>106</v>
      </c>
      <c r="G22" s="67">
        <v>3000</v>
      </c>
    </row>
    <row r="23" spans="3:7" x14ac:dyDescent="0.4">
      <c r="C23" s="2"/>
      <c r="D23" s="2"/>
      <c r="E23" s="2"/>
      <c r="F23" s="45" t="s">
        <v>113</v>
      </c>
      <c r="G23" s="67">
        <v>3000</v>
      </c>
    </row>
    <row r="24" spans="3:7" x14ac:dyDescent="0.4">
      <c r="C24" s="2"/>
      <c r="D24" s="2"/>
      <c r="E24" s="2"/>
      <c r="F24" s="45" t="s">
        <v>107</v>
      </c>
      <c r="G24" s="67">
        <v>3000</v>
      </c>
    </row>
    <row r="25" spans="3:7" x14ac:dyDescent="0.4">
      <c r="C25" s="2"/>
      <c r="D25" s="2"/>
      <c r="E25" s="2"/>
      <c r="F25" s="45" t="s">
        <v>108</v>
      </c>
      <c r="G25" s="67">
        <v>3000</v>
      </c>
    </row>
    <row r="26" spans="3:7" x14ac:dyDescent="0.4">
      <c r="C26" s="2"/>
      <c r="D26" s="2"/>
      <c r="E26" s="2"/>
      <c r="F26" s="45" t="s">
        <v>109</v>
      </c>
      <c r="G26" s="67">
        <v>3000</v>
      </c>
    </row>
    <row r="27" spans="3:7" x14ac:dyDescent="0.4">
      <c r="C27" s="2"/>
      <c r="D27" s="2"/>
      <c r="E27" s="2"/>
      <c r="F27" s="45" t="s">
        <v>110</v>
      </c>
      <c r="G27" s="67">
        <v>3000</v>
      </c>
    </row>
    <row r="28" spans="3:7" x14ac:dyDescent="0.4">
      <c r="C28" s="2"/>
      <c r="D28" s="2"/>
      <c r="E28" s="2"/>
      <c r="F28" s="45" t="s">
        <v>111</v>
      </c>
      <c r="G28" s="67">
        <v>3000</v>
      </c>
    </row>
    <row r="29" spans="3:7" x14ac:dyDescent="0.4">
      <c r="C29" s="2"/>
      <c r="D29" s="2"/>
      <c r="E29" s="2"/>
      <c r="F29" s="45" t="s">
        <v>112</v>
      </c>
      <c r="G29" s="67">
        <v>3000</v>
      </c>
    </row>
    <row r="30" spans="3:7" x14ac:dyDescent="0.4">
      <c r="C30" s="2"/>
      <c r="D30" s="2"/>
      <c r="E30" s="2"/>
      <c r="F30" s="67"/>
      <c r="G30" s="67">
        <v>3000</v>
      </c>
    </row>
    <row r="31" spans="3:7" x14ac:dyDescent="0.4">
      <c r="C31" s="2"/>
      <c r="D31" s="2"/>
      <c r="E31" s="2"/>
      <c r="F31" s="67"/>
      <c r="G31" s="67">
        <v>3000</v>
      </c>
    </row>
    <row r="32" spans="3:7" x14ac:dyDescent="0.4">
      <c r="C32" s="2"/>
      <c r="D32" s="2"/>
      <c r="E32" s="2"/>
      <c r="F32" s="67"/>
      <c r="G32" s="67">
        <v>3000</v>
      </c>
    </row>
    <row r="33" spans="3:7" x14ac:dyDescent="0.4">
      <c r="C33" s="2"/>
      <c r="D33" s="2"/>
      <c r="E33" s="2"/>
      <c r="F33" s="67"/>
      <c r="G33" s="67">
        <v>3000</v>
      </c>
    </row>
    <row r="34" spans="3:7" x14ac:dyDescent="0.4">
      <c r="C34" s="2"/>
      <c r="D34" s="2"/>
      <c r="E34" s="2"/>
      <c r="F34" s="67"/>
      <c r="G34" s="67">
        <v>3000</v>
      </c>
    </row>
  </sheetData>
  <sheetProtection algorithmName="SHA-512" hashValue="BD3B2zX4kPxS8mM6CoPYFTaUALeYf0m4L0rNFE2v/TY/xhq8L3T0CWXeOi5EW5SUVuynmWAgRdERPw8WGXH7xw==" saltValue="XNOI69Z8Z9FR7IeK97xjxQ==" spinCount="100000" sheet="1" selectLockedCells="1"/>
  <sortState xmlns:xlrd2="http://schemas.microsoft.com/office/spreadsheetml/2017/richdata2" ref="C3:C6">
    <sortCondition descending="1" ref="C3"/>
  </sortState>
  <phoneticPr fontId="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7</vt:i4>
      </vt:variant>
    </vt:vector>
  </HeadingPairs>
  <TitlesOfParts>
    <vt:vector size="10" baseType="lpstr">
      <vt:lpstr>申込書</vt:lpstr>
      <vt:lpstr>個人登録</vt:lpstr>
      <vt:lpstr>コントロール情報</vt:lpstr>
      <vt:lpstr>個人登録!Print_Area</vt:lpstr>
      <vt:lpstr>申込書!Print_Area</vt:lpstr>
      <vt:lpstr>個人登録!Print_Titles</vt:lpstr>
      <vt:lpstr>申込書!Print_Titles</vt:lpstr>
      <vt:lpstr>シングルスA</vt:lpstr>
      <vt:lpstr>シングルスＢ</vt:lpstr>
      <vt:lpstr>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kt</dc:creator>
  <cp:lastModifiedBy>生木照也</cp:lastModifiedBy>
  <cp:lastPrinted>2019-02-08T23:11:00Z</cp:lastPrinted>
  <dcterms:created xsi:type="dcterms:W3CDTF">2017-03-13T10:50:37Z</dcterms:created>
  <dcterms:modified xsi:type="dcterms:W3CDTF">2019-03-05T14:26:55Z</dcterms:modified>
</cp:coreProperties>
</file>