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バド協\H29年度\"/>
    </mc:Choice>
  </mc:AlternateContent>
  <bookViews>
    <workbookView xWindow="0" yWindow="0" windowWidth="21570" windowHeight="7440"/>
  </bookViews>
  <sheets>
    <sheet name="申込書" sheetId="1" r:id="rId1"/>
  </sheets>
  <definedNames>
    <definedName name="_xlnm.Print_Area" localSheetId="0">申込書!$A$1:$L$46</definedName>
  </definedNames>
  <calcPr calcId="171027"/>
</workbook>
</file>

<file path=xl/calcChain.xml><?xml version="1.0" encoding="utf-8"?>
<calcChain xmlns="http://schemas.openxmlformats.org/spreadsheetml/2006/main">
  <c r="I34" i="1" l="1"/>
  <c r="I32" i="1"/>
  <c r="I30" i="1"/>
  <c r="I28" i="1"/>
  <c r="I26" i="1"/>
  <c r="I24" i="1"/>
  <c r="I22" i="1"/>
  <c r="I20" i="1"/>
  <c r="I18" i="1"/>
  <c r="I16" i="1"/>
  <c r="I14" i="1"/>
  <c r="I12" i="1"/>
  <c r="I10" i="1"/>
  <c r="I8" i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</calcChain>
</file>

<file path=xl/sharedStrings.xml><?xml version="1.0" encoding="utf-8"?>
<sst xmlns="http://schemas.openxmlformats.org/spreadsheetml/2006/main" count="75" uniqueCount="49">
  <si>
    <t>団体（クラブ）名</t>
    <rPh sb="0" eb="2">
      <t>ダンタイ</t>
    </rPh>
    <rPh sb="7" eb="8">
      <t>ナ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</si>
  <si>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</si>
  <si>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　　〃　　　　住所</t>
    <rPh sb="7" eb="9">
      <t>ジュウショ</t>
    </rPh>
    <phoneticPr fontId="1"/>
  </si>
  <si>
    <t>e-mail</t>
    <phoneticPr fontId="1"/>
  </si>
  <si>
    <t>性別</t>
    <rPh sb="0" eb="2">
      <t>セイベツ</t>
    </rPh>
    <phoneticPr fontId="1"/>
  </si>
  <si>
    <t>氏名</t>
    <rPh sb="0" eb="2">
      <t>ふりがな</t>
    </rPh>
    <phoneticPr fontId="1" type="Hiragana"/>
  </si>
  <si>
    <t>年齢</t>
    <rPh sb="0" eb="2">
      <t>ネンレイ</t>
    </rPh>
    <phoneticPr fontId="1"/>
  </si>
  <si>
    <t>所　属</t>
    <rPh sb="0" eb="1">
      <t>トコロ</t>
    </rPh>
    <rPh sb="2" eb="3">
      <t>ゾク</t>
    </rPh>
    <phoneticPr fontId="1"/>
  </si>
  <si>
    <t>市外区分</t>
    <rPh sb="0" eb="1">
      <t>シ</t>
    </rPh>
    <rPh sb="1" eb="2">
      <t>ガイ</t>
    </rPh>
    <rPh sb="2" eb="4">
      <t>クブン</t>
    </rPh>
    <phoneticPr fontId="1"/>
  </si>
  <si>
    <t>参加費</t>
    <rPh sb="0" eb="3">
      <t>サンカヒ</t>
    </rPh>
    <phoneticPr fontId="1"/>
  </si>
  <si>
    <t>1～4部</t>
    <rPh sb="3" eb="4">
      <t>ブ</t>
    </rPh>
    <phoneticPr fontId="1"/>
  </si>
  <si>
    <t>クラブ名</t>
  </si>
  <si>
    <t>男</t>
  </si>
  <si>
    <t>男</t>
    <rPh sb="0" eb="1">
      <t>オトコ</t>
    </rPh>
    <phoneticPr fontId="1"/>
  </si>
  <si>
    <t>女</t>
    <rPh sb="0" eb="1">
      <t>オンナ</t>
    </rPh>
    <phoneticPr fontId="1"/>
  </si>
  <si>
    <t>○</t>
    <phoneticPr fontId="1" type="Hiragana"/>
  </si>
  <si>
    <t>×</t>
    <phoneticPr fontId="1" type="Hiragana"/>
  </si>
  <si>
    <t>在住</t>
    <phoneticPr fontId="1" type="Hiragana"/>
  </si>
  <si>
    <t>在勤</t>
    <phoneticPr fontId="1" type="Hiragana"/>
  </si>
  <si>
    <t>在学</t>
    <phoneticPr fontId="1" type="Hiragana"/>
  </si>
  <si>
    <t>在クラブ</t>
    <phoneticPr fontId="1" type="Hiragana"/>
  </si>
  <si>
    <t>習志野市外</t>
    <phoneticPr fontId="1" type="Hiragana"/>
  </si>
  <si>
    <t>＊　</t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</si>
  <si>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</si>
  <si>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</si>
  <si>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</si>
  <si>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合   計</t>
    <rPh sb="0" eb="1">
      <t>ゴウ</t>
    </rPh>
    <rPh sb="4" eb="5">
      <t>ケイ</t>
    </rPh>
    <phoneticPr fontId="1"/>
  </si>
  <si>
    <t>⇒</t>
    <phoneticPr fontId="1" type="Hiragana"/>
  </si>
  <si>
    <t>氏名</t>
    <rPh sb="0" eb="2">
      <t>しめい</t>
    </rPh>
    <phoneticPr fontId="1" type="Hiragana"/>
  </si>
  <si>
    <t>）</t>
    <phoneticPr fontId="1" type="Hiragana"/>
  </si>
  <si>
    <r>
      <t>℡(</t>
    </r>
    <r>
      <rPr>
        <sz val="11"/>
        <rFont val="ＭＳ Ｐ明朝"/>
        <family val="1"/>
        <charset val="128"/>
      </rPr>
      <t>自宅</t>
    </r>
    <r>
      <rPr>
        <sz val="10"/>
        <rFont val="ＭＳ Ｐ明朝"/>
        <family val="1"/>
        <charset val="128"/>
      </rPr>
      <t>または</t>
    </r>
    <r>
      <rPr>
        <sz val="11"/>
        <rFont val="ＭＳ Ｐ明朝"/>
        <family val="1"/>
        <charset val="128"/>
      </rPr>
      <t>携帯</t>
    </r>
    <r>
      <rPr>
        <sz val="12"/>
        <rFont val="ＭＳ Ｐ明朝"/>
        <family val="1"/>
        <charset val="128"/>
      </rPr>
      <t>）</t>
    </r>
    <rPh sb="2" eb="4">
      <t>ジタク</t>
    </rPh>
    <rPh sb="7" eb="9">
      <t>ケイタイ</t>
    </rPh>
    <phoneticPr fontId="1"/>
  </si>
  <si>
    <t>ランク</t>
    <phoneticPr fontId="1"/>
  </si>
  <si>
    <t>小・中
学生</t>
    <rPh sb="0" eb="1">
      <t>ショウ</t>
    </rPh>
    <rPh sb="2" eb="3">
      <t>チュウ</t>
    </rPh>
    <rPh sb="4" eb="6">
      <t>ガクセイ</t>
    </rPh>
    <phoneticPr fontId="1"/>
  </si>
  <si>
    <r>
      <t>市内小･中学生</t>
    </r>
    <r>
      <rPr>
        <sz val="11"/>
        <rFont val="ＭＳ Ｐ明朝"/>
        <family val="1"/>
        <charset val="128"/>
      </rPr>
      <t xml:space="preserve">   700円 </t>
    </r>
    <r>
      <rPr>
        <sz val="10"/>
        <rFont val="ＭＳ Ｐ明朝"/>
        <family val="1"/>
        <charset val="128"/>
      </rPr>
      <t>×</t>
    </r>
    <rPh sb="0" eb="2">
      <t>シナイ</t>
    </rPh>
    <rPh sb="2" eb="3">
      <t>ショウ</t>
    </rPh>
    <rPh sb="4" eb="6">
      <t>チュウガク</t>
    </rPh>
    <rPh sb="6" eb="7">
      <t>セイ</t>
    </rPh>
    <rPh sb="13" eb="14">
      <t>エン</t>
    </rPh>
    <phoneticPr fontId="1"/>
  </si>
  <si>
    <r>
      <t>市外小･中学生</t>
    </r>
    <r>
      <rPr>
        <sz val="11"/>
        <rFont val="ＭＳ Ｐ明朝"/>
        <family val="1"/>
        <charset val="128"/>
      </rPr>
      <t xml:space="preserve">   800円</t>
    </r>
    <r>
      <rPr>
        <sz val="10"/>
        <rFont val="ＭＳ Ｐ明朝"/>
        <family val="1"/>
        <charset val="128"/>
      </rPr>
      <t xml:space="preserve"> ×</t>
    </r>
    <rPh sb="0" eb="2">
      <t>シガイ</t>
    </rPh>
    <rPh sb="2" eb="3">
      <t>ショウ</t>
    </rPh>
    <rPh sb="4" eb="5">
      <t>ナカ</t>
    </rPh>
    <rPh sb="5" eb="6">
      <t>ガク</t>
    </rPh>
    <rPh sb="6" eb="7">
      <t>セイ</t>
    </rPh>
    <rPh sb="13" eb="14">
      <t>エン</t>
    </rPh>
    <phoneticPr fontId="1"/>
  </si>
  <si>
    <t>（振込日：　　月　　日</t>
    <rPh sb="1" eb="3">
      <t>ふりこみ</t>
    </rPh>
    <rPh sb="3" eb="4">
      <t>び</t>
    </rPh>
    <rPh sb="7" eb="8">
      <t>がつ</t>
    </rPh>
    <rPh sb="10" eb="11">
      <t>にち</t>
    </rPh>
    <phoneticPr fontId="1" type="Hiragana"/>
  </si>
  <si>
    <r>
      <t xml:space="preserve">市外　　  1500円 </t>
    </r>
    <r>
      <rPr>
        <sz val="10"/>
        <rFont val="ＭＳ Ｐ明朝"/>
        <family val="1"/>
        <charset val="128"/>
      </rPr>
      <t>×</t>
    </r>
    <rPh sb="0" eb="2">
      <t>シガイ</t>
    </rPh>
    <rPh sb="10" eb="11">
      <t>エン</t>
    </rPh>
    <phoneticPr fontId="1"/>
  </si>
  <si>
    <r>
      <t xml:space="preserve">市内　 　 1300円 </t>
    </r>
    <r>
      <rPr>
        <sz val="10"/>
        <rFont val="ＭＳ Ｐ明朝"/>
        <family val="1"/>
        <charset val="128"/>
      </rPr>
      <t>×</t>
    </r>
    <rPh sb="0" eb="2">
      <t>シナイ</t>
    </rPh>
    <rPh sb="10" eb="11">
      <t>エン</t>
    </rPh>
    <phoneticPr fontId="1"/>
  </si>
  <si>
    <r>
      <t>　　    　       ＜FAX＞</t>
    </r>
    <r>
      <rPr>
        <sz val="14"/>
        <rFont val="ＭＳ Ｐ明朝"/>
        <family val="1"/>
        <charset val="128"/>
      </rPr>
      <t xml:space="preserve"> 047-470-6189</t>
    </r>
    <r>
      <rPr>
        <sz val="12"/>
        <rFont val="ＭＳ Ｐ明朝"/>
        <family val="1"/>
        <charset val="128"/>
      </rPr>
      <t xml:space="preserve"> </t>
    </r>
    <r>
      <rPr>
        <sz val="12"/>
        <color indexed="10"/>
        <rFont val="ＭＳ Ｐ明朝"/>
        <family val="1"/>
        <charset val="128"/>
      </rPr>
      <t>（</t>
    </r>
    <r>
      <rPr>
        <sz val="11"/>
        <color indexed="10"/>
        <rFont val="ＭＳ Ｐ明朝"/>
        <family val="1"/>
        <charset val="128"/>
      </rPr>
      <t>郵送またはＦＡＸのみの受付となりました</t>
    </r>
    <r>
      <rPr>
        <sz val="13"/>
        <color indexed="10"/>
        <rFont val="ＭＳ Ｐゴシック"/>
        <family val="3"/>
        <charset val="128"/>
      </rPr>
      <t>）</t>
    </r>
    <rPh sb="34" eb="36">
      <t>ユウソウ</t>
    </rPh>
    <rPh sb="45" eb="47">
      <t>ウケツケ</t>
    </rPh>
    <phoneticPr fontId="1"/>
  </si>
  <si>
    <t>女</t>
    <rPh sb="0" eb="1">
      <t>おんな</t>
    </rPh>
    <phoneticPr fontId="1" type="Hiragana"/>
  </si>
  <si>
    <t>在住・在勤・在学・在クラブ
習志野市外</t>
    <rPh sb="0" eb="2">
      <t>ざいじゅう</t>
    </rPh>
    <rPh sb="3" eb="5">
      <t>ざいきん</t>
    </rPh>
    <rPh sb="6" eb="8">
      <t>ざいがく</t>
    </rPh>
    <rPh sb="9" eb="10">
      <t>ざい</t>
    </rPh>
    <rPh sb="14" eb="17">
      <t>ならしの</t>
    </rPh>
    <rPh sb="17" eb="19">
      <t>しがい</t>
    </rPh>
    <phoneticPr fontId="1" type="Hiragana"/>
  </si>
  <si>
    <t>1　　該当ヶ所に○印をつけてください。</t>
    <rPh sb="3" eb="5">
      <t>ガイトウ</t>
    </rPh>
    <rPh sb="6" eb="7">
      <t>ショ</t>
    </rPh>
    <rPh sb="9" eb="10">
      <t>シルシ</t>
    </rPh>
    <phoneticPr fontId="1"/>
  </si>
  <si>
    <t>2　　氏名はフルネームで記入し「ふりがな」をお願いします。</t>
    <rPh sb="3" eb="5">
      <t>シメイ</t>
    </rPh>
    <rPh sb="12" eb="14">
      <t>キニュウ</t>
    </rPh>
    <rPh sb="23" eb="24">
      <t>ネガ</t>
    </rPh>
    <phoneticPr fontId="1"/>
  </si>
  <si>
    <t>3　　小中学生の場合には、小中学生欄に○印を記入してください。</t>
    <rPh sb="3" eb="7">
      <t>ショウチュウガクセイ</t>
    </rPh>
    <rPh sb="8" eb="10">
      <t>バアイ</t>
    </rPh>
    <rPh sb="13" eb="17">
      <t>ショウチュウガクセイ</t>
    </rPh>
    <rPh sb="17" eb="18">
      <t>ラン</t>
    </rPh>
    <rPh sb="20" eb="21">
      <t>シルシ</t>
    </rPh>
    <rPh sb="22" eb="24">
      <t>キニュウ</t>
    </rPh>
    <phoneticPr fontId="1"/>
  </si>
  <si>
    <t>4　　組合せ参考のため、実力上位者から順に記入してください。</t>
    <rPh sb="3" eb="5">
      <t>クミアワ</t>
    </rPh>
    <rPh sb="6" eb="8">
      <t>サンコウ</t>
    </rPh>
    <rPh sb="12" eb="14">
      <t>ジツリョク</t>
    </rPh>
    <rPh sb="14" eb="17">
      <t>ジョウイシャ</t>
    </rPh>
    <rPh sb="19" eb="20">
      <t>ジュン</t>
    </rPh>
    <rPh sb="21" eb="23">
      <t>キニュウ</t>
    </rPh>
    <phoneticPr fontId="1"/>
  </si>
  <si>
    <t>5  　記入漏れのないようお願いいたします</t>
    <rPh sb="4" eb="6">
      <t>キニュウ</t>
    </rPh>
    <rPh sb="6" eb="7">
      <t>モ</t>
    </rPh>
    <rPh sb="14" eb="15">
      <t>ネガ</t>
    </rPh>
    <phoneticPr fontId="1"/>
  </si>
  <si>
    <r>
      <t>申し込み先</t>
    </r>
    <r>
      <rPr>
        <b/>
        <sz val="12"/>
        <rFont val="ＭＳ Ｐ明朝"/>
        <family val="1"/>
        <charset val="128"/>
      </rPr>
      <t xml:space="preserve"> : </t>
    </r>
    <r>
      <rPr>
        <sz val="11"/>
        <rFont val="ＭＳ Ｐ明朝"/>
        <family val="1"/>
        <charset val="128"/>
      </rPr>
      <t>〒275-0016 習志野市津田沼4-10-8 富士ライフ（株）内 習志野市バドミントン協会</t>
    </r>
    <r>
      <rPr>
        <sz val="12"/>
        <rFont val="ＭＳ Ｐ明朝"/>
        <family val="1"/>
        <charset val="128"/>
      </rPr>
      <t xml:space="preserve">　加藤 龍次郎      </t>
    </r>
    <rPh sb="0" eb="1">
      <t>モウ</t>
    </rPh>
    <rPh sb="2" eb="3">
      <t>コ</t>
    </rPh>
    <rPh sb="4" eb="5">
      <t>サキ</t>
    </rPh>
    <rPh sb="18" eb="22">
      <t>ナラシノシ</t>
    </rPh>
    <rPh sb="22" eb="25">
      <t>ツダヌマ</t>
    </rPh>
    <phoneticPr fontId="1"/>
  </si>
  <si>
    <r>
      <t>平成29年度　</t>
    </r>
    <r>
      <rPr>
        <b/>
        <sz val="16"/>
        <color theme="3" tint="-0.24994659260841701"/>
        <rFont val="ＭＳ Ｐ明朝"/>
        <family val="1"/>
        <charset val="128"/>
      </rPr>
      <t>習志野市バドミントン夏季オープン大会（7/30）</t>
    </r>
    <r>
      <rPr>
        <b/>
        <sz val="16"/>
        <rFont val="ＭＳ Ｐ明朝"/>
        <family val="1"/>
        <charset val="128"/>
      </rPr>
      <t>参加申込書</t>
    </r>
    <rPh sb="0" eb="2">
      <t>ヘイセイ</t>
    </rPh>
    <rPh sb="4" eb="6">
      <t>ネンド</t>
    </rPh>
    <rPh sb="7" eb="11">
      <t>ナラシノシ</t>
    </rPh>
    <rPh sb="17" eb="18">
      <t>ナツ</t>
    </rPh>
    <rPh sb="23" eb="25">
      <t>タイカイ</t>
    </rPh>
    <rPh sb="31" eb="33">
      <t>サンカ</t>
    </rPh>
    <rPh sb="33" eb="36">
      <t>モウシコミショ</t>
    </rPh>
    <phoneticPr fontId="1"/>
  </si>
  <si>
    <r>
      <t>申し込み締切日</t>
    </r>
    <r>
      <rPr>
        <b/>
        <sz val="12"/>
        <rFont val="ＭＳ Ｐ明朝"/>
        <family val="1"/>
        <charset val="128"/>
      </rPr>
      <t>　：　参加費を振込んだ後、振込日と振込者名を記入の上</t>
    </r>
    <r>
      <rPr>
        <b/>
        <sz val="12"/>
        <color indexed="12"/>
        <rFont val="ＭＳ Ｐ明朝"/>
        <family val="1"/>
        <charset val="128"/>
      </rPr>
      <t>　7/11（火）　必着</t>
    </r>
    <rPh sb="18" eb="19">
      <t>ノチ</t>
    </rPh>
    <rPh sb="20" eb="22">
      <t>フリコ</t>
    </rPh>
    <rPh sb="22" eb="23">
      <t>ヒ</t>
    </rPh>
    <rPh sb="24" eb="26">
      <t>フリコミ</t>
    </rPh>
    <rPh sb="26" eb="27">
      <t>シャ</t>
    </rPh>
    <rPh sb="27" eb="28">
      <t>メイ</t>
    </rPh>
    <rPh sb="29" eb="31">
      <t>キニュウ</t>
    </rPh>
    <rPh sb="32" eb="33">
      <t>ウエ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</si>
</sst>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12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3"/>
      <color indexed="10"/>
      <name val="ＭＳ Ｐゴシック"/>
      <family val="3"/>
      <charset val="128"/>
    </font>
    <font>
      <b/>
      <sz val="16"/>
      <color theme="3" tint="-0.2499465926084170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3" xfId="0" applyFont="1" applyBorder="1" applyAlignment="1">
      <alignment vertical="top" wrapText="1"/>
    </xf>
    <xf numFmtId="0" fontId="12" fillId="0" borderId="1" xfId="1" applyBorder="1" applyAlignment="1" applyProtection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8"/>
  <sheetViews>
    <sheetView tabSelected="1" workbookViewId="0">
      <selection activeCell="B45" sqref="B45"/>
    </sheetView>
  </sheetViews>
  <sheetFormatPr defaultColWidth="9" defaultRowHeight="13" x14ac:dyDescent="0.2"/>
  <cols>
    <col min="1" max="1" width="1.90625" style="3" customWidth="1"/>
    <col min="2" max="2" width="2.6328125" style="3" customWidth="1"/>
    <col min="3" max="3" width="4.6328125" style="3" customWidth="1"/>
    <col min="4" max="4" width="6.36328125" style="3" customWidth="1"/>
    <col min="5" max="5" width="7.90625" style="3" customWidth="1"/>
    <col min="6" max="6" width="13.36328125" style="3" customWidth="1"/>
    <col min="7" max="8" width="6.08984375" style="3" customWidth="1"/>
    <col min="9" max="9" width="13.26953125" style="3" customWidth="1"/>
    <col min="10" max="10" width="17" style="3" customWidth="1"/>
    <col min="11" max="11" width="8.26953125" style="3" customWidth="1"/>
    <col min="12" max="12" width="14.7265625" style="3" customWidth="1"/>
    <col min="13" max="13" width="9" style="1"/>
    <col min="14" max="14" width="9" style="2"/>
    <col min="15" max="19" width="9" style="1"/>
    <col min="20" max="16384" width="9" style="3"/>
  </cols>
  <sheetData>
    <row r="1" spans="2:19" ht="32.15" customHeight="1" x14ac:dyDescent="0.2">
      <c r="B1" s="58" t="s">
        <v>47</v>
      </c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2:19" ht="30" customHeight="1" x14ac:dyDescent="0.2">
      <c r="B2" s="61" t="s">
        <v>0</v>
      </c>
      <c r="C2" s="62"/>
      <c r="D2" s="62"/>
      <c r="E2" s="63"/>
      <c r="F2" s="72"/>
      <c r="G2" s="73"/>
      <c r="H2" s="73"/>
      <c r="I2" s="73"/>
      <c r="J2" s="73"/>
      <c r="K2" s="73"/>
      <c r="L2" s="74"/>
    </row>
    <row r="3" spans="2:19" ht="30" customHeight="1" x14ac:dyDescent="0.2">
      <c r="B3" s="61" t="s">
        <v>1</v>
      </c>
      <c r="C3" s="62"/>
      <c r="D3" s="62"/>
      <c r="E3" s="63"/>
      <c r="F3" s="72"/>
      <c r="G3" s="75"/>
      <c r="H3" s="75"/>
      <c r="I3" s="75"/>
      <c r="J3" s="4" t="s">
        <v>30</v>
      </c>
      <c r="K3" s="75"/>
      <c r="L3" s="74"/>
    </row>
    <row r="4" spans="2:19" ht="26.5" customHeight="1" x14ac:dyDescent="0.2">
      <c r="B4" s="61" t="s">
        <v>2</v>
      </c>
      <c r="C4" s="62"/>
      <c r="D4" s="62"/>
      <c r="E4" s="63"/>
      <c r="F4" s="76"/>
      <c r="G4" s="73"/>
      <c r="H4" s="73"/>
      <c r="I4" s="73"/>
      <c r="J4" s="5" t="s">
        <v>3</v>
      </c>
      <c r="K4" s="77"/>
      <c r="L4" s="74"/>
    </row>
    <row r="5" spans="2:19" ht="11.25" customHeight="1" x14ac:dyDescent="0.2">
      <c r="E5" s="6"/>
      <c r="F5" s="6"/>
      <c r="L5" s="5"/>
    </row>
    <row r="6" spans="2:19" ht="15" customHeight="1" x14ac:dyDescent="0.2">
      <c r="B6" s="7"/>
      <c r="C6" s="64" t="s">
        <v>4</v>
      </c>
      <c r="D6" s="8" t="s">
        <v>31</v>
      </c>
      <c r="E6" s="66" t="s" ph="1">
        <v>5</v>
      </c>
      <c r="F6" s="67" ph="1"/>
      <c r="G6" s="64" t="s">
        <v>6</v>
      </c>
      <c r="H6" s="59" t="s">
        <v>32</v>
      </c>
      <c r="I6" s="9" t="s">
        <v>7</v>
      </c>
      <c r="J6" s="66" t="s">
        <v>8</v>
      </c>
      <c r="K6" s="67"/>
      <c r="L6" s="64" t="s">
        <v>9</v>
      </c>
    </row>
    <row r="7" spans="2:19" ht="15" customHeight="1" x14ac:dyDescent="0.2">
      <c r="B7" s="10"/>
      <c r="C7" s="65"/>
      <c r="D7" s="11" t="s">
        <v>10</v>
      </c>
      <c r="E7" s="68" ph="1"/>
      <c r="F7" s="69" ph="1"/>
      <c r="G7" s="65"/>
      <c r="H7" s="60"/>
      <c r="I7" s="11" t="s">
        <v>11</v>
      </c>
      <c r="J7" s="68"/>
      <c r="K7" s="69"/>
      <c r="L7" s="65"/>
    </row>
    <row r="8" spans="2:19" s="14" customFormat="1" ht="16.5" customHeight="1" x14ac:dyDescent="0.2">
      <c r="B8" s="64">
        <v>1</v>
      </c>
      <c r="C8" s="64" t="s">
        <v>12</v>
      </c>
      <c r="D8" s="57"/>
      <c r="E8" s="48" ph="1"/>
      <c r="F8" s="49" ph="1"/>
      <c r="G8" s="57"/>
      <c r="H8" s="57"/>
      <c r="I8" s="59" t="str">
        <f>IF(E8="","",F2)</f>
        <v/>
      </c>
      <c r="J8" s="50" t="s">
        <v>40</v>
      </c>
      <c r="K8" s="51"/>
      <c r="L8" s="57" t="str">
        <f>IF(E8="","",IF(J8="習志野市外",IF(H8="○",800,1500),IF(H8="○",700,1300)))</f>
        <v/>
      </c>
      <c r="M8" s="12"/>
      <c r="N8" s="13" t="s">
        <v>13</v>
      </c>
      <c r="O8" s="12"/>
      <c r="P8" s="12"/>
      <c r="Q8" s="12"/>
      <c r="R8" s="12"/>
      <c r="S8" s="12"/>
    </row>
    <row r="9" spans="2:19" s="14" customFormat="1" ht="16.5" customHeight="1" x14ac:dyDescent="0.2">
      <c r="B9" s="83"/>
      <c r="C9" s="70"/>
      <c r="D9" s="70"/>
      <c r="E9" s="46" ph="1"/>
      <c r="F9" s="47" ph="1"/>
      <c r="G9" s="43"/>
      <c r="H9" s="43"/>
      <c r="I9" s="82"/>
      <c r="J9" s="52"/>
      <c r="K9" s="45"/>
      <c r="L9" s="43"/>
      <c r="M9" s="12"/>
      <c r="N9" s="13" t="s">
        <v>14</v>
      </c>
      <c r="O9" s="12"/>
      <c r="P9" s="12"/>
      <c r="Q9" s="12"/>
      <c r="R9" s="12"/>
      <c r="S9" s="12"/>
    </row>
    <row r="10" spans="2:19" s="14" customFormat="1" ht="16.5" customHeight="1" x14ac:dyDescent="0.2">
      <c r="B10" s="83"/>
      <c r="C10" s="70" t="s">
        <v>39</v>
      </c>
      <c r="D10" s="70"/>
      <c r="E10" s="44" ph="1"/>
      <c r="F10" s="45" ph="1"/>
      <c r="G10" s="80"/>
      <c r="H10" s="80"/>
      <c r="I10" s="84" t="str">
        <f>IF(E10="","",F2)</f>
        <v/>
      </c>
      <c r="J10" s="53" t="s">
        <v>40</v>
      </c>
      <c r="K10" s="54"/>
      <c r="L10" s="42" t="str">
        <f>IF(E10="","",IF(J10="習志野市外",IF(H10="○",800,1500),IF(H10="○",700,1300)))</f>
        <v/>
      </c>
      <c r="M10" s="12"/>
      <c r="N10" s="13"/>
      <c r="O10" s="12"/>
      <c r="P10" s="12"/>
      <c r="Q10" s="12"/>
      <c r="R10" s="12"/>
      <c r="S10" s="12"/>
    </row>
    <row r="11" spans="2:19" ht="16.5" customHeight="1" x14ac:dyDescent="0.2">
      <c r="B11" s="65"/>
      <c r="C11" s="71"/>
      <c r="D11" s="71"/>
      <c r="E11" s="46" ph="1"/>
      <c r="F11" s="47" ph="1"/>
      <c r="G11" s="81"/>
      <c r="H11" s="81"/>
      <c r="I11" s="85"/>
      <c r="J11" s="55"/>
      <c r="K11" s="56"/>
      <c r="L11" s="43"/>
      <c r="N11" s="2">
        <v>1</v>
      </c>
    </row>
    <row r="12" spans="2:19" ht="16.5" customHeight="1" x14ac:dyDescent="0.2">
      <c r="B12" s="64">
        <v>2</v>
      </c>
      <c r="C12" s="64" t="s">
        <v>12</v>
      </c>
      <c r="D12" s="57"/>
      <c r="E12" s="48" ph="1"/>
      <c r="F12" s="49" ph="1"/>
      <c r="G12" s="57"/>
      <c r="H12" s="57"/>
      <c r="I12" s="59" t="str">
        <f>IF(E12="","",F2)</f>
        <v/>
      </c>
      <c r="J12" s="50" t="s">
        <v>40</v>
      </c>
      <c r="K12" s="51"/>
      <c r="L12" s="57" t="str">
        <f>IF(E12="","",IF(J12="習志野市外",IF(H12="○",800,1500),IF(H12="○",700,1300)))</f>
        <v/>
      </c>
      <c r="N12" s="2">
        <v>2</v>
      </c>
    </row>
    <row r="13" spans="2:19" ht="16.5" customHeight="1" x14ac:dyDescent="0.2">
      <c r="B13" s="83"/>
      <c r="C13" s="70"/>
      <c r="D13" s="70"/>
      <c r="E13" s="46" ph="1"/>
      <c r="F13" s="47" ph="1"/>
      <c r="G13" s="43"/>
      <c r="H13" s="43"/>
      <c r="I13" s="82"/>
      <c r="J13" s="52"/>
      <c r="K13" s="45"/>
      <c r="L13" s="70"/>
      <c r="N13" s="2">
        <v>3</v>
      </c>
    </row>
    <row r="14" spans="2:19" ht="16.5" customHeight="1" x14ac:dyDescent="0.2">
      <c r="B14" s="83"/>
      <c r="C14" s="70" t="s">
        <v>39</v>
      </c>
      <c r="D14" s="70"/>
      <c r="E14" s="44" ph="1"/>
      <c r="F14" s="45" ph="1"/>
      <c r="G14" s="80"/>
      <c r="H14" s="80"/>
      <c r="I14" s="84" t="str">
        <f>IF(E14="","",F2)</f>
        <v/>
      </c>
      <c r="J14" s="53" t="s">
        <v>40</v>
      </c>
      <c r="K14" s="54"/>
      <c r="L14" s="42" t="str">
        <f>IF(E14="","",IF(J14="習志野市外",IF(H14="○",800,1500),IF(H14="○",700,1300)))</f>
        <v/>
      </c>
      <c r="N14" s="15">
        <v>4</v>
      </c>
    </row>
    <row r="15" spans="2:19" ht="16.5" customHeight="1" x14ac:dyDescent="0.2">
      <c r="B15" s="65"/>
      <c r="C15" s="71"/>
      <c r="D15" s="71"/>
      <c r="E15" s="46" ph="1"/>
      <c r="F15" s="47" ph="1"/>
      <c r="G15" s="81"/>
      <c r="H15" s="81"/>
      <c r="I15" s="85"/>
      <c r="J15" s="55"/>
      <c r="K15" s="56"/>
      <c r="L15" s="43"/>
    </row>
    <row r="16" spans="2:19" ht="16.5" customHeight="1" x14ac:dyDescent="0.2">
      <c r="B16" s="64">
        <v>3</v>
      </c>
      <c r="C16" s="64" t="s">
        <v>12</v>
      </c>
      <c r="D16" s="57"/>
      <c r="E16" s="48" ph="1"/>
      <c r="F16" s="49" ph="1"/>
      <c r="G16" s="57"/>
      <c r="H16" s="57"/>
      <c r="I16" s="59" t="str">
        <f>IF(E16="","",F2)</f>
        <v/>
      </c>
      <c r="J16" s="50" t="s">
        <v>40</v>
      </c>
      <c r="K16" s="51"/>
      <c r="L16" s="57" t="str">
        <f>IF(E16="","",IF(J16="習志野市外",IF(H16="○",800,1500),IF(H16="○",700,1300)))</f>
        <v/>
      </c>
      <c r="N16" s="2" t="s">
        <v>15</v>
      </c>
    </row>
    <row r="17" spans="2:14" ht="16.5" customHeight="1" x14ac:dyDescent="0.2">
      <c r="B17" s="83"/>
      <c r="C17" s="70"/>
      <c r="D17" s="70"/>
      <c r="E17" s="46" ph="1"/>
      <c r="F17" s="47" ph="1"/>
      <c r="G17" s="43"/>
      <c r="H17" s="43"/>
      <c r="I17" s="82"/>
      <c r="J17" s="52"/>
      <c r="K17" s="45"/>
      <c r="L17" s="43"/>
      <c r="N17" s="2" t="s">
        <v>16</v>
      </c>
    </row>
    <row r="18" spans="2:14" ht="16.5" customHeight="1" x14ac:dyDescent="0.2">
      <c r="B18" s="83"/>
      <c r="C18" s="70" t="s">
        <v>39</v>
      </c>
      <c r="D18" s="70"/>
      <c r="E18" s="44" ph="1"/>
      <c r="F18" s="45" ph="1"/>
      <c r="G18" s="80"/>
      <c r="H18" s="80"/>
      <c r="I18" s="84" t="str">
        <f>IF(E18="","",F2)</f>
        <v/>
      </c>
      <c r="J18" s="53" t="s">
        <v>40</v>
      </c>
      <c r="K18" s="54"/>
      <c r="L18" s="42" t="str">
        <f>IF(E18="","",IF(J18="習志野市外",IF(H18="○",800,1500),IF(H18="○",700,1300)))</f>
        <v/>
      </c>
    </row>
    <row r="19" spans="2:14" ht="16.5" customHeight="1" x14ac:dyDescent="0.2">
      <c r="B19" s="65"/>
      <c r="C19" s="71"/>
      <c r="D19" s="71"/>
      <c r="E19" s="46" ph="1"/>
      <c r="F19" s="47" ph="1"/>
      <c r="G19" s="81"/>
      <c r="H19" s="81"/>
      <c r="I19" s="85"/>
      <c r="J19" s="55"/>
      <c r="K19" s="56"/>
      <c r="L19" s="43"/>
      <c r="N19" s="2" t="s">
        <v>17</v>
      </c>
    </row>
    <row r="20" spans="2:14" ht="16.5" customHeight="1" x14ac:dyDescent="0.2">
      <c r="B20" s="64">
        <v>4</v>
      </c>
      <c r="C20" s="64" t="s">
        <v>12</v>
      </c>
      <c r="D20" s="57"/>
      <c r="E20" s="48" ph="1"/>
      <c r="F20" s="49" ph="1"/>
      <c r="G20" s="57"/>
      <c r="H20" s="57"/>
      <c r="I20" s="59" t="str">
        <f>IF(E20="","",F2)</f>
        <v/>
      </c>
      <c r="J20" s="50" t="s">
        <v>40</v>
      </c>
      <c r="K20" s="51"/>
      <c r="L20" s="57" t="str">
        <f>IF(E20="","",IF(J20="習志野市外",IF(H20="○",800,1500),IF(H20="○",700,1300)))</f>
        <v/>
      </c>
      <c r="N20" s="15" t="s">
        <v>18</v>
      </c>
    </row>
    <row r="21" spans="2:14" ht="16.5" customHeight="1" x14ac:dyDescent="0.2">
      <c r="B21" s="83"/>
      <c r="C21" s="70"/>
      <c r="D21" s="70"/>
      <c r="E21" s="46" ph="1"/>
      <c r="F21" s="47" ph="1"/>
      <c r="G21" s="43"/>
      <c r="H21" s="43"/>
      <c r="I21" s="82"/>
      <c r="J21" s="52"/>
      <c r="K21" s="45"/>
      <c r="L21" s="70"/>
      <c r="N21" s="15" t="s">
        <v>19</v>
      </c>
    </row>
    <row r="22" spans="2:14" ht="16.5" customHeight="1" x14ac:dyDescent="0.2">
      <c r="B22" s="83"/>
      <c r="C22" s="70" t="s">
        <v>39</v>
      </c>
      <c r="D22" s="70"/>
      <c r="E22" s="44" ph="1"/>
      <c r="F22" s="45" ph="1"/>
      <c r="G22" s="80"/>
      <c r="H22" s="80"/>
      <c r="I22" s="84" t="str">
        <f>IF(E22="","",F2)</f>
        <v/>
      </c>
      <c r="J22" s="53" t="s">
        <v>40</v>
      </c>
      <c r="K22" s="54"/>
      <c r="L22" s="42" t="str">
        <f>IF(E22="","",IF(J22="習志野市外",IF(H22="○",800,1500),IF(H22="○",700,1300)))</f>
        <v/>
      </c>
      <c r="N22" s="15" t="s">
        <v>20</v>
      </c>
    </row>
    <row r="23" spans="2:14" ht="16.5" customHeight="1" x14ac:dyDescent="0.2">
      <c r="B23" s="65"/>
      <c r="C23" s="71"/>
      <c r="D23" s="71"/>
      <c r="E23" s="46" ph="1"/>
      <c r="F23" s="47" ph="1"/>
      <c r="G23" s="81"/>
      <c r="H23" s="81"/>
      <c r="I23" s="85"/>
      <c r="J23" s="55"/>
      <c r="K23" s="56"/>
      <c r="L23" s="43"/>
      <c r="N23" s="15" t="s">
        <v>21</v>
      </c>
    </row>
    <row r="24" spans="2:14" ht="16.5" customHeight="1" x14ac:dyDescent="0.2">
      <c r="B24" s="64">
        <v>5</v>
      </c>
      <c r="C24" s="64" t="s">
        <v>12</v>
      </c>
      <c r="D24" s="57"/>
      <c r="E24" s="48" ph="1"/>
      <c r="F24" s="49" ph="1"/>
      <c r="G24" s="57"/>
      <c r="H24" s="57"/>
      <c r="I24" s="59" t="str">
        <f>IF(E24="","",F2)</f>
        <v/>
      </c>
      <c r="J24" s="50" t="s">
        <v>40</v>
      </c>
      <c r="K24" s="51"/>
      <c r="L24" s="57" t="str">
        <f>IF(E24="","",IF(J24="習志野市外",IF(H24="○",800,1500),IF(H24="○",700,1300)))</f>
        <v/>
      </c>
    </row>
    <row r="25" spans="2:14" ht="16.5" customHeight="1" x14ac:dyDescent="0.2">
      <c r="B25" s="83"/>
      <c r="C25" s="70"/>
      <c r="D25" s="70"/>
      <c r="E25" s="46" ph="1"/>
      <c r="F25" s="47" ph="1"/>
      <c r="G25" s="43"/>
      <c r="H25" s="43"/>
      <c r="I25" s="82"/>
      <c r="J25" s="52"/>
      <c r="K25" s="45"/>
      <c r="L25" s="43"/>
    </row>
    <row r="26" spans="2:14" ht="16.5" customHeight="1" x14ac:dyDescent="0.2">
      <c r="B26" s="83"/>
      <c r="C26" s="70" t="s">
        <v>39</v>
      </c>
      <c r="D26" s="70"/>
      <c r="E26" s="44" ph="1"/>
      <c r="F26" s="45" ph="1"/>
      <c r="G26" s="80"/>
      <c r="H26" s="80"/>
      <c r="I26" s="84" t="str">
        <f>IF(E26="","",F2)</f>
        <v/>
      </c>
      <c r="J26" s="53" t="s">
        <v>40</v>
      </c>
      <c r="K26" s="54"/>
      <c r="L26" s="42" t="str">
        <f>IF(E26="","",IF(J26="習志野市外",IF(H26="○",800,1500),IF(H26="○",700,1300)))</f>
        <v/>
      </c>
    </row>
    <row r="27" spans="2:14" ht="16.5" customHeight="1" x14ac:dyDescent="0.2">
      <c r="B27" s="65"/>
      <c r="C27" s="71"/>
      <c r="D27" s="71"/>
      <c r="E27" s="46" ph="1"/>
      <c r="F27" s="47" ph="1"/>
      <c r="G27" s="81"/>
      <c r="H27" s="81"/>
      <c r="I27" s="85"/>
      <c r="J27" s="55"/>
      <c r="K27" s="56"/>
      <c r="L27" s="43"/>
    </row>
    <row r="28" spans="2:14" ht="16.5" customHeight="1" x14ac:dyDescent="0.2">
      <c r="B28" s="64">
        <v>6</v>
      </c>
      <c r="C28" s="64" t="s">
        <v>12</v>
      </c>
      <c r="D28" s="57"/>
      <c r="E28" s="48" ph="1"/>
      <c r="F28" s="49" ph="1"/>
      <c r="G28" s="57"/>
      <c r="H28" s="57"/>
      <c r="I28" s="59" t="str">
        <f>IF(E28="","",F2)</f>
        <v/>
      </c>
      <c r="J28" s="50" t="s">
        <v>40</v>
      </c>
      <c r="K28" s="51"/>
      <c r="L28" s="57" t="str">
        <f>IF(E28="","",IF(J28="習志野市外",IF(H28="○",800,1500),IF(H28="○",700,1300)))</f>
        <v/>
      </c>
    </row>
    <row r="29" spans="2:14" ht="16.5" customHeight="1" x14ac:dyDescent="0.2">
      <c r="B29" s="83"/>
      <c r="C29" s="70"/>
      <c r="D29" s="70"/>
      <c r="E29" s="46" ph="1"/>
      <c r="F29" s="47" ph="1"/>
      <c r="G29" s="43"/>
      <c r="H29" s="43"/>
      <c r="I29" s="82"/>
      <c r="J29" s="52"/>
      <c r="K29" s="45"/>
      <c r="L29" s="43"/>
    </row>
    <row r="30" spans="2:14" ht="16.5" customHeight="1" x14ac:dyDescent="0.2">
      <c r="B30" s="83"/>
      <c r="C30" s="70" t="s">
        <v>39</v>
      </c>
      <c r="D30" s="70"/>
      <c r="E30" s="44" ph="1"/>
      <c r="F30" s="45" ph="1"/>
      <c r="G30" s="80"/>
      <c r="H30" s="80"/>
      <c r="I30" s="84" t="str">
        <f>IF(E30="","",F2)</f>
        <v/>
      </c>
      <c r="J30" s="53" t="s">
        <v>40</v>
      </c>
      <c r="K30" s="54"/>
      <c r="L30" s="42" t="str">
        <f>IF(E30="","",IF(J30="習志野市外",IF(H30="○",800,1500),IF(H30="○",700,1300)))</f>
        <v/>
      </c>
    </row>
    <row r="31" spans="2:14" ht="16.5" customHeight="1" x14ac:dyDescent="0.2">
      <c r="B31" s="65"/>
      <c r="C31" s="71"/>
      <c r="D31" s="71"/>
      <c r="E31" s="46" ph="1"/>
      <c r="F31" s="47" ph="1"/>
      <c r="G31" s="81"/>
      <c r="H31" s="81"/>
      <c r="I31" s="85"/>
      <c r="J31" s="55"/>
      <c r="K31" s="56"/>
      <c r="L31" s="43"/>
    </row>
    <row r="32" spans="2:14" ht="16.5" customHeight="1" x14ac:dyDescent="0.2">
      <c r="B32" s="64">
        <v>7</v>
      </c>
      <c r="C32" s="64" t="s">
        <v>12</v>
      </c>
      <c r="D32" s="57"/>
      <c r="E32" s="48" ph="1"/>
      <c r="F32" s="49" ph="1"/>
      <c r="G32" s="57"/>
      <c r="H32" s="57"/>
      <c r="I32" s="59" t="str">
        <f>IF(E32="","",F2)</f>
        <v/>
      </c>
      <c r="J32" s="50" t="s">
        <v>40</v>
      </c>
      <c r="K32" s="51"/>
      <c r="L32" s="57" t="str">
        <f>IF(E32="","",IF(J32="習志野市外",IF(H32="○",800,1500),IF(H32="○",700,1300)))</f>
        <v/>
      </c>
    </row>
    <row r="33" spans="2:19" ht="16.5" customHeight="1" x14ac:dyDescent="0.2">
      <c r="B33" s="83"/>
      <c r="C33" s="70"/>
      <c r="D33" s="70"/>
      <c r="E33" s="46" ph="1"/>
      <c r="F33" s="47" ph="1"/>
      <c r="G33" s="43"/>
      <c r="H33" s="43"/>
      <c r="I33" s="82"/>
      <c r="J33" s="52"/>
      <c r="K33" s="45"/>
      <c r="L33" s="43"/>
    </row>
    <row r="34" spans="2:19" ht="16.5" customHeight="1" x14ac:dyDescent="0.2">
      <c r="B34" s="83"/>
      <c r="C34" s="70" t="s">
        <v>39</v>
      </c>
      <c r="D34" s="70"/>
      <c r="E34" s="78" ph="1"/>
      <c r="F34" s="79" ph="1"/>
      <c r="G34" s="80"/>
      <c r="H34" s="80"/>
      <c r="I34" s="84" t="str">
        <f>IF(E34="","",F2)</f>
        <v/>
      </c>
      <c r="J34" s="53" t="s">
        <v>40</v>
      </c>
      <c r="K34" s="54"/>
      <c r="L34" s="80" t="str">
        <f>IF(E34="","",IF(J34="習志野市外",IF(H34="○",800,1500),IF(H34="○",700,1300)))</f>
        <v/>
      </c>
    </row>
    <row r="35" spans="2:19" ht="16.5" customHeight="1" x14ac:dyDescent="0.2">
      <c r="B35" s="65"/>
      <c r="C35" s="71"/>
      <c r="D35" s="71"/>
      <c r="E35" s="55" ph="1"/>
      <c r="F35" s="56" ph="1"/>
      <c r="G35" s="81"/>
      <c r="H35" s="81"/>
      <c r="I35" s="85"/>
      <c r="J35" s="55"/>
      <c r="K35" s="56"/>
      <c r="L35" s="71"/>
    </row>
    <row r="36" spans="2:19" ht="9.75" customHeight="1" x14ac:dyDescent="0.2">
      <c r="B36" s="16"/>
      <c r="C36" s="16"/>
      <c r="E36" s="1"/>
      <c r="F36" s="1"/>
      <c r="G36" s="1"/>
      <c r="H36" s="1"/>
      <c r="I36" s="1"/>
      <c r="J36" s="12"/>
      <c r="K36" s="12"/>
      <c r="L36" s="12"/>
    </row>
    <row r="37" spans="2:19" ht="18.75" customHeight="1" x14ac:dyDescent="0.2">
      <c r="B37" s="14" t="s">
        <v>22</v>
      </c>
      <c r="C37" s="17" t="s">
        <v>23</v>
      </c>
      <c r="F37" s="14"/>
      <c r="G37" s="14"/>
      <c r="H37" s="14"/>
      <c r="I37" s="14"/>
      <c r="J37" s="18" t="s">
        <v>9</v>
      </c>
      <c r="K37" s="18" t="s">
        <v>24</v>
      </c>
      <c r="L37" s="18" t="s">
        <v>25</v>
      </c>
    </row>
    <row r="38" spans="2:19" ht="18.75" customHeight="1" x14ac:dyDescent="0.2">
      <c r="C38" s="19" t="s">
        <v>41</v>
      </c>
      <c r="F38" s="14"/>
      <c r="G38" s="14"/>
      <c r="H38" s="14"/>
      <c r="I38" s="14"/>
      <c r="J38" s="20" t="s">
        <v>37</v>
      </c>
      <c r="K38" s="20"/>
      <c r="L38" s="21"/>
      <c r="N38" s="2">
        <v>1300</v>
      </c>
    </row>
    <row r="39" spans="2:19" s="19" customFormat="1" ht="18.75" customHeight="1" x14ac:dyDescent="0.2">
      <c r="C39" s="19" t="s">
        <v>42</v>
      </c>
      <c r="J39" s="40" t="s">
        <v>33</v>
      </c>
      <c r="K39" s="22"/>
      <c r="L39" s="22"/>
      <c r="M39" s="23"/>
      <c r="N39" s="24">
        <v>700</v>
      </c>
      <c r="O39" s="23"/>
      <c r="P39" s="23"/>
      <c r="Q39" s="23"/>
      <c r="R39" s="23"/>
      <c r="S39" s="23"/>
    </row>
    <row r="40" spans="2:19" s="19" customFormat="1" ht="18.75" customHeight="1" x14ac:dyDescent="0.2">
      <c r="C40" s="17" t="s">
        <v>43</v>
      </c>
      <c r="J40" s="20" t="s">
        <v>36</v>
      </c>
      <c r="K40" s="20"/>
      <c r="L40" s="20"/>
      <c r="M40" s="23"/>
      <c r="N40" s="24">
        <v>1500</v>
      </c>
      <c r="O40" s="23"/>
      <c r="P40" s="23"/>
      <c r="Q40" s="23"/>
      <c r="R40" s="23"/>
      <c r="S40" s="23"/>
    </row>
    <row r="41" spans="2:19" s="17" customFormat="1" ht="18.75" customHeight="1" thickBot="1" x14ac:dyDescent="0.25">
      <c r="C41" s="17" t="s">
        <v>44</v>
      </c>
      <c r="J41" s="41" t="s">
        <v>34</v>
      </c>
      <c r="K41" s="25"/>
      <c r="L41" s="26"/>
      <c r="M41" s="27"/>
      <c r="N41" s="24">
        <v>800</v>
      </c>
      <c r="O41" s="27"/>
      <c r="P41" s="27"/>
      <c r="Q41" s="27"/>
      <c r="R41" s="27"/>
      <c r="S41" s="27"/>
    </row>
    <row r="42" spans="2:19" ht="18.75" customHeight="1" thickTop="1" thickBot="1" x14ac:dyDescent="0.25">
      <c r="C42" s="3" t="s">
        <v>45</v>
      </c>
      <c r="J42" s="28" t="s">
        <v>26</v>
      </c>
      <c r="K42" s="29"/>
      <c r="L42" s="30"/>
    </row>
    <row r="43" spans="2:19" ht="23.25" customHeight="1" thickTop="1" x14ac:dyDescent="0.2">
      <c r="I43" s="31" t="s">
        <v>27</v>
      </c>
      <c r="J43" s="12" t="s">
        <v>35</v>
      </c>
      <c r="K43" s="12" t="s">
        <v>28</v>
      </c>
      <c r="L43" s="32" t="s">
        <v>29</v>
      </c>
    </row>
    <row r="44" spans="2:19" ht="24" customHeight="1" x14ac:dyDescent="0.2">
      <c r="B44" s="33" t="s">
        <v>48</v>
      </c>
      <c r="J44" s="34"/>
      <c r="K44" s="12"/>
      <c r="L44" s="1"/>
    </row>
    <row r="45" spans="2:19" s="36" customFormat="1" ht="23.25" customHeight="1" x14ac:dyDescent="0.2">
      <c r="B45" s="35" t="s">
        <v>46</v>
      </c>
      <c r="L45" s="37"/>
      <c r="M45" s="37"/>
      <c r="N45" s="38"/>
      <c r="O45" s="37"/>
      <c r="P45" s="37"/>
      <c r="Q45" s="37"/>
      <c r="R45" s="37"/>
      <c r="S45" s="37"/>
    </row>
    <row r="46" spans="2:19" ht="24" customHeight="1" x14ac:dyDescent="0.2">
      <c r="B46" s="39" t="s">
        <v>38</v>
      </c>
      <c r="C46" s="39"/>
      <c r="D46" s="39"/>
      <c r="E46" s="39"/>
      <c r="F46" s="39"/>
      <c r="G46" s="39"/>
      <c r="H46" s="39"/>
      <c r="I46" s="39"/>
      <c r="J46" s="39"/>
    </row>
    <row r="47" spans="2:19" ht="18" customHeight="1" x14ac:dyDescent="0.2"/>
    <row r="48" spans="2:19" ht="18" customHeight="1" x14ac:dyDescent="0.2"/>
  </sheetData>
  <mergeCells count="127">
    <mergeCell ref="C32:C33"/>
    <mergeCell ref="E26:F27"/>
    <mergeCell ref="E28:F29"/>
    <mergeCell ref="E30:F31"/>
    <mergeCell ref="D24:D27"/>
    <mergeCell ref="H24:H25"/>
    <mergeCell ref="H26:H27"/>
    <mergeCell ref="I22:I23"/>
    <mergeCell ref="I24:I25"/>
    <mergeCell ref="J10:K11"/>
    <mergeCell ref="J12:K13"/>
    <mergeCell ref="J14:K15"/>
    <mergeCell ref="J16:K17"/>
    <mergeCell ref="I10:I11"/>
    <mergeCell ref="J20:K21"/>
    <mergeCell ref="J24:K25"/>
    <mergeCell ref="J26:K27"/>
    <mergeCell ref="J22:K23"/>
    <mergeCell ref="I26:I27"/>
    <mergeCell ref="I20:I21"/>
    <mergeCell ref="I18:I19"/>
    <mergeCell ref="I12:I13"/>
    <mergeCell ref="I14:I15"/>
    <mergeCell ref="I16:I17"/>
    <mergeCell ref="J28:K29"/>
    <mergeCell ref="J30:K31"/>
    <mergeCell ref="G32:G33"/>
    <mergeCell ref="G34:G35"/>
    <mergeCell ref="I32:I33"/>
    <mergeCell ref="H34:H35"/>
    <mergeCell ref="H32:H33"/>
    <mergeCell ref="I34:I35"/>
    <mergeCell ref="L34:L35"/>
    <mergeCell ref="J32:K33"/>
    <mergeCell ref="J34:K35"/>
    <mergeCell ref="I30:I31"/>
    <mergeCell ref="I28:I29"/>
    <mergeCell ref="G28:G29"/>
    <mergeCell ref="G30:G31"/>
    <mergeCell ref="H28:H29"/>
    <mergeCell ref="H30:H31"/>
    <mergeCell ref="H8:H9"/>
    <mergeCell ref="H10:H11"/>
    <mergeCell ref="H12:H13"/>
    <mergeCell ref="H14:H15"/>
    <mergeCell ref="H22:H23"/>
    <mergeCell ref="H20:H21"/>
    <mergeCell ref="E12:F13"/>
    <mergeCell ref="G22:G23"/>
    <mergeCell ref="G10:G11"/>
    <mergeCell ref="G12:G13"/>
    <mergeCell ref="G14:G15"/>
    <mergeCell ref="G16:G17"/>
    <mergeCell ref="H16:H17"/>
    <mergeCell ref="H18:H19"/>
    <mergeCell ref="D16:D19"/>
    <mergeCell ref="B32:B35"/>
    <mergeCell ref="B8:B11"/>
    <mergeCell ref="B12:B15"/>
    <mergeCell ref="B16:B19"/>
    <mergeCell ref="B20:B23"/>
    <mergeCell ref="B24:B27"/>
    <mergeCell ref="B28:B31"/>
    <mergeCell ref="E22:F23"/>
    <mergeCell ref="C34:C35"/>
    <mergeCell ref="C20:C21"/>
    <mergeCell ref="C22:C23"/>
    <mergeCell ref="C24:C25"/>
    <mergeCell ref="C26:C27"/>
    <mergeCell ref="C28:C29"/>
    <mergeCell ref="C30:C31"/>
    <mergeCell ref="D28:D31"/>
    <mergeCell ref="E24:F25"/>
    <mergeCell ref="C8:C9"/>
    <mergeCell ref="C10:C11"/>
    <mergeCell ref="C12:C13"/>
    <mergeCell ref="C14:C15"/>
    <mergeCell ref="C16:C17"/>
    <mergeCell ref="C18:C19"/>
    <mergeCell ref="L14:L15"/>
    <mergeCell ref="F2:L2"/>
    <mergeCell ref="F3:I3"/>
    <mergeCell ref="F4:I4"/>
    <mergeCell ref="K3:L3"/>
    <mergeCell ref="K4:L4"/>
    <mergeCell ref="D32:D35"/>
    <mergeCell ref="E34:F35"/>
    <mergeCell ref="E16:F17"/>
    <mergeCell ref="G18:G19"/>
    <mergeCell ref="G20:G21"/>
    <mergeCell ref="E32:F33"/>
    <mergeCell ref="D20:D23"/>
    <mergeCell ref="L20:L21"/>
    <mergeCell ref="L30:L31"/>
    <mergeCell ref="L32:L33"/>
    <mergeCell ref="L22:L23"/>
    <mergeCell ref="L24:L25"/>
    <mergeCell ref="L26:L27"/>
    <mergeCell ref="L28:L29"/>
    <mergeCell ref="E20:F21"/>
    <mergeCell ref="G24:G25"/>
    <mergeCell ref="G26:G27"/>
    <mergeCell ref="I8:I9"/>
    <mergeCell ref="L18:L19"/>
    <mergeCell ref="E18:F19"/>
    <mergeCell ref="E8:F9"/>
    <mergeCell ref="E10:F11"/>
    <mergeCell ref="J8:K9"/>
    <mergeCell ref="E14:F15"/>
    <mergeCell ref="J18:K19"/>
    <mergeCell ref="L16:L17"/>
    <mergeCell ref="B1:L1"/>
    <mergeCell ref="H6:H7"/>
    <mergeCell ref="B2:E2"/>
    <mergeCell ref="B3:E3"/>
    <mergeCell ref="B4:E4"/>
    <mergeCell ref="C6:C7"/>
    <mergeCell ref="E6:F7"/>
    <mergeCell ref="D8:D11"/>
    <mergeCell ref="D12:D15"/>
    <mergeCell ref="G6:G7"/>
    <mergeCell ref="L6:L7"/>
    <mergeCell ref="J6:K7"/>
    <mergeCell ref="L8:L9"/>
    <mergeCell ref="G8:G9"/>
    <mergeCell ref="L10:L11"/>
    <mergeCell ref="L12:L13"/>
  </mergeCells>
  <phoneticPr fontId="1" type="Hiragana"/>
  <dataValidations count="2">
    <dataValidation type="list" allowBlank="1" showInputMessage="1" showErrorMessage="1" sqref="D8:D9 D32:D33 D28:D29 D24:D25 D20:D21 D16:D17 D12:D13">
      <formula1>$N$11:$N$14</formula1>
    </dataValidation>
    <dataValidation type="list" allowBlank="1" showInputMessage="1" showErrorMessage="1" sqref="H8:H35">
      <formula1>$N$16:$N$17</formula1>
    </dataValidation>
  </dataValidations>
  <pageMargins left="0.31496062992125984" right="0.19685039370078741" top="0.39370078740157483" bottom="0.39370078740157483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 Kato</dc:creator>
  <cp:lastModifiedBy>加藤直子</cp:lastModifiedBy>
  <cp:lastPrinted>2017-06-10T01:43:29Z</cp:lastPrinted>
  <dcterms:created xsi:type="dcterms:W3CDTF">2007-01-19T04:22:29Z</dcterms:created>
  <dcterms:modified xsi:type="dcterms:W3CDTF">2017-06-10T01:44:14Z</dcterms:modified>
</cp:coreProperties>
</file>