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団体" sheetId="2" r:id="rId1"/>
    <sheet name="ダブルス" sheetId="3" r:id="rId2"/>
  </sheets>
  <definedNames>
    <definedName name="_xlnm.Print_Area" localSheetId="1">ダブルス!$A$1:$K$37</definedName>
    <definedName name="_xlnm.Print_Area" localSheetId="0">団体!$B$1:$M$41</definedName>
  </definedNames>
  <calcPr calcId="152511"/>
</workbook>
</file>

<file path=xl/calcChain.xml><?xml version="1.0" encoding="utf-8"?>
<calcChain xmlns="http://schemas.openxmlformats.org/spreadsheetml/2006/main">
  <c r="M38" i="2" l="1"/>
  <c r="M37" i="2"/>
  <c r="M36" i="2"/>
  <c r="M35" i="2"/>
  <c r="M34" i="2"/>
  <c r="M33" i="2"/>
  <c r="G38" i="2"/>
  <c r="G36" i="2"/>
  <c r="G34" i="2"/>
  <c r="G37" i="2"/>
  <c r="G35" i="2"/>
  <c r="G33" i="2"/>
  <c r="K32" i="3" l="1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M20" i="2"/>
  <c r="M19" i="2"/>
  <c r="M18" i="2"/>
  <c r="M17" i="2"/>
  <c r="M16" i="2"/>
  <c r="M15" i="2"/>
  <c r="G20" i="2"/>
  <c r="G19" i="2"/>
  <c r="G18" i="2"/>
  <c r="G17" i="2"/>
  <c r="G16" i="2"/>
  <c r="G15" i="2"/>
  <c r="J33" i="3" l="1"/>
  <c r="K21" i="2"/>
  <c r="K39" i="2"/>
</calcChain>
</file>

<file path=xl/comments1.xml><?xml version="1.0" encoding="utf-8"?>
<comments xmlns="http://schemas.openxmlformats.org/spreadsheetml/2006/main">
  <authors>
    <author>作成者</author>
  </authors>
  <commentList>
    <comment ref="L9" authorId="0" shapeId="0">
      <text>
        <r>
          <rPr>
            <sz val="12"/>
            <color indexed="81"/>
            <rFont val="ＭＳ Ｐゴシック"/>
            <family val="3"/>
            <charset val="128"/>
          </rPr>
          <t>登録費は年に1回、チーム毎に1,000円徴収します。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0" authorId="0" shapeId="0">
      <text>
        <r>
          <rPr>
            <sz val="12"/>
            <color indexed="81"/>
            <rFont val="ＭＳ Ｐゴシック"/>
            <family val="3"/>
            <charset val="128"/>
          </rPr>
          <t>登録の有無については、年度で初めて団体戦に参加する場合に無を選択して下さい。　　　　　　※団体の登録はチーム名になります。　</t>
        </r>
      </text>
    </comment>
    <comment ref="L27" authorId="0" shapeId="0">
      <text>
        <r>
          <rPr>
            <sz val="12"/>
            <color indexed="81"/>
            <rFont val="ＭＳ Ｐゴシック"/>
            <family val="3"/>
            <charset val="128"/>
          </rPr>
          <t>登録費は年に1回、チーム毎に1,000円徴収します。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8" authorId="0" shapeId="0">
      <text>
        <r>
          <rPr>
            <sz val="12"/>
            <color indexed="81"/>
            <rFont val="ＭＳ Ｐゴシック"/>
            <family val="3"/>
            <charset val="128"/>
          </rPr>
          <t>登録の有無については、年度で初めて団体戦に参加する場合に無を選択して下さい。　　　　　　※団体の登録はチーム名になります。　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5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7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9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3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5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7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9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3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</commentList>
</comments>
</file>

<file path=xl/sharedStrings.xml><?xml version="1.0" encoding="utf-8"?>
<sst xmlns="http://schemas.openxmlformats.org/spreadsheetml/2006/main" count="75" uniqueCount="51">
  <si>
    <t>大会名</t>
    <rPh sb="0" eb="2">
      <t>タイカイ</t>
    </rPh>
    <rPh sb="2" eb="3">
      <t>メイ</t>
    </rPh>
    <phoneticPr fontId="4"/>
  </si>
  <si>
    <t>バドミントン大会</t>
    <rPh sb="6" eb="8">
      <t>タイカイ</t>
    </rPh>
    <phoneticPr fontId="4"/>
  </si>
  <si>
    <t>団体参加申込書</t>
    <rPh sb="0" eb="2">
      <t>ダンタイ</t>
    </rPh>
    <rPh sb="2" eb="4">
      <t>サンカ</t>
    </rPh>
    <rPh sb="4" eb="7">
      <t>モウシコミショ</t>
    </rPh>
    <phoneticPr fontId="4"/>
  </si>
  <si>
    <t>団体名①</t>
    <rPh sb="0" eb="2">
      <t>ダンタイ</t>
    </rPh>
    <rPh sb="2" eb="3">
      <t>メイ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</si>
  <si>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</si>
  <si>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</si>
  <si>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A級</t>
    <rPh sb="1" eb="2">
      <t>キュウ</t>
    </rPh>
    <phoneticPr fontId="4"/>
  </si>
  <si>
    <t>B級</t>
    <rPh sb="1" eb="2">
      <t>キュウ</t>
    </rPh>
    <phoneticPr fontId="4"/>
  </si>
  <si>
    <t>登録の有無</t>
    <rPh sb="0" eb="2">
      <t>トウロク</t>
    </rPh>
    <rPh sb="3" eb="5">
      <t>ウム</t>
    </rPh>
    <phoneticPr fontId="4"/>
  </si>
  <si>
    <t>※選択して下さい</t>
    <rPh sb="1" eb="3">
      <t>センタク</t>
    </rPh>
    <rPh sb="5" eb="6">
      <t>クダ</t>
    </rPh>
    <phoneticPr fontId="4"/>
  </si>
  <si>
    <t>有</t>
  </si>
  <si>
    <t>※区分：一般・高校生・中学生・小学生以下</t>
    <rPh sb="1" eb="3">
      <t>クブン</t>
    </rPh>
    <rPh sb="4" eb="6">
      <t>イッパン</t>
    </rPh>
    <rPh sb="7" eb="10">
      <t>コウコウセイ</t>
    </rPh>
    <rPh sb="11" eb="14">
      <t>チュウガクセイ</t>
    </rPh>
    <rPh sb="15" eb="18">
      <t>ショウガクセイ</t>
    </rPh>
    <rPh sb="18" eb="20">
      <t>イカ</t>
    </rPh>
    <phoneticPr fontId="4"/>
  </si>
  <si>
    <t>№</t>
    <phoneticPr fontId="4" type="Hiragana"/>
  </si>
  <si>
    <t>選手名</t>
    <rPh sb="0" eb="2">
      <t>センシュ</t>
    </rPh>
    <rPh sb="2" eb="3">
      <t>メイ</t>
    </rPh>
    <phoneticPr fontId="4"/>
  </si>
  <si>
    <t>ふりがな</t>
    <phoneticPr fontId="4"/>
  </si>
  <si>
    <t>区分</t>
    <rPh sb="0" eb="2">
      <t>クブン</t>
    </rPh>
    <phoneticPr fontId="4"/>
  </si>
  <si>
    <t>金額</t>
    <rPh sb="0" eb="2">
      <t>きんがく</t>
    </rPh>
    <phoneticPr fontId="4" type="Hiragana"/>
  </si>
  <si>
    <t>例</t>
    <rPh sb="0" eb="1">
      <t>レイ</t>
    </rPh>
    <phoneticPr fontId="4"/>
  </si>
  <si>
    <t>大島太郎</t>
    <rPh sb="0" eb="2">
      <t>おおしま</t>
    </rPh>
    <rPh sb="2" eb="4">
      <t>たろう</t>
    </rPh>
    <phoneticPr fontId="4" type="Hiragana"/>
  </si>
  <si>
    <t>おおしまたろう</t>
    <phoneticPr fontId="4" type="Hiragana"/>
  </si>
  <si>
    <t>一般</t>
    <rPh sb="0" eb="1">
      <t>いつ</t>
    </rPh>
    <rPh sb="1" eb="2">
      <t>はん</t>
    </rPh>
    <phoneticPr fontId="4" type="Hiragana"/>
  </si>
  <si>
    <t>一般</t>
  </si>
  <si>
    <t>大会参加費・登録費小計金額</t>
    <rPh sb="0" eb="2">
      <t>タイカイ</t>
    </rPh>
    <rPh sb="2" eb="4">
      <t>サンカ</t>
    </rPh>
    <rPh sb="4" eb="5">
      <t>ヒ</t>
    </rPh>
    <rPh sb="6" eb="8">
      <t>トウロク</t>
    </rPh>
    <rPh sb="8" eb="9">
      <t>ヒ</t>
    </rPh>
    <rPh sb="9" eb="11">
      <t>ショウケイ</t>
    </rPh>
    <rPh sb="11" eb="13">
      <t>キンガク</t>
    </rPh>
    <phoneticPr fontId="4"/>
  </si>
  <si>
    <t>団体名②</t>
    <rPh sb="0" eb="2">
      <t>ダンタイ</t>
    </rPh>
    <rPh sb="2" eb="3">
      <t>メイ</t>
    </rPh>
    <phoneticPr fontId="4"/>
  </si>
  <si>
    <t>№</t>
    <phoneticPr fontId="4" type="Hiragana"/>
  </si>
  <si>
    <t>ふりがな</t>
    <phoneticPr fontId="4"/>
  </si>
  <si>
    <t>おおしまたろう</t>
    <phoneticPr fontId="4" type="Hiragana"/>
  </si>
  <si>
    <t>記入者氏名：</t>
    <rPh sb="0" eb="2">
      <t>キニュウ</t>
    </rPh>
    <rPh sb="2" eb="3">
      <t>シャ</t>
    </rPh>
    <rPh sb="3" eb="5">
      <t>シメイ</t>
    </rPh>
    <phoneticPr fontId="4"/>
  </si>
  <si>
    <t>連絡先：</t>
    <rPh sb="0" eb="2">
      <t>レンラク</t>
    </rPh>
    <rPh sb="2" eb="3">
      <t>サキ</t>
    </rPh>
    <phoneticPr fontId="4"/>
  </si>
  <si>
    <t>バドミントン大会</t>
    <rPh sb="6" eb="8">
      <t>たいかい</t>
    </rPh>
    <phoneticPr fontId="4" type="Hiragana"/>
  </si>
  <si>
    <t>個人参加申込書</t>
    <rPh sb="0" eb="2">
      <t>コジン</t>
    </rPh>
    <rPh sb="2" eb="4">
      <t>サンカ</t>
    </rPh>
    <rPh sb="4" eb="7">
      <t>モウシコミショ</t>
    </rPh>
    <phoneticPr fontId="4"/>
  </si>
  <si>
    <t>※クラス：Ａ級・Ｂ級・Ｃ級   区分：一般・高校生・中学生以下</t>
    <rPh sb="16" eb="18">
      <t>クブン</t>
    </rPh>
    <rPh sb="19" eb="21">
      <t>イッパン</t>
    </rPh>
    <rPh sb="22" eb="25">
      <t>コウコウセイ</t>
    </rPh>
    <rPh sb="26" eb="29">
      <t>チュウガクセイ</t>
    </rPh>
    <rPh sb="29" eb="31">
      <t>イカ</t>
    </rPh>
    <phoneticPr fontId="4"/>
  </si>
  <si>
    <t>№</t>
    <phoneticPr fontId="4" type="Hiragana"/>
  </si>
  <si>
    <t>クラス</t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</si>
  <si>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</si>
  <si>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ふりがな</t>
    <phoneticPr fontId="4"/>
  </si>
  <si>
    <t>区分　　　（選択)</t>
    <rPh sb="0" eb="2">
      <t>クブン</t>
    </rPh>
    <rPh sb="6" eb="8">
      <t>センタク</t>
    </rPh>
    <phoneticPr fontId="4"/>
  </si>
  <si>
    <t>所属チーム・　　　学校名</t>
    <rPh sb="0" eb="2">
      <t>ショゾク</t>
    </rPh>
    <rPh sb="9" eb="10">
      <t>ガク</t>
    </rPh>
    <rPh sb="10" eb="11">
      <t>コウ</t>
    </rPh>
    <rPh sb="11" eb="12">
      <t>メイ</t>
    </rPh>
    <phoneticPr fontId="4"/>
  </si>
  <si>
    <t>金　額</t>
    <rPh sb="0" eb="1">
      <t>カネ</t>
    </rPh>
    <rPh sb="2" eb="3">
      <t>ガク</t>
    </rPh>
    <phoneticPr fontId="4"/>
  </si>
  <si>
    <t>参加費</t>
    <rPh sb="0" eb="3">
      <t>サンカヒ</t>
    </rPh>
    <phoneticPr fontId="4"/>
  </si>
  <si>
    <t>登録費</t>
    <rPh sb="0" eb="2">
      <t>トウロク</t>
    </rPh>
    <rPh sb="2" eb="3">
      <t>ヒ</t>
    </rPh>
    <phoneticPr fontId="4"/>
  </si>
  <si>
    <t>A</t>
  </si>
  <si>
    <t>大島太郎</t>
    <rPh sb="0" eb="2">
      <t>オオシマ</t>
    </rPh>
    <rPh sb="2" eb="4">
      <t>タロウ</t>
    </rPh>
    <phoneticPr fontId="4"/>
  </si>
  <si>
    <t>おおしまたろう</t>
    <phoneticPr fontId="4" type="Hiragana"/>
  </si>
  <si>
    <t>大島連盟</t>
    <rPh sb="0" eb="2">
      <t>オオシマ</t>
    </rPh>
    <rPh sb="2" eb="4">
      <t>レンメイ</t>
    </rPh>
    <phoneticPr fontId="4"/>
  </si>
  <si>
    <t>大島二郎</t>
    <rPh sb="0" eb="2">
      <t>おおしま</t>
    </rPh>
    <rPh sb="2" eb="4">
      <t>じろう</t>
    </rPh>
    <phoneticPr fontId="4" type="Hiragana"/>
  </si>
  <si>
    <t>おおしまじろう</t>
    <phoneticPr fontId="4" type="Hiragana"/>
  </si>
  <si>
    <t>参加費(１人)：　一般1,200円　　高校生800円　　中学生700円　　小学生以下600円</t>
    <rPh sb="0" eb="3">
      <t>サンカヒ</t>
    </rPh>
    <rPh sb="5" eb="6">
      <t>ニン</t>
    </rPh>
    <rPh sb="9" eb="11">
      <t>イッパン</t>
    </rPh>
    <rPh sb="16" eb="17">
      <t>エン</t>
    </rPh>
    <rPh sb="19" eb="22">
      <t>コウコウセイ</t>
    </rPh>
    <rPh sb="25" eb="26">
      <t>エン</t>
    </rPh>
    <rPh sb="28" eb="31">
      <t>チュウガクセイ</t>
    </rPh>
    <rPh sb="34" eb="35">
      <t>エン</t>
    </rPh>
    <rPh sb="37" eb="40">
      <t>ショウガクセイ</t>
    </rPh>
    <rPh sb="40" eb="42">
      <t>イカ</t>
    </rPh>
    <rPh sb="45" eb="46">
      <t>エン</t>
    </rPh>
    <phoneticPr fontId="4"/>
  </si>
  <si>
    <t>記入者氏名：　</t>
    <rPh sb="0" eb="2">
      <t>キニュウ</t>
    </rPh>
    <rPh sb="2" eb="3">
      <t>シャ</t>
    </rPh>
    <rPh sb="3" eb="5">
      <t>シメイ</t>
    </rPh>
    <phoneticPr fontId="4"/>
  </si>
  <si>
    <t>連絡先：　</t>
    <rPh sb="0" eb="3">
      <t>レンラクサキ</t>
    </rPh>
    <phoneticPr fontId="4"/>
  </si>
  <si>
    <t>第1回栂野尾杯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</si>
</sst>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b/>
      <sz val="16"/>
      <color indexed="8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b/>
      <sz val="10"/>
      <color indexed="8"/>
      <name val="HGPｺﾞｼｯｸM"/>
      <family val="3"/>
      <charset val="128"/>
    </font>
    <font>
      <b/>
      <sz val="11"/>
      <color indexed="8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4"/>
      <color indexed="8"/>
      <name val="HGPｺﾞｼｯｸM"/>
      <family val="3"/>
      <charset val="128"/>
    </font>
    <font>
      <sz val="12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1"/>
      <name val="HGPｺﾞｼｯｸM"/>
      <family val="3"/>
      <charset val="128"/>
    </font>
    <font>
      <b/>
      <sz val="18"/>
      <color indexed="8"/>
      <name val="HGPｺﾞｼｯｸM"/>
      <family val="3"/>
      <charset val="128"/>
    </font>
    <font>
      <sz val="10"/>
      <color theme="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99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distributed" vertical="center"/>
    </xf>
    <xf numFmtId="0" fontId="7" fillId="3" borderId="26" xfId="0" applyFont="1" applyFill="1" applyBorder="1" applyAlignment="1">
      <alignment horizontal="center" vertical="center"/>
    </xf>
    <xf numFmtId="38" fontId="12" fillId="3" borderId="30" xfId="1" applyFont="1" applyFill="1" applyBorder="1">
      <alignment vertical="center"/>
    </xf>
    <xf numFmtId="0" fontId="7" fillId="2" borderId="31" xfId="0" applyFont="1" applyFill="1" applyBorder="1" applyAlignment="1">
      <alignment horizontal="center" vertical="center"/>
    </xf>
    <xf numFmtId="38" fontId="12" fillId="3" borderId="0" xfId="1" applyFont="1" applyFill="1" applyBorder="1" applyAlignment="1">
      <alignment vertical="center"/>
    </xf>
    <xf numFmtId="0" fontId="7" fillId="2" borderId="38" xfId="0" applyFont="1" applyFill="1" applyBorder="1" applyAlignment="1">
      <alignment horizontal="center" vertical="center"/>
    </xf>
    <xf numFmtId="38" fontId="13" fillId="3" borderId="0" xfId="1" applyFont="1" applyFill="1" applyBorder="1" applyAlignment="1">
      <alignment vertical="center"/>
    </xf>
    <xf numFmtId="0" fontId="7" fillId="0" borderId="45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/>
    </xf>
    <xf numFmtId="0" fontId="5" fillId="0" borderId="46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12" fillId="0" borderId="1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50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16" fillId="3" borderId="65" xfId="0" applyFont="1" applyFill="1" applyBorder="1" applyAlignment="1">
      <alignment horizontal="distributed" vertical="center" wrapText="1"/>
    </xf>
    <xf numFmtId="0" fontId="16" fillId="3" borderId="65" xfId="0" applyFont="1" applyFill="1" applyBorder="1" applyAlignment="1">
      <alignment horizontal="center" vertical="center"/>
    </xf>
    <xf numFmtId="0" fontId="16" fillId="3" borderId="67" xfId="0" applyFont="1" applyFill="1" applyBorder="1" applyAlignment="1">
      <alignment horizontal="center" vertical="center"/>
    </xf>
    <xf numFmtId="38" fontId="16" fillId="3" borderId="67" xfId="1" applyFont="1" applyFill="1" applyBorder="1">
      <alignment vertical="center"/>
    </xf>
    <xf numFmtId="0" fontId="16" fillId="3" borderId="68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distributed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vertical="center"/>
    </xf>
    <xf numFmtId="0" fontId="16" fillId="3" borderId="37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distributed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 shrinkToFit="1"/>
    </xf>
    <xf numFmtId="38" fontId="12" fillId="2" borderId="75" xfId="1" applyFont="1" applyFill="1" applyBorder="1">
      <alignment vertical="center"/>
    </xf>
    <xf numFmtId="38" fontId="12" fillId="2" borderId="76" xfId="1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distributed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38" fontId="12" fillId="2" borderId="3" xfId="1" applyFont="1" applyFill="1" applyBorder="1">
      <alignment vertical="center"/>
    </xf>
    <xf numFmtId="38" fontId="12" fillId="2" borderId="37" xfId="1" applyFont="1" applyFill="1" applyBorder="1" applyAlignment="1">
      <alignment horizontal="right" vertical="center"/>
    </xf>
    <xf numFmtId="0" fontId="5" fillId="2" borderId="71" xfId="0" applyFont="1" applyFill="1" applyBorder="1" applyAlignment="1">
      <alignment horizontal="center" vertical="center" shrinkToFit="1"/>
    </xf>
    <xf numFmtId="38" fontId="12" fillId="2" borderId="74" xfId="1" applyFont="1" applyFill="1" applyBorder="1">
      <alignment vertical="center"/>
    </xf>
    <xf numFmtId="38" fontId="12" fillId="2" borderId="80" xfId="1" applyFont="1" applyFill="1" applyBorder="1" applyAlignment="1">
      <alignment horizontal="right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 shrinkToFit="1"/>
    </xf>
    <xf numFmtId="38" fontId="12" fillId="2" borderId="84" xfId="1" applyFont="1" applyFill="1" applyBorder="1">
      <alignment vertical="center"/>
    </xf>
    <xf numFmtId="0" fontId="5" fillId="2" borderId="77" xfId="0" applyFont="1" applyFill="1" applyBorder="1" applyAlignment="1">
      <alignment horizontal="center" vertical="center" shrinkToFit="1"/>
    </xf>
    <xf numFmtId="0" fontId="5" fillId="2" borderId="75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18" fillId="2" borderId="90" xfId="0" applyFont="1" applyFill="1" applyBorder="1" applyAlignment="1">
      <alignment horizontal="center" vertical="center" shrinkToFit="1"/>
    </xf>
    <xf numFmtId="38" fontId="12" fillId="2" borderId="91" xfId="1" applyFont="1" applyFill="1" applyBorder="1">
      <alignment vertical="center"/>
    </xf>
    <xf numFmtId="38" fontId="12" fillId="2" borderId="92" xfId="1" applyFont="1" applyFill="1" applyBorder="1" applyAlignment="1">
      <alignment horizontal="right" vertical="center"/>
    </xf>
    <xf numFmtId="38" fontId="12" fillId="2" borderId="37" xfId="1" applyFont="1" applyFill="1" applyBorder="1">
      <alignment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8" fontId="13" fillId="4" borderId="43" xfId="1" applyFont="1" applyFill="1" applyBorder="1" applyAlignment="1">
      <alignment horizontal="center" vertical="center"/>
    </xf>
    <xf numFmtId="38" fontId="13" fillId="4" borderId="42" xfId="1" applyFont="1" applyFill="1" applyBorder="1" applyAlignment="1">
      <alignment horizontal="center" vertical="center"/>
    </xf>
    <xf numFmtId="38" fontId="13" fillId="4" borderId="44" xfId="1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distributed" vertical="center"/>
    </xf>
    <xf numFmtId="0" fontId="12" fillId="2" borderId="40" xfId="0" applyFont="1" applyFill="1" applyBorder="1" applyAlignment="1">
      <alignment horizontal="distributed" vertical="center"/>
    </xf>
    <xf numFmtId="0" fontId="12" fillId="2" borderId="2" xfId="0" applyFont="1" applyFill="1" applyBorder="1" applyAlignment="1">
      <alignment horizontal="distributed" vertical="center"/>
    </xf>
    <xf numFmtId="0" fontId="12" fillId="2" borderId="35" xfId="0" applyFont="1" applyFill="1" applyBorder="1" applyAlignment="1">
      <alignment horizontal="distributed" vertical="center"/>
    </xf>
    <xf numFmtId="0" fontId="12" fillId="2" borderId="36" xfId="0" applyFont="1" applyFill="1" applyBorder="1" applyAlignment="1">
      <alignment horizontal="distributed" vertical="center"/>
    </xf>
    <xf numFmtId="0" fontId="12" fillId="2" borderId="1" xfId="0" applyFont="1" applyFill="1" applyBorder="1" applyAlignment="1">
      <alignment horizontal="distributed" vertical="center" wrapText="1"/>
    </xf>
    <xf numFmtId="0" fontId="12" fillId="2" borderId="2" xfId="0" applyFont="1" applyFill="1" applyBorder="1" applyAlignment="1">
      <alignment horizontal="distributed" vertical="center" wrapText="1"/>
    </xf>
    <xf numFmtId="0" fontId="12" fillId="2" borderId="39" xfId="0" applyFont="1" applyFill="1" applyBorder="1" applyAlignment="1">
      <alignment horizontal="distributed" vertical="center"/>
    </xf>
    <xf numFmtId="0" fontId="12" fillId="2" borderId="35" xfId="0" applyFont="1" applyFill="1" applyBorder="1" applyAlignment="1">
      <alignment horizontal="distributed" vertical="center" wrapText="1"/>
    </xf>
    <xf numFmtId="0" fontId="12" fillId="2" borderId="39" xfId="0" applyFont="1" applyFill="1" applyBorder="1" applyAlignment="1">
      <alignment horizontal="distributed" vertical="center" wrapText="1"/>
    </xf>
    <xf numFmtId="0" fontId="12" fillId="2" borderId="32" xfId="0" applyFont="1" applyFill="1" applyBorder="1" applyAlignment="1">
      <alignment horizontal="distributed" vertical="center"/>
    </xf>
    <xf numFmtId="0" fontId="12" fillId="2" borderId="33" xfId="0" applyFont="1" applyFill="1" applyBorder="1" applyAlignment="1">
      <alignment horizontal="distributed" vertical="center"/>
    </xf>
    <xf numFmtId="0" fontId="12" fillId="2" borderId="34" xfId="0" applyFont="1" applyFill="1" applyBorder="1" applyAlignment="1">
      <alignment horizontal="distributed" vertical="center"/>
    </xf>
    <xf numFmtId="0" fontId="12" fillId="2" borderId="32" xfId="0" applyFont="1" applyFill="1" applyBorder="1" applyAlignment="1">
      <alignment horizontal="distributed" vertical="center" wrapText="1"/>
    </xf>
    <xf numFmtId="0" fontId="12" fillId="2" borderId="34" xfId="0" applyFont="1" applyFill="1" applyBorder="1" applyAlignment="1">
      <alignment horizontal="distributed" vertical="center" wrapText="1"/>
    </xf>
    <xf numFmtId="0" fontId="7" fillId="0" borderId="22" xfId="0" applyFont="1" applyFill="1" applyBorder="1" applyAlignment="1">
      <alignment horizontal="distributed" vertical="center"/>
    </xf>
    <xf numFmtId="0" fontId="7" fillId="0" borderId="23" xfId="0" applyFont="1" applyFill="1" applyBorder="1" applyAlignment="1">
      <alignment horizontal="distributed" vertical="center"/>
    </xf>
    <xf numFmtId="0" fontId="7" fillId="0" borderId="24" xfId="0" applyFont="1" applyFill="1" applyBorder="1" applyAlignment="1">
      <alignment horizontal="distributed" vertical="center"/>
    </xf>
    <xf numFmtId="0" fontId="7" fillId="0" borderId="22" xfId="0" applyFont="1" applyFill="1" applyBorder="1" applyAlignment="1">
      <alignment horizontal="distributed" vertical="center" wrapText="1" shrinkToFit="1"/>
    </xf>
    <xf numFmtId="0" fontId="7" fillId="0" borderId="23" xfId="0" applyFont="1" applyFill="1" applyBorder="1" applyAlignment="1">
      <alignment horizontal="distributed" vertical="center" wrapText="1" shrinkToFit="1"/>
    </xf>
    <xf numFmtId="0" fontId="7" fillId="0" borderId="24" xfId="0" applyFont="1" applyFill="1" applyBorder="1" applyAlignment="1">
      <alignment horizontal="distributed" vertical="center" wrapText="1" shrinkToFit="1"/>
    </xf>
    <xf numFmtId="0" fontId="7" fillId="3" borderId="27" xfId="0" applyFont="1" applyFill="1" applyBorder="1" applyAlignment="1">
      <alignment horizontal="distributed" vertical="center"/>
    </xf>
    <xf numFmtId="0" fontId="7" fillId="3" borderId="28" xfId="0" applyFont="1" applyFill="1" applyBorder="1" applyAlignment="1">
      <alignment horizontal="distributed" vertical="center"/>
    </xf>
    <xf numFmtId="0" fontId="7" fillId="3" borderId="29" xfId="0" applyFont="1" applyFill="1" applyBorder="1" applyAlignment="1">
      <alignment horizontal="distributed" vertical="center"/>
    </xf>
    <xf numFmtId="0" fontId="7" fillId="3" borderId="27" xfId="0" applyFont="1" applyFill="1" applyBorder="1" applyAlignment="1">
      <alignment horizontal="distributed" vertical="center" wrapText="1"/>
    </xf>
    <xf numFmtId="0" fontId="7" fillId="3" borderId="28" xfId="0" applyFont="1" applyFill="1" applyBorder="1" applyAlignment="1">
      <alignment horizontal="distributed" vertical="center" wrapText="1"/>
    </xf>
    <xf numFmtId="0" fontId="11" fillId="3" borderId="27" xfId="0" applyFont="1" applyFill="1" applyBorder="1" applyAlignment="1">
      <alignment horizontal="distributed" vertical="center"/>
    </xf>
    <xf numFmtId="0" fontId="11" fillId="3" borderId="29" xfId="0" applyFont="1" applyFill="1" applyBorder="1" applyAlignment="1">
      <alignment horizontal="distributed" vertical="center"/>
    </xf>
    <xf numFmtId="38" fontId="12" fillId="4" borderId="43" xfId="1" applyFont="1" applyFill="1" applyBorder="1" applyAlignment="1">
      <alignment horizontal="center" vertical="center"/>
    </xf>
    <xf numFmtId="38" fontId="12" fillId="4" borderId="42" xfId="1" applyFont="1" applyFill="1" applyBorder="1" applyAlignment="1">
      <alignment horizontal="center" vertical="center"/>
    </xf>
    <xf numFmtId="38" fontId="12" fillId="4" borderId="44" xfId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38" fontId="3" fillId="4" borderId="43" xfId="0" applyNumberFormat="1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93" xfId="0" applyFont="1" applyFill="1" applyBorder="1" applyAlignment="1">
      <alignment horizontal="center" vertical="center"/>
    </xf>
    <xf numFmtId="0" fontId="7" fillId="0" borderId="94" xfId="0" applyFont="1" applyFill="1" applyBorder="1" applyAlignment="1">
      <alignment horizontal="center" vertical="center"/>
    </xf>
    <xf numFmtId="0" fontId="7" fillId="5" borderId="95" xfId="0" applyFont="1" applyFill="1" applyBorder="1" applyAlignment="1">
      <alignment horizontal="center" vertical="center"/>
    </xf>
    <xf numFmtId="0" fontId="7" fillId="5" borderId="96" xfId="0" applyFont="1" applyFill="1" applyBorder="1" applyAlignment="1">
      <alignment horizontal="center" vertical="center"/>
    </xf>
    <xf numFmtId="0" fontId="7" fillId="5" borderId="94" xfId="0" applyFont="1" applyFill="1" applyBorder="1" applyAlignment="1">
      <alignment horizontal="center" vertical="center"/>
    </xf>
    <xf numFmtId="0" fontId="7" fillId="5" borderId="95" xfId="0" applyFont="1" applyFill="1" applyBorder="1" applyAlignment="1">
      <alignment horizontal="center"/>
    </xf>
    <xf numFmtId="0" fontId="7" fillId="5" borderId="97" xfId="0" applyFont="1" applyFill="1" applyBorder="1" applyAlignment="1">
      <alignment horizontal="center"/>
    </xf>
    <xf numFmtId="0" fontId="16" fillId="0" borderId="78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 shrinkToFit="1"/>
    </xf>
    <xf numFmtId="0" fontId="12" fillId="2" borderId="72" xfId="0" applyFont="1" applyFill="1" applyBorder="1" applyAlignment="1">
      <alignment horizontal="center" vertical="center" shrinkToFit="1"/>
    </xf>
    <xf numFmtId="0" fontId="12" fillId="2" borderId="73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6" fillId="0" borderId="69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0" fontId="16" fillId="2" borderId="70" xfId="0" applyFont="1" applyFill="1" applyBorder="1" applyAlignment="1">
      <alignment horizontal="center" vertical="center"/>
    </xf>
    <xf numFmtId="0" fontId="16" fillId="2" borderId="90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0" fontId="16" fillId="0" borderId="88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center" vertical="center" shrinkToFit="1"/>
    </xf>
    <xf numFmtId="0" fontId="12" fillId="2" borderId="85" xfId="0" applyFont="1" applyFill="1" applyBorder="1" applyAlignment="1">
      <alignment horizontal="center" vertical="center" shrinkToFit="1"/>
    </xf>
    <xf numFmtId="0" fontId="12" fillId="2" borderId="86" xfId="0" applyFont="1" applyFill="1" applyBorder="1" applyAlignment="1">
      <alignment horizontal="center" vertical="center" shrinkToFit="1"/>
    </xf>
    <xf numFmtId="0" fontId="5" fillId="2" borderId="70" xfId="0" applyFont="1" applyFill="1" applyBorder="1" applyAlignment="1">
      <alignment horizontal="center" vertical="center"/>
    </xf>
    <xf numFmtId="0" fontId="12" fillId="2" borderId="81" xfId="0" applyFont="1" applyFill="1" applyBorder="1" applyAlignment="1">
      <alignment horizontal="center" vertical="center" shrinkToFit="1"/>
    </xf>
    <xf numFmtId="0" fontId="12" fillId="2" borderId="82" xfId="0" applyFont="1" applyFill="1" applyBorder="1" applyAlignment="1">
      <alignment horizontal="center" vertical="center" shrinkToFit="1"/>
    </xf>
    <xf numFmtId="0" fontId="12" fillId="2" borderId="83" xfId="0" applyFont="1" applyFill="1" applyBorder="1" applyAlignment="1">
      <alignment horizontal="center" vertical="center" shrinkToFi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65" xfId="0" applyFont="1" applyFill="1" applyBorder="1" applyAlignment="1">
      <alignment horizontal="distributed" vertical="center"/>
    </xf>
    <xf numFmtId="0" fontId="16" fillId="3" borderId="66" xfId="0" applyFont="1" applyFill="1" applyBorder="1" applyAlignment="1">
      <alignment horizontal="distributed" vertical="center"/>
    </xf>
    <xf numFmtId="0" fontId="16" fillId="3" borderId="35" xfId="0" applyFont="1" applyFill="1" applyBorder="1" applyAlignment="1">
      <alignment horizontal="distributed" vertical="center"/>
    </xf>
    <xf numFmtId="0" fontId="16" fillId="3" borderId="36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13</xdr:row>
      <xdr:rowOff>0</xdr:rowOff>
    </xdr:from>
    <xdr:to>
      <xdr:col>15</xdr:col>
      <xdr:colOff>609600</xdr:colOff>
      <xdr:row>20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372225" y="2847975"/>
          <a:ext cx="1647825" cy="2162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※一般・高校生・中学生・小学生以下で混合にて出場される場合、上位年代４名の参加費の合計金額を徴収します。 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例：一般１名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(1,200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・高校生１名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：中学生１名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小学生１名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の合計金額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3,500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104775</xdr:colOff>
      <xdr:row>8</xdr:row>
      <xdr:rowOff>247651</xdr:rowOff>
    </xdr:from>
    <xdr:to>
      <xdr:col>10</xdr:col>
      <xdr:colOff>438150</xdr:colOff>
      <xdr:row>9</xdr:row>
      <xdr:rowOff>85726</xdr:rowOff>
    </xdr:to>
    <xdr:sp macro="" textlink="">
      <xdr:nvSpPr>
        <xdr:cNvPr id="3" name="左矢印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4219575" y="1752601"/>
          <a:ext cx="333375" cy="17145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333375</xdr:colOff>
      <xdr:row>31</xdr:row>
      <xdr:rowOff>0</xdr:rowOff>
    </xdr:from>
    <xdr:to>
      <xdr:col>15</xdr:col>
      <xdr:colOff>609600</xdr:colOff>
      <xdr:row>38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372225" y="8010525"/>
          <a:ext cx="1647825" cy="2162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※一般・高校生・中学生・小学生以下で混合にて出場される場合、上位年代４名の参加費の合計金額を徴収します。 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例：一般１名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(1,200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・高校生１名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：中学生１名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小学生１名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の合計金額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3,500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104775</xdr:colOff>
      <xdr:row>26</xdr:row>
      <xdr:rowOff>247651</xdr:rowOff>
    </xdr:from>
    <xdr:to>
      <xdr:col>10</xdr:col>
      <xdr:colOff>438150</xdr:colOff>
      <xdr:row>27</xdr:row>
      <xdr:rowOff>85726</xdr:rowOff>
    </xdr:to>
    <xdr:sp macro="" textlink="">
      <xdr:nvSpPr>
        <xdr:cNvPr id="5" name="左矢印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4219575" y="6915151"/>
          <a:ext cx="333375" cy="17145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200026</xdr:rowOff>
    </xdr:from>
    <xdr:to>
      <xdr:col>6</xdr:col>
      <xdr:colOff>0</xdr:colOff>
      <xdr:row>5</xdr:row>
      <xdr:rowOff>28576</xdr:rowOff>
    </xdr:to>
    <xdr:sp macro="" textlink="">
      <xdr:nvSpPr>
        <xdr:cNvPr id="2" name="左矢印 7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2876550" y="1076326"/>
          <a:ext cx="533400" cy="762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</xdr:colOff>
      <xdr:row>16</xdr:row>
      <xdr:rowOff>276226</xdr:rowOff>
    </xdr:from>
    <xdr:to>
      <xdr:col>14</xdr:col>
      <xdr:colOff>19050</xdr:colOff>
      <xdr:row>27</xdr:row>
      <xdr:rowOff>257176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600-0000042C0000}"/>
            </a:ext>
          </a:extLst>
        </xdr:cNvPr>
        <xdr:cNvSpPr txBox="1">
          <a:spLocks noChangeArrowheads="1"/>
        </xdr:cNvSpPr>
      </xdr:nvSpPr>
      <xdr:spPr bwMode="auto">
        <a:xfrm>
          <a:off x="7562850" y="4410076"/>
          <a:ext cx="1381125" cy="3333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各クラス（A級除く）で優勝した選手はペアーは上位クラスに上がる。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（個人単位としは同年度２回）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年度の規定する。（健康杯と混合杯の結果は除きます）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尚，男女とも５６歳以上のランクはフリーとし，小学生のみ男女の区別をしない。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O50"/>
  <sheetViews>
    <sheetView workbookViewId="0">
      <selection activeCell="C18" sqref="C18:F18"/>
    </sheetView>
  </sheetViews>
  <sheetFormatPr defaultRowHeight="13.5" x14ac:dyDescent="0.15"/>
  <cols>
    <col min="1" max="1" width="9" style="2"/>
    <col min="2" max="10" width="5" style="2" customWidth="1"/>
    <col min="11" max="11" width="6.25" style="2" customWidth="1"/>
    <col min="12" max="12" width="10" style="2" customWidth="1"/>
    <col min="13" max="16384" width="9" style="2"/>
  </cols>
  <sheetData>
    <row r="1" spans="2:41" ht="18" thickBot="1" x14ac:dyDescent="0.2">
      <c r="B1" s="1" t="s">
        <v>0</v>
      </c>
      <c r="C1" s="1"/>
    </row>
    <row r="2" spans="2:41" x14ac:dyDescent="0.15">
      <c r="B2" s="129" t="s">
        <v>50</v>
      </c>
      <c r="C2" s="130"/>
      <c r="D2" s="130"/>
      <c r="E2" s="130"/>
      <c r="F2" s="130"/>
      <c r="G2" s="133" t="s">
        <v>1</v>
      </c>
      <c r="H2" s="133"/>
      <c r="I2" s="133"/>
      <c r="J2" s="134"/>
      <c r="K2" s="137" t="s">
        <v>2</v>
      </c>
      <c r="L2" s="137"/>
      <c r="M2" s="137"/>
    </row>
    <row r="3" spans="2:41" ht="14.25" thickBot="1" x14ac:dyDescent="0.2">
      <c r="B3" s="131"/>
      <c r="C3" s="132"/>
      <c r="D3" s="132"/>
      <c r="E3" s="132"/>
      <c r="F3" s="132"/>
      <c r="G3" s="135"/>
      <c r="H3" s="135"/>
      <c r="I3" s="135"/>
      <c r="J3" s="136"/>
      <c r="K3" s="137"/>
      <c r="L3" s="137"/>
      <c r="M3" s="137"/>
    </row>
    <row r="4" spans="2:41" ht="13.5" customHeight="1" x14ac:dyDescent="0.15">
      <c r="B4" s="3"/>
      <c r="C4" s="3"/>
      <c r="D4" s="3"/>
      <c r="E4" s="3"/>
      <c r="F4" s="3"/>
      <c r="G4" s="3"/>
      <c r="H4" s="4"/>
      <c r="I4" s="4"/>
      <c r="J4" s="4"/>
      <c r="K4" s="4"/>
      <c r="L4" s="4"/>
    </row>
    <row r="5" spans="2:41" ht="15" thickBot="1" x14ac:dyDescent="0.2">
      <c r="B5" s="5" t="s">
        <v>3</v>
      </c>
      <c r="C5" s="5"/>
    </row>
    <row r="6" spans="2:41" x14ac:dyDescent="0.15">
      <c r="B6" s="117"/>
      <c r="C6" s="118"/>
      <c r="D6" s="118"/>
      <c r="E6" s="118"/>
      <c r="F6" s="118"/>
      <c r="G6" s="118"/>
      <c r="H6" s="119"/>
    </row>
    <row r="7" spans="2:41" ht="14.25" thickBot="1" x14ac:dyDescent="0.2">
      <c r="B7" s="120"/>
      <c r="C7" s="121"/>
      <c r="D7" s="121"/>
      <c r="E7" s="121"/>
      <c r="F7" s="121"/>
      <c r="G7" s="121"/>
      <c r="H7" s="122"/>
    </row>
    <row r="8" spans="2:41" ht="14.25" thickBot="1" x14ac:dyDescent="0.2">
      <c r="B8" s="3"/>
      <c r="C8" s="3"/>
      <c r="D8" s="3"/>
      <c r="E8" s="3"/>
      <c r="F8" s="3"/>
      <c r="G8" s="3"/>
      <c r="H8" s="4"/>
      <c r="I8" s="4"/>
      <c r="J8" s="4"/>
      <c r="K8" s="4"/>
      <c r="L8" s="4"/>
    </row>
    <row r="9" spans="2:41" ht="21" customHeight="1" thickTop="1" thickBot="1" x14ac:dyDescent="0.2">
      <c r="B9" s="25" t="s">
        <v>4</v>
      </c>
      <c r="C9" s="25" t="s">
        <v>5</v>
      </c>
      <c r="D9" s="6"/>
      <c r="E9" s="25" t="s">
        <v>6</v>
      </c>
      <c r="F9" s="25" t="s">
        <v>7</v>
      </c>
      <c r="H9" s="26"/>
      <c r="I9" s="123" t="s">
        <v>8</v>
      </c>
      <c r="J9" s="123"/>
      <c r="L9" s="124" t="s">
        <v>9</v>
      </c>
      <c r="M9" s="125"/>
    </row>
    <row r="10" spans="2:41" ht="21" customHeight="1" thickTop="1" thickBot="1" x14ac:dyDescent="0.2">
      <c r="B10" s="7"/>
      <c r="C10" s="7"/>
      <c r="D10" s="8"/>
      <c r="E10" s="7"/>
      <c r="F10" s="7"/>
      <c r="G10" s="9"/>
      <c r="H10" s="10"/>
      <c r="I10" s="128"/>
      <c r="J10" s="128"/>
      <c r="L10" s="126"/>
      <c r="M10" s="127"/>
    </row>
    <row r="11" spans="2:41" ht="14.25" thickTop="1" x14ac:dyDescent="0.15"/>
    <row r="12" spans="2:41" ht="22.5" customHeight="1" thickBot="1" x14ac:dyDescent="0.2">
      <c r="B12" s="6" t="s">
        <v>11</v>
      </c>
      <c r="C12" s="11"/>
      <c r="D12" s="12"/>
      <c r="E12" s="12"/>
      <c r="F12" s="12"/>
      <c r="P12" s="4"/>
    </row>
    <row r="13" spans="2:41" ht="22.5" customHeight="1" thickBot="1" x14ac:dyDescent="0.2">
      <c r="B13" s="13" t="s">
        <v>12</v>
      </c>
      <c r="C13" s="101" t="s">
        <v>13</v>
      </c>
      <c r="D13" s="102"/>
      <c r="E13" s="102"/>
      <c r="F13" s="103"/>
      <c r="G13" s="104" t="s">
        <v>14</v>
      </c>
      <c r="H13" s="105"/>
      <c r="I13" s="105"/>
      <c r="J13" s="106"/>
      <c r="K13" s="101" t="s">
        <v>15</v>
      </c>
      <c r="L13" s="103"/>
      <c r="M13" s="14" t="s">
        <v>16</v>
      </c>
    </row>
    <row r="14" spans="2:41" ht="22.5" customHeight="1" thickTop="1" thickBot="1" x14ac:dyDescent="0.2">
      <c r="B14" s="15" t="s">
        <v>17</v>
      </c>
      <c r="C14" s="107" t="s">
        <v>18</v>
      </c>
      <c r="D14" s="108"/>
      <c r="E14" s="108"/>
      <c r="F14" s="109"/>
      <c r="G14" s="110" t="s">
        <v>19</v>
      </c>
      <c r="H14" s="111"/>
      <c r="I14" s="111"/>
      <c r="J14" s="111"/>
      <c r="K14" s="112" t="s">
        <v>20</v>
      </c>
      <c r="L14" s="113"/>
      <c r="M14" s="16"/>
    </row>
    <row r="15" spans="2:41" ht="22.5" customHeight="1" thickTop="1" x14ac:dyDescent="0.15">
      <c r="B15" s="17">
        <v>1</v>
      </c>
      <c r="C15" s="96"/>
      <c r="D15" s="97"/>
      <c r="E15" s="97"/>
      <c r="F15" s="98"/>
      <c r="G15" s="89" t="str">
        <f>PHONETIC(C15)</f>
        <v/>
      </c>
      <c r="H15" s="90" ph="1"/>
      <c r="I15" s="90" ph="1"/>
      <c r="J15" s="90" ph="1"/>
      <c r="K15" s="99"/>
      <c r="L15" s="100"/>
      <c r="M15" s="74">
        <f t="shared" ref="M15:M20" si="0">COUNTIF(K15,"一般")*1200+COUNTIF(K15,"高校生")*800+COUNTIF(K15,"中学生")*700+COUNTIF(K15,"小学生以下")*600</f>
        <v>0</v>
      </c>
      <c r="N15" s="18"/>
    </row>
    <row r="16" spans="2:41" ht="22.5" customHeight="1" x14ac:dyDescent="0.15">
      <c r="B16" s="19">
        <v>2</v>
      </c>
      <c r="C16" s="89"/>
      <c r="D16" s="90"/>
      <c r="E16" s="90"/>
      <c r="F16" s="93"/>
      <c r="G16" s="89" t="str">
        <f t="shared" ref="G16:G20" si="1">PHONETIC(C16)</f>
        <v/>
      </c>
      <c r="H16" s="90" ph="1"/>
      <c r="I16" s="90" ph="1"/>
      <c r="J16" s="90" ph="1"/>
      <c r="K16" s="91"/>
      <c r="L16" s="92"/>
      <c r="M16" s="74">
        <f t="shared" si="0"/>
        <v>0</v>
      </c>
      <c r="T16" s="2" ph="1"/>
      <c r="U16" s="2" ph="1"/>
      <c r="V16" s="2" ph="1"/>
      <c r="W16" s="2" ph="1"/>
      <c r="X16" s="2" ph="1"/>
      <c r="Y16" s="2" ph="1"/>
      <c r="Z16" s="2" ph="1"/>
      <c r="AA16" s="2" ph="1"/>
      <c r="AB16" s="2" ph="1"/>
      <c r="AC16" s="2" ph="1"/>
      <c r="AD16" s="2" ph="1"/>
      <c r="AE16" s="2" ph="1"/>
      <c r="AF16" s="2" ph="1"/>
      <c r="AG16" s="2" ph="1"/>
      <c r="AH16" s="2" ph="1"/>
      <c r="AI16" s="2" ph="1"/>
      <c r="AJ16" s="2" ph="1"/>
      <c r="AK16" s="2" ph="1"/>
      <c r="AL16" s="2" ph="1"/>
      <c r="AM16" s="2" ph="1"/>
      <c r="AN16" s="2" ph="1"/>
      <c r="AO16" s="2" ph="1"/>
    </row>
    <row r="17" spans="2:41" ht="22.5" customHeight="1" x14ac:dyDescent="0.15">
      <c r="B17" s="19">
        <v>3</v>
      </c>
      <c r="C17" s="86"/>
      <c r="D17" s="87"/>
      <c r="E17" s="87"/>
      <c r="F17" s="88"/>
      <c r="G17" s="89" t="str">
        <f t="shared" si="1"/>
        <v/>
      </c>
      <c r="H17" s="90" ph="1"/>
      <c r="I17" s="90" ph="1"/>
      <c r="J17" s="90" ph="1"/>
      <c r="K17" s="91"/>
      <c r="L17" s="92"/>
      <c r="M17" s="74">
        <f t="shared" si="0"/>
        <v>0</v>
      </c>
      <c r="T17" s="2" ph="1"/>
      <c r="U17" s="2" ph="1"/>
      <c r="V17" s="2" ph="1"/>
      <c r="W17" s="2" ph="1"/>
      <c r="X17" s="2" ph="1"/>
      <c r="Y17" s="2" ph="1"/>
      <c r="Z17" s="2" ph="1"/>
      <c r="AA17" s="2" ph="1"/>
      <c r="AB17" s="2" ph="1"/>
      <c r="AC17" s="2" ph="1"/>
      <c r="AD17" s="2" ph="1"/>
      <c r="AE17" s="2" ph="1"/>
      <c r="AF17" s="2" ph="1"/>
      <c r="AG17" s="2" ph="1"/>
      <c r="AH17" s="2" ph="1"/>
      <c r="AI17" s="2" ph="1"/>
      <c r="AJ17" s="2" ph="1"/>
      <c r="AK17" s="2" ph="1"/>
      <c r="AL17" s="2" ph="1"/>
      <c r="AM17" s="2" ph="1"/>
      <c r="AN17" s="2" ph="1"/>
      <c r="AO17" s="2" ph="1"/>
    </row>
    <row r="18" spans="2:41" ht="22.5" customHeight="1" x14ac:dyDescent="0.15">
      <c r="B18" s="19">
        <v>4</v>
      </c>
      <c r="C18" s="86"/>
      <c r="D18" s="87"/>
      <c r="E18" s="87"/>
      <c r="F18" s="88"/>
      <c r="G18" s="89" t="str">
        <f t="shared" si="1"/>
        <v/>
      </c>
      <c r="H18" s="90" ph="1"/>
      <c r="I18" s="90" ph="1"/>
      <c r="J18" s="90" ph="1"/>
      <c r="K18" s="91"/>
      <c r="L18" s="92"/>
      <c r="M18" s="74">
        <f t="shared" si="0"/>
        <v>0</v>
      </c>
    </row>
    <row r="19" spans="2:41" ht="22.5" customHeight="1" x14ac:dyDescent="0.15">
      <c r="B19" s="19">
        <v>5</v>
      </c>
      <c r="C19" s="86"/>
      <c r="D19" s="87"/>
      <c r="E19" s="87"/>
      <c r="F19" s="88"/>
      <c r="G19" s="89" t="str">
        <f t="shared" si="1"/>
        <v/>
      </c>
      <c r="H19" s="90" ph="1"/>
      <c r="I19" s="90" ph="1"/>
      <c r="J19" s="90" ph="1"/>
      <c r="K19" s="91"/>
      <c r="L19" s="92"/>
      <c r="M19" s="74">
        <f t="shared" si="0"/>
        <v>0</v>
      </c>
    </row>
    <row r="20" spans="2:41" ht="22.5" customHeight="1" thickBot="1" x14ac:dyDescent="0.2">
      <c r="B20" s="19">
        <v>6</v>
      </c>
      <c r="C20" s="89"/>
      <c r="D20" s="90"/>
      <c r="E20" s="90"/>
      <c r="F20" s="93"/>
      <c r="G20" s="89" t="str">
        <f t="shared" si="1"/>
        <v/>
      </c>
      <c r="H20" s="90" ph="1"/>
      <c r="I20" s="90" ph="1"/>
      <c r="J20" s="90" ph="1"/>
      <c r="K20" s="94"/>
      <c r="L20" s="95"/>
      <c r="M20" s="74">
        <f t="shared" si="0"/>
        <v>0</v>
      </c>
    </row>
    <row r="21" spans="2:41" ht="22.5" customHeight="1" thickTop="1" thickBot="1" x14ac:dyDescent="0.2">
      <c r="B21" s="75" t="s">
        <v>22</v>
      </c>
      <c r="C21" s="76"/>
      <c r="D21" s="76"/>
      <c r="E21" s="76"/>
      <c r="F21" s="76"/>
      <c r="G21" s="76"/>
      <c r="H21" s="76"/>
      <c r="I21" s="76"/>
      <c r="J21" s="76"/>
      <c r="K21" s="114">
        <f>(COUNTIF(I10,"有")*0+COUNTIF(I10,"無")*1000)+M15+M16+M17+M18</f>
        <v>0</v>
      </c>
      <c r="L21" s="115"/>
      <c r="M21" s="116"/>
      <c r="N21" s="20"/>
    </row>
    <row r="22" spans="2:41" ht="22.5" customHeight="1" x14ac:dyDescent="0.15"/>
    <row r="23" spans="2:41" ht="15" thickBot="1" x14ac:dyDescent="0.2">
      <c r="B23" s="5" t="s">
        <v>23</v>
      </c>
      <c r="C23" s="5"/>
    </row>
    <row r="24" spans="2:41" x14ac:dyDescent="0.15">
      <c r="B24" s="117"/>
      <c r="C24" s="118"/>
      <c r="D24" s="118"/>
      <c r="E24" s="118"/>
      <c r="F24" s="118"/>
      <c r="G24" s="118"/>
      <c r="H24" s="119"/>
    </row>
    <row r="25" spans="2:41" ht="14.25" thickBot="1" x14ac:dyDescent="0.2">
      <c r="B25" s="120"/>
      <c r="C25" s="121"/>
      <c r="D25" s="121"/>
      <c r="E25" s="121"/>
      <c r="F25" s="121"/>
      <c r="G25" s="121"/>
      <c r="H25" s="122"/>
    </row>
    <row r="26" spans="2:41" ht="14.25" thickBot="1" x14ac:dyDescent="0.2">
      <c r="B26" s="3"/>
      <c r="C26" s="3"/>
      <c r="D26" s="3"/>
      <c r="E26" s="3"/>
      <c r="F26" s="3"/>
      <c r="G26" s="3"/>
      <c r="H26" s="4"/>
      <c r="I26" s="4"/>
      <c r="J26" s="4"/>
      <c r="K26" s="4"/>
      <c r="L26" s="4"/>
    </row>
    <row r="27" spans="2:41" ht="21" customHeight="1" thickTop="1" thickBot="1" x14ac:dyDescent="0.2">
      <c r="B27" s="25" t="s">
        <v>4</v>
      </c>
      <c r="C27" s="25" t="s">
        <v>5</v>
      </c>
      <c r="D27" s="26"/>
      <c r="E27" s="25" t="s">
        <v>6</v>
      </c>
      <c r="F27" s="25" t="s">
        <v>7</v>
      </c>
      <c r="H27" s="26"/>
      <c r="I27" s="123" t="s">
        <v>8</v>
      </c>
      <c r="J27" s="123"/>
      <c r="L27" s="124" t="s">
        <v>9</v>
      </c>
      <c r="M27" s="125"/>
    </row>
    <row r="28" spans="2:41" ht="21" customHeight="1" thickTop="1" thickBot="1" x14ac:dyDescent="0.2">
      <c r="B28" s="7"/>
      <c r="C28" s="7"/>
      <c r="D28" s="8"/>
      <c r="E28" s="7"/>
      <c r="F28" s="7"/>
      <c r="G28" s="9"/>
      <c r="H28" s="10"/>
      <c r="I28" s="128"/>
      <c r="J28" s="128"/>
      <c r="L28" s="126"/>
      <c r="M28" s="127"/>
    </row>
    <row r="29" spans="2:41" ht="14.25" thickTop="1" x14ac:dyDescent="0.15"/>
    <row r="30" spans="2:41" ht="22.5" customHeight="1" thickBot="1" x14ac:dyDescent="0.2">
      <c r="B30" s="6" t="s">
        <v>11</v>
      </c>
      <c r="C30" s="11"/>
      <c r="D30" s="12"/>
      <c r="E30" s="12"/>
      <c r="F30" s="12"/>
      <c r="P30" s="4"/>
    </row>
    <row r="31" spans="2:41" ht="22.5" customHeight="1" thickBot="1" x14ac:dyDescent="0.2">
      <c r="B31" s="13" t="s">
        <v>24</v>
      </c>
      <c r="C31" s="101" t="s">
        <v>13</v>
      </c>
      <c r="D31" s="102"/>
      <c r="E31" s="102"/>
      <c r="F31" s="103"/>
      <c r="G31" s="104" t="s">
        <v>25</v>
      </c>
      <c r="H31" s="105"/>
      <c r="I31" s="105"/>
      <c r="J31" s="106"/>
      <c r="K31" s="101" t="s">
        <v>15</v>
      </c>
      <c r="L31" s="103"/>
      <c r="M31" s="14" t="s">
        <v>16</v>
      </c>
    </row>
    <row r="32" spans="2:41" ht="22.5" customHeight="1" thickTop="1" thickBot="1" x14ac:dyDescent="0.2">
      <c r="B32" s="15" t="s">
        <v>17</v>
      </c>
      <c r="C32" s="107" t="s">
        <v>18</v>
      </c>
      <c r="D32" s="108"/>
      <c r="E32" s="108"/>
      <c r="F32" s="109"/>
      <c r="G32" s="110" t="s">
        <v>26</v>
      </c>
      <c r="H32" s="111"/>
      <c r="I32" s="111"/>
      <c r="J32" s="111"/>
      <c r="K32" s="112" t="s">
        <v>20</v>
      </c>
      <c r="L32" s="113"/>
      <c r="M32" s="16"/>
    </row>
    <row r="33" spans="2:41" ht="22.5" customHeight="1" thickTop="1" x14ac:dyDescent="0.15">
      <c r="B33" s="17">
        <v>1</v>
      </c>
      <c r="C33" s="96"/>
      <c r="D33" s="97"/>
      <c r="E33" s="97"/>
      <c r="F33" s="98"/>
      <c r="G33" s="89" t="str">
        <f>PHONETIC(C33)</f>
        <v/>
      </c>
      <c r="H33" s="90" ph="1"/>
      <c r="I33" s="90" ph="1"/>
      <c r="J33" s="90" ph="1"/>
      <c r="K33" s="99"/>
      <c r="L33" s="100"/>
      <c r="M33" s="74">
        <f t="shared" ref="M33:M38" si="2">COUNTIF(K33,"一般")*1200+COUNTIF(K33,"高校生")*800+COUNTIF(K33,"中学生")*700+COUNTIF(K33,"小学生以下")*600</f>
        <v>0</v>
      </c>
      <c r="N33" s="18"/>
    </row>
    <row r="34" spans="2:41" ht="22.5" customHeight="1" x14ac:dyDescent="0.15">
      <c r="B34" s="19">
        <v>2</v>
      </c>
      <c r="C34" s="89"/>
      <c r="D34" s="90"/>
      <c r="E34" s="90"/>
      <c r="F34" s="93"/>
      <c r="G34" s="89" t="str">
        <f t="shared" ref="G34:G38" si="3">PHONETIC(C34)</f>
        <v/>
      </c>
      <c r="H34" s="90" ph="1"/>
      <c r="I34" s="90" ph="1"/>
      <c r="J34" s="90" ph="1"/>
      <c r="K34" s="91"/>
      <c r="L34" s="92"/>
      <c r="M34" s="74">
        <f t="shared" si="2"/>
        <v>0</v>
      </c>
      <c r="T34" s="2" ph="1"/>
      <c r="U34" s="2" ph="1"/>
      <c r="V34" s="2" ph="1"/>
      <c r="W34" s="2" ph="1"/>
      <c r="X34" s="2" ph="1"/>
      <c r="Y34" s="2" ph="1"/>
      <c r="Z34" s="2" ph="1"/>
      <c r="AA34" s="2" ph="1"/>
      <c r="AB34" s="2" ph="1"/>
      <c r="AC34" s="2" ph="1"/>
      <c r="AD34" s="2" ph="1"/>
      <c r="AE34" s="2" ph="1"/>
      <c r="AF34" s="2" ph="1"/>
      <c r="AG34" s="2" ph="1"/>
      <c r="AH34" s="2" ph="1"/>
      <c r="AI34" s="2" ph="1"/>
      <c r="AJ34" s="2" ph="1"/>
      <c r="AK34" s="2" ph="1"/>
      <c r="AL34" s="2" ph="1"/>
      <c r="AM34" s="2" ph="1"/>
      <c r="AN34" s="2" ph="1"/>
      <c r="AO34" s="2" ph="1"/>
    </row>
    <row r="35" spans="2:41" ht="22.5" customHeight="1" x14ac:dyDescent="0.15">
      <c r="B35" s="19">
        <v>3</v>
      </c>
      <c r="C35" s="86"/>
      <c r="D35" s="87"/>
      <c r="E35" s="87"/>
      <c r="F35" s="88"/>
      <c r="G35" s="89" t="str">
        <f t="shared" si="3"/>
        <v/>
      </c>
      <c r="H35" s="90" ph="1"/>
      <c r="I35" s="90" ph="1"/>
      <c r="J35" s="90" ph="1"/>
      <c r="K35" s="91"/>
      <c r="L35" s="92"/>
      <c r="M35" s="74">
        <f t="shared" si="2"/>
        <v>0</v>
      </c>
      <c r="T35" s="2" ph="1"/>
      <c r="U35" s="2" ph="1"/>
      <c r="V35" s="2" ph="1"/>
      <c r="W35" s="2" ph="1"/>
      <c r="X35" s="2" ph="1"/>
      <c r="Y35" s="2" ph="1"/>
      <c r="Z35" s="2" ph="1"/>
      <c r="AA35" s="2" ph="1"/>
      <c r="AB35" s="2" ph="1"/>
      <c r="AC35" s="2" ph="1"/>
      <c r="AD35" s="2" ph="1"/>
      <c r="AE35" s="2" ph="1"/>
      <c r="AF35" s="2" ph="1"/>
      <c r="AG35" s="2" ph="1"/>
      <c r="AH35" s="2" ph="1"/>
      <c r="AI35" s="2" ph="1"/>
      <c r="AJ35" s="2" ph="1"/>
      <c r="AK35" s="2" ph="1"/>
      <c r="AL35" s="2" ph="1"/>
      <c r="AM35" s="2" ph="1"/>
      <c r="AN35" s="2" ph="1"/>
      <c r="AO35" s="2" ph="1"/>
    </row>
    <row r="36" spans="2:41" ht="22.5" customHeight="1" x14ac:dyDescent="0.15">
      <c r="B36" s="19">
        <v>4</v>
      </c>
      <c r="C36" s="86"/>
      <c r="D36" s="87"/>
      <c r="E36" s="87"/>
      <c r="F36" s="88"/>
      <c r="G36" s="89" t="str">
        <f t="shared" si="3"/>
        <v/>
      </c>
      <c r="H36" s="90" ph="1"/>
      <c r="I36" s="90" ph="1"/>
      <c r="J36" s="90" ph="1"/>
      <c r="K36" s="91"/>
      <c r="L36" s="92"/>
      <c r="M36" s="74">
        <f t="shared" si="2"/>
        <v>0</v>
      </c>
    </row>
    <row r="37" spans="2:41" ht="22.5" customHeight="1" x14ac:dyDescent="0.15">
      <c r="B37" s="19">
        <v>5</v>
      </c>
      <c r="C37" s="86"/>
      <c r="D37" s="87"/>
      <c r="E37" s="87"/>
      <c r="F37" s="88"/>
      <c r="G37" s="89" t="str">
        <f t="shared" si="3"/>
        <v/>
      </c>
      <c r="H37" s="90" ph="1"/>
      <c r="I37" s="90" ph="1"/>
      <c r="J37" s="90" ph="1"/>
      <c r="K37" s="91"/>
      <c r="L37" s="92"/>
      <c r="M37" s="74">
        <f t="shared" si="2"/>
        <v>0</v>
      </c>
    </row>
    <row r="38" spans="2:41" ht="22.5" customHeight="1" thickBot="1" x14ac:dyDescent="0.2">
      <c r="B38" s="19">
        <v>6</v>
      </c>
      <c r="C38" s="89"/>
      <c r="D38" s="90"/>
      <c r="E38" s="90"/>
      <c r="F38" s="93"/>
      <c r="G38" s="89" t="str">
        <f t="shared" si="3"/>
        <v/>
      </c>
      <c r="H38" s="90" ph="1"/>
      <c r="I38" s="90" ph="1"/>
      <c r="J38" s="90" ph="1"/>
      <c r="K38" s="94"/>
      <c r="L38" s="95"/>
      <c r="M38" s="74">
        <f t="shared" si="2"/>
        <v>0</v>
      </c>
    </row>
    <row r="39" spans="2:41" ht="22.5" customHeight="1" thickTop="1" thickBot="1" x14ac:dyDescent="0.2">
      <c r="B39" s="75" t="s">
        <v>22</v>
      </c>
      <c r="C39" s="76"/>
      <c r="D39" s="76"/>
      <c r="E39" s="76"/>
      <c r="F39" s="76"/>
      <c r="G39" s="76"/>
      <c r="H39" s="76"/>
      <c r="I39" s="76"/>
      <c r="J39" s="76"/>
      <c r="K39" s="77">
        <f>(COUNTIF(I28,"有")*0+COUNTIF(I28,"無")*1000)+M33+M34+M35+M36</f>
        <v>0</v>
      </c>
      <c r="L39" s="78"/>
      <c r="M39" s="79"/>
      <c r="N39" s="20"/>
    </row>
    <row r="40" spans="2:41" ht="22.5" customHeight="1" thickBot="1" x14ac:dyDescent="0.2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2:41" ht="22.5" customHeight="1" thickBot="1" x14ac:dyDescent="0.2">
      <c r="B41" s="21" t="s">
        <v>27</v>
      </c>
      <c r="C41" s="22"/>
      <c r="D41" s="23"/>
      <c r="E41" s="80"/>
      <c r="F41" s="80"/>
      <c r="G41" s="81"/>
      <c r="H41" s="24"/>
      <c r="I41" s="82" t="s">
        <v>28</v>
      </c>
      <c r="J41" s="83"/>
      <c r="K41" s="84"/>
      <c r="L41" s="84"/>
      <c r="M41" s="85"/>
    </row>
    <row r="49" spans="9:10" ht="21" x14ac:dyDescent="0.15">
      <c r="I49" s="2" ph="1"/>
      <c r="J49" s="2" ph="1"/>
    </row>
    <row r="50" spans="9:10" ht="21" x14ac:dyDescent="0.15">
      <c r="I50" s="2" ph="1"/>
      <c r="J50" s="2" ph="1"/>
    </row>
  </sheetData>
  <mergeCells count="66">
    <mergeCell ref="B2:F3"/>
    <mergeCell ref="G2:J3"/>
    <mergeCell ref="K2:M3"/>
    <mergeCell ref="B6:H7"/>
    <mergeCell ref="I9:J9"/>
    <mergeCell ref="L9:M10"/>
    <mergeCell ref="I10:J10"/>
    <mergeCell ref="C13:F13"/>
    <mergeCell ref="G13:J13"/>
    <mergeCell ref="K13:L13"/>
    <mergeCell ref="C14:F14"/>
    <mergeCell ref="G14:J14"/>
    <mergeCell ref="K14:L14"/>
    <mergeCell ref="C15:F15"/>
    <mergeCell ref="G15:J15"/>
    <mergeCell ref="K15:L15"/>
    <mergeCell ref="C16:F16"/>
    <mergeCell ref="G16:J16"/>
    <mergeCell ref="K16:L16"/>
    <mergeCell ref="C17:F17"/>
    <mergeCell ref="G17:J17"/>
    <mergeCell ref="K17:L17"/>
    <mergeCell ref="C18:F18"/>
    <mergeCell ref="G18:J18"/>
    <mergeCell ref="K18:L18"/>
    <mergeCell ref="C19:F19"/>
    <mergeCell ref="G19:J19"/>
    <mergeCell ref="K19:L19"/>
    <mergeCell ref="C20:F20"/>
    <mergeCell ref="G20:J20"/>
    <mergeCell ref="K20:L20"/>
    <mergeCell ref="B21:J21"/>
    <mergeCell ref="K21:M21"/>
    <mergeCell ref="B24:H25"/>
    <mergeCell ref="I27:J27"/>
    <mergeCell ref="L27:M28"/>
    <mergeCell ref="I28:J28"/>
    <mergeCell ref="C31:F31"/>
    <mergeCell ref="G31:J31"/>
    <mergeCell ref="K31:L31"/>
    <mergeCell ref="C32:F32"/>
    <mergeCell ref="G32:J32"/>
    <mergeCell ref="K32:L32"/>
    <mergeCell ref="C33:F33"/>
    <mergeCell ref="G33:J33"/>
    <mergeCell ref="K33:L33"/>
    <mergeCell ref="C34:F34"/>
    <mergeCell ref="G34:J34"/>
    <mergeCell ref="K34:L34"/>
    <mergeCell ref="C35:F35"/>
    <mergeCell ref="G35:J35"/>
    <mergeCell ref="K35:L35"/>
    <mergeCell ref="C36:F36"/>
    <mergeCell ref="G36:J36"/>
    <mergeCell ref="K36:L36"/>
    <mergeCell ref="C37:F37"/>
    <mergeCell ref="G37:J37"/>
    <mergeCell ref="K37:L37"/>
    <mergeCell ref="C38:F38"/>
    <mergeCell ref="G38:J38"/>
    <mergeCell ref="K38:L38"/>
    <mergeCell ref="B39:J39"/>
    <mergeCell ref="K39:M39"/>
    <mergeCell ref="E41:G41"/>
    <mergeCell ref="I41:J41"/>
    <mergeCell ref="K41:M41"/>
  </mergeCells>
  <phoneticPr fontId="1" type="Hiragana"/>
  <dataValidations count="5">
    <dataValidation type="list" allowBlank="1" showInputMessage="1" showErrorMessage="1" sqref="K15:K20 K33:K38">
      <formula1>"小学生以下,中学生,高校生,一般"</formula1>
    </dataValidation>
    <dataValidation type="list" allowBlank="1" showInputMessage="1" showErrorMessage="1" sqref="B2:F3">
      <formula1>"第11回春季,第41回会長杯,第40回ヨネックス杯,第1回栂野尾杯,第2回クリスマス杯,第42回水鳥杯,第16回総合選手権"</formula1>
    </dataValidation>
    <dataValidation type="list" allowBlank="1" showInputMessage="1" showErrorMessage="1" sqref="I10 I28">
      <formula1>"有,無"</formula1>
    </dataValidation>
    <dataValidation type="list" allowBlank="1" showInputMessage="1" showErrorMessage="1" sqref="H10 H28">
      <formula1>"中学生以下,高校生,一般"</formula1>
    </dataValidation>
    <dataValidation type="list" allowBlank="1" showInputMessage="1" showErrorMessage="1" sqref="B10:C10 E10:F10 B28:C28 E28:F28">
      <formula1>"○"</formula1>
    </dataValidation>
  </dataValidations>
  <pageMargins left="1.299212598425197" right="0.70866141732283472" top="0.74803149606299213" bottom="0.35433070866141736" header="0.31496062992125984" footer="0.31496062992125984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Q15" sqref="Q15"/>
    </sheetView>
  </sheetViews>
  <sheetFormatPr defaultRowHeight="13.5" x14ac:dyDescent="0.15"/>
  <cols>
    <col min="1" max="1" width="3.75" style="27" customWidth="1"/>
    <col min="2" max="2" width="6" style="27" customWidth="1"/>
    <col min="3" max="3" width="17.5" style="27" customWidth="1"/>
    <col min="4" max="5" width="5" style="27" customWidth="1"/>
    <col min="6" max="6" width="7.5" style="27" customWidth="1"/>
    <col min="7" max="7" width="11.25" style="27" customWidth="1"/>
    <col min="8" max="8" width="7.5" style="27" customWidth="1"/>
    <col min="9" max="9" width="12.5" style="27" customWidth="1"/>
    <col min="10" max="11" width="10" style="27" customWidth="1"/>
    <col min="12" max="12" width="3.125" style="27" customWidth="1"/>
    <col min="13" max="16384" width="9" style="27"/>
  </cols>
  <sheetData>
    <row r="1" spans="1:14" ht="18" thickBot="1" x14ac:dyDescent="0.2">
      <c r="A1" s="1" t="s">
        <v>0</v>
      </c>
    </row>
    <row r="2" spans="1:14" x14ac:dyDescent="0.15">
      <c r="A2" s="129" t="s">
        <v>50</v>
      </c>
      <c r="B2" s="130"/>
      <c r="C2" s="130"/>
      <c r="D2" s="130"/>
      <c r="E2" s="133" t="s">
        <v>29</v>
      </c>
      <c r="F2" s="133"/>
      <c r="G2" s="134"/>
      <c r="H2" s="197" t="s">
        <v>30</v>
      </c>
      <c r="I2" s="197"/>
      <c r="J2" s="197"/>
    </row>
    <row r="3" spans="1:14" ht="14.25" thickBot="1" x14ac:dyDescent="0.2">
      <c r="A3" s="131"/>
      <c r="B3" s="132"/>
      <c r="C3" s="132"/>
      <c r="D3" s="132"/>
      <c r="E3" s="135"/>
      <c r="F3" s="135"/>
      <c r="G3" s="136"/>
      <c r="H3" s="197"/>
      <c r="I3" s="197"/>
      <c r="J3" s="197"/>
    </row>
    <row r="4" spans="1:14" ht="18" thickBot="1" x14ac:dyDescent="0.2">
      <c r="A4" s="28"/>
      <c r="B4" s="28"/>
      <c r="C4" s="28"/>
      <c r="D4" s="28"/>
      <c r="E4" s="28"/>
      <c r="F4" s="28"/>
      <c r="G4" s="29"/>
      <c r="H4" s="29"/>
      <c r="I4" s="29"/>
      <c r="N4" s="30"/>
    </row>
    <row r="5" spans="1:14" ht="20.25" thickTop="1" thickBot="1" x14ac:dyDescent="0.2">
      <c r="A5" s="28"/>
      <c r="B5" s="28"/>
      <c r="C5" s="31"/>
      <c r="D5" s="32" t="s">
        <v>4</v>
      </c>
      <c r="E5" s="33" t="s">
        <v>5</v>
      </c>
      <c r="F5" s="31"/>
      <c r="G5" s="124" t="s">
        <v>9</v>
      </c>
      <c r="H5" s="125"/>
      <c r="I5" s="11"/>
      <c r="N5" s="30"/>
    </row>
    <row r="6" spans="1:14" ht="20.25" thickTop="1" thickBot="1" x14ac:dyDescent="0.2">
      <c r="A6" s="28"/>
      <c r="B6" s="28"/>
      <c r="C6" s="31"/>
      <c r="D6" s="34"/>
      <c r="E6" s="35"/>
      <c r="F6" s="31"/>
      <c r="G6" s="126"/>
      <c r="H6" s="127"/>
      <c r="I6" s="11"/>
    </row>
    <row r="7" spans="1:14" ht="14.25" x14ac:dyDescent="0.15">
      <c r="B7" s="24"/>
      <c r="C7" s="24"/>
      <c r="D7" s="24"/>
    </row>
    <row r="8" spans="1:14" ht="22.5" customHeight="1" thickBot="1" x14ac:dyDescent="0.2">
      <c r="A8" s="198" t="s">
        <v>31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</row>
    <row r="9" spans="1:14" ht="22.5" customHeight="1" x14ac:dyDescent="0.15">
      <c r="A9" s="185" t="s">
        <v>32</v>
      </c>
      <c r="B9" s="187" t="s">
        <v>33</v>
      </c>
      <c r="C9" s="189" t="s">
        <v>34</v>
      </c>
      <c r="D9" s="191" t="s">
        <v>35</v>
      </c>
      <c r="E9" s="192"/>
      <c r="F9" s="193"/>
      <c r="G9" s="174" t="s">
        <v>36</v>
      </c>
      <c r="H9" s="174" t="s">
        <v>8</v>
      </c>
      <c r="I9" s="174" t="s">
        <v>37</v>
      </c>
      <c r="J9" s="176" t="s">
        <v>38</v>
      </c>
      <c r="K9" s="177"/>
    </row>
    <row r="10" spans="1:14" ht="22.5" customHeight="1" thickBot="1" x14ac:dyDescent="0.2">
      <c r="A10" s="186"/>
      <c r="B10" s="188"/>
      <c r="C10" s="190"/>
      <c r="D10" s="194"/>
      <c r="E10" s="195"/>
      <c r="F10" s="196"/>
      <c r="G10" s="175"/>
      <c r="H10" s="175"/>
      <c r="I10" s="175"/>
      <c r="J10" s="36" t="s">
        <v>39</v>
      </c>
      <c r="K10" s="37" t="s">
        <v>40</v>
      </c>
    </row>
    <row r="11" spans="1:14" ht="22.5" customHeight="1" thickTop="1" x14ac:dyDescent="0.15">
      <c r="A11" s="178" t="s">
        <v>17</v>
      </c>
      <c r="B11" s="179" t="s">
        <v>41</v>
      </c>
      <c r="C11" s="38" t="s">
        <v>42</v>
      </c>
      <c r="D11" s="181" t="s">
        <v>43</v>
      </c>
      <c r="E11" s="182"/>
      <c r="F11" s="182"/>
      <c r="G11" s="39" t="s">
        <v>21</v>
      </c>
      <c r="H11" s="40" t="s">
        <v>10</v>
      </c>
      <c r="I11" s="40" t="s">
        <v>44</v>
      </c>
      <c r="J11" s="41"/>
      <c r="K11" s="42"/>
    </row>
    <row r="12" spans="1:14" ht="22.5" customHeight="1" x14ac:dyDescent="0.15">
      <c r="A12" s="149"/>
      <c r="B12" s="180"/>
      <c r="C12" s="43" t="s">
        <v>45</v>
      </c>
      <c r="D12" s="183" t="s">
        <v>46</v>
      </c>
      <c r="E12" s="184"/>
      <c r="F12" s="184"/>
      <c r="G12" s="44" t="s">
        <v>21</v>
      </c>
      <c r="H12" s="44" t="s">
        <v>10</v>
      </c>
      <c r="I12" s="45" t="s">
        <v>44</v>
      </c>
      <c r="J12" s="46"/>
      <c r="K12" s="47"/>
    </row>
    <row r="13" spans="1:14" ht="22.5" customHeight="1" x14ac:dyDescent="0.15">
      <c r="A13" s="158">
        <v>1</v>
      </c>
      <c r="B13" s="170"/>
      <c r="C13" s="48"/>
      <c r="D13" s="152"/>
      <c r="E13" s="153"/>
      <c r="F13" s="154"/>
      <c r="G13" s="49"/>
      <c r="H13" s="50"/>
      <c r="I13" s="51"/>
      <c r="J13" s="52">
        <f t="shared" ref="J13:J32" si="0">COUNTIF(G13,"一般")*1200+COUNTIF(G13,"高校生")*800+COUNTIF(G13,"中学生")*700+COUNTIF(G13,"小学生以下")*600</f>
        <v>0</v>
      </c>
      <c r="K13" s="53">
        <f t="shared" ref="K13:K32" si="1">COUNTIF(H13,"有")*0+(COUNTIF(H13,"無")*1)*(COUNTIF(G13,"小学生以下")*500+COUNTIF(G13,"中学生")*500+COUNTIF(G13,"高校生")*500+COUNTIF(G13,"一般")*1000)</f>
        <v>0</v>
      </c>
    </row>
    <row r="14" spans="1:14" ht="22.5" customHeight="1" x14ac:dyDescent="0.15">
      <c r="A14" s="149"/>
      <c r="B14" s="151"/>
      <c r="C14" s="54"/>
      <c r="D14" s="155"/>
      <c r="E14" s="156"/>
      <c r="F14" s="157"/>
      <c r="G14" s="55"/>
      <c r="H14" s="56"/>
      <c r="I14" s="57"/>
      <c r="J14" s="58">
        <f t="shared" si="0"/>
        <v>0</v>
      </c>
      <c r="K14" s="59">
        <f t="shared" si="1"/>
        <v>0</v>
      </c>
    </row>
    <row r="15" spans="1:14" ht="22.5" customHeight="1" x14ac:dyDescent="0.15">
      <c r="A15" s="148">
        <v>2</v>
      </c>
      <c r="B15" s="150"/>
      <c r="C15" s="48"/>
      <c r="D15" s="152"/>
      <c r="E15" s="153"/>
      <c r="F15" s="154"/>
      <c r="G15" s="49"/>
      <c r="H15" s="50"/>
      <c r="I15" s="60"/>
      <c r="J15" s="61">
        <f t="shared" si="0"/>
        <v>0</v>
      </c>
      <c r="K15" s="62">
        <f t="shared" si="1"/>
        <v>0</v>
      </c>
    </row>
    <row r="16" spans="1:14" ht="22.5" customHeight="1" x14ac:dyDescent="0.15">
      <c r="A16" s="149"/>
      <c r="B16" s="151"/>
      <c r="C16" s="54"/>
      <c r="D16" s="171"/>
      <c r="E16" s="172"/>
      <c r="F16" s="173"/>
      <c r="G16" s="63"/>
      <c r="H16" s="64"/>
      <c r="I16" s="65"/>
      <c r="J16" s="66">
        <f t="shared" si="0"/>
        <v>0</v>
      </c>
      <c r="K16" s="59">
        <f t="shared" si="1"/>
        <v>0</v>
      </c>
    </row>
    <row r="17" spans="1:11" ht="22.5" customHeight="1" x14ac:dyDescent="0.15">
      <c r="A17" s="148">
        <v>3</v>
      </c>
      <c r="B17" s="150"/>
      <c r="C17" s="48"/>
      <c r="D17" s="167"/>
      <c r="E17" s="168"/>
      <c r="F17" s="169"/>
      <c r="G17" s="55"/>
      <c r="H17" s="55"/>
      <c r="I17" s="67"/>
      <c r="J17" s="52">
        <f t="shared" si="0"/>
        <v>0</v>
      </c>
      <c r="K17" s="62">
        <f t="shared" si="1"/>
        <v>0</v>
      </c>
    </row>
    <row r="18" spans="1:11" ht="22.5" customHeight="1" x14ac:dyDescent="0.15">
      <c r="A18" s="149"/>
      <c r="B18" s="151"/>
      <c r="C18" s="54"/>
      <c r="D18" s="167"/>
      <c r="E18" s="168"/>
      <c r="F18" s="169"/>
      <c r="G18" s="68"/>
      <c r="H18" s="55"/>
      <c r="I18" s="69"/>
      <c r="J18" s="58">
        <f t="shared" si="0"/>
        <v>0</v>
      </c>
      <c r="K18" s="59">
        <f t="shared" si="1"/>
        <v>0</v>
      </c>
    </row>
    <row r="19" spans="1:11" ht="22.5" customHeight="1" x14ac:dyDescent="0.15">
      <c r="A19" s="148">
        <v>4</v>
      </c>
      <c r="B19" s="150"/>
      <c r="C19" s="48"/>
      <c r="D19" s="152"/>
      <c r="E19" s="153"/>
      <c r="F19" s="154"/>
      <c r="G19" s="49"/>
      <c r="H19" s="50"/>
      <c r="I19" s="51"/>
      <c r="J19" s="61">
        <f t="shared" si="0"/>
        <v>0</v>
      </c>
      <c r="K19" s="62">
        <f t="shared" si="1"/>
        <v>0</v>
      </c>
    </row>
    <row r="20" spans="1:11" ht="22.5" customHeight="1" x14ac:dyDescent="0.15">
      <c r="A20" s="149"/>
      <c r="B20" s="151"/>
      <c r="C20" s="54"/>
      <c r="D20" s="162"/>
      <c r="E20" s="163"/>
      <c r="F20" s="164"/>
      <c r="G20" s="63"/>
      <c r="H20" s="64"/>
      <c r="I20" s="65"/>
      <c r="J20" s="58">
        <f t="shared" si="0"/>
        <v>0</v>
      </c>
      <c r="K20" s="59">
        <f t="shared" si="1"/>
        <v>0</v>
      </c>
    </row>
    <row r="21" spans="1:11" ht="22.5" customHeight="1" x14ac:dyDescent="0.15">
      <c r="A21" s="148">
        <v>5</v>
      </c>
      <c r="B21" s="150"/>
      <c r="C21" s="48"/>
      <c r="D21" s="152"/>
      <c r="E21" s="153"/>
      <c r="F21" s="154"/>
      <c r="G21" s="49"/>
      <c r="H21" s="50"/>
      <c r="I21" s="51"/>
      <c r="J21" s="61">
        <f t="shared" si="0"/>
        <v>0</v>
      </c>
      <c r="K21" s="62">
        <f t="shared" si="1"/>
        <v>0</v>
      </c>
    </row>
    <row r="22" spans="1:11" ht="22.5" customHeight="1" x14ac:dyDescent="0.15">
      <c r="A22" s="149"/>
      <c r="B22" s="151"/>
      <c r="C22" s="54"/>
      <c r="D22" s="162"/>
      <c r="E22" s="163"/>
      <c r="F22" s="164"/>
      <c r="G22" s="55"/>
      <c r="H22" s="56"/>
      <c r="I22" s="69"/>
      <c r="J22" s="58">
        <f t="shared" si="0"/>
        <v>0</v>
      </c>
      <c r="K22" s="59">
        <f t="shared" si="1"/>
        <v>0</v>
      </c>
    </row>
    <row r="23" spans="1:11" ht="22.5" customHeight="1" x14ac:dyDescent="0.15">
      <c r="A23" s="165">
        <v>6</v>
      </c>
      <c r="B23" s="150"/>
      <c r="C23" s="48"/>
      <c r="D23" s="152"/>
      <c r="E23" s="153"/>
      <c r="F23" s="154"/>
      <c r="G23" s="49"/>
      <c r="H23" s="50"/>
      <c r="I23" s="51"/>
      <c r="J23" s="61">
        <f t="shared" si="0"/>
        <v>0</v>
      </c>
      <c r="K23" s="62">
        <f t="shared" si="1"/>
        <v>0</v>
      </c>
    </row>
    <row r="24" spans="1:11" ht="22.5" customHeight="1" x14ac:dyDescent="0.15">
      <c r="A24" s="166"/>
      <c r="B24" s="151"/>
      <c r="C24" s="54"/>
      <c r="D24" s="162"/>
      <c r="E24" s="163"/>
      <c r="F24" s="164"/>
      <c r="G24" s="63"/>
      <c r="H24" s="64"/>
      <c r="I24" s="65"/>
      <c r="J24" s="58">
        <f t="shared" si="0"/>
        <v>0</v>
      </c>
      <c r="K24" s="59">
        <f t="shared" si="1"/>
        <v>0</v>
      </c>
    </row>
    <row r="25" spans="1:11" ht="22.5" customHeight="1" x14ac:dyDescent="0.15">
      <c r="A25" s="148">
        <v>7</v>
      </c>
      <c r="B25" s="150"/>
      <c r="C25" s="48"/>
      <c r="D25" s="152"/>
      <c r="E25" s="153"/>
      <c r="F25" s="154"/>
      <c r="G25" s="49"/>
      <c r="H25" s="50"/>
      <c r="I25" s="51"/>
      <c r="J25" s="61">
        <f t="shared" si="0"/>
        <v>0</v>
      </c>
      <c r="K25" s="62">
        <f t="shared" si="1"/>
        <v>0</v>
      </c>
    </row>
    <row r="26" spans="1:11" ht="22.5" customHeight="1" x14ac:dyDescent="0.15">
      <c r="A26" s="149"/>
      <c r="B26" s="151"/>
      <c r="C26" s="54"/>
      <c r="D26" s="162"/>
      <c r="E26" s="163"/>
      <c r="F26" s="164"/>
      <c r="G26" s="55"/>
      <c r="H26" s="56"/>
      <c r="I26" s="69"/>
      <c r="J26" s="58">
        <f t="shared" si="0"/>
        <v>0</v>
      </c>
      <c r="K26" s="59">
        <f t="shared" si="1"/>
        <v>0</v>
      </c>
    </row>
    <row r="27" spans="1:11" ht="22.5" customHeight="1" x14ac:dyDescent="0.15">
      <c r="A27" s="148">
        <v>8</v>
      </c>
      <c r="B27" s="150"/>
      <c r="C27" s="48"/>
      <c r="D27" s="152"/>
      <c r="E27" s="153"/>
      <c r="F27" s="154"/>
      <c r="G27" s="49"/>
      <c r="H27" s="50"/>
      <c r="I27" s="51"/>
      <c r="J27" s="61">
        <f t="shared" si="0"/>
        <v>0</v>
      </c>
      <c r="K27" s="62">
        <f t="shared" si="1"/>
        <v>0</v>
      </c>
    </row>
    <row r="28" spans="1:11" ht="22.5" customHeight="1" x14ac:dyDescent="0.15">
      <c r="A28" s="149"/>
      <c r="B28" s="151"/>
      <c r="C28" s="54"/>
      <c r="D28" s="162"/>
      <c r="E28" s="163"/>
      <c r="F28" s="164"/>
      <c r="G28" s="63"/>
      <c r="H28" s="64"/>
      <c r="I28" s="65"/>
      <c r="J28" s="58">
        <f t="shared" si="0"/>
        <v>0</v>
      </c>
      <c r="K28" s="59">
        <f t="shared" si="1"/>
        <v>0</v>
      </c>
    </row>
    <row r="29" spans="1:11" ht="22.5" customHeight="1" x14ac:dyDescent="0.15">
      <c r="A29" s="148">
        <v>9</v>
      </c>
      <c r="B29" s="150"/>
      <c r="C29" s="48"/>
      <c r="D29" s="152"/>
      <c r="E29" s="153"/>
      <c r="F29" s="154"/>
      <c r="G29" s="49"/>
      <c r="H29" s="50"/>
      <c r="I29" s="51"/>
      <c r="J29" s="61">
        <f t="shared" si="0"/>
        <v>0</v>
      </c>
      <c r="K29" s="62">
        <f t="shared" si="1"/>
        <v>0</v>
      </c>
    </row>
    <row r="30" spans="1:11" ht="22.5" customHeight="1" x14ac:dyDescent="0.15">
      <c r="A30" s="149"/>
      <c r="B30" s="151"/>
      <c r="C30" s="54"/>
      <c r="D30" s="155"/>
      <c r="E30" s="156"/>
      <c r="F30" s="157"/>
      <c r="G30" s="55"/>
      <c r="H30" s="56"/>
      <c r="I30" s="70"/>
      <c r="J30" s="58">
        <f t="shared" si="0"/>
        <v>0</v>
      </c>
      <c r="K30" s="59">
        <f t="shared" si="1"/>
        <v>0</v>
      </c>
    </row>
    <row r="31" spans="1:11" ht="22.5" customHeight="1" x14ac:dyDescent="0.15">
      <c r="A31" s="158">
        <v>10</v>
      </c>
      <c r="B31" s="160"/>
      <c r="C31" s="48"/>
      <c r="D31" s="152"/>
      <c r="E31" s="153"/>
      <c r="F31" s="154"/>
      <c r="G31" s="49"/>
      <c r="H31" s="50"/>
      <c r="I31" s="51"/>
      <c r="J31" s="61">
        <f t="shared" si="0"/>
        <v>0</v>
      </c>
      <c r="K31" s="62">
        <f t="shared" si="1"/>
        <v>0</v>
      </c>
    </row>
    <row r="32" spans="1:11" ht="22.5" customHeight="1" thickBot="1" x14ac:dyDescent="0.2">
      <c r="A32" s="159"/>
      <c r="B32" s="161"/>
      <c r="C32" s="54"/>
      <c r="D32" s="155"/>
      <c r="E32" s="156"/>
      <c r="F32" s="157"/>
      <c r="G32" s="55"/>
      <c r="H32" s="56"/>
      <c r="I32" s="71"/>
      <c r="J32" s="72">
        <f t="shared" si="0"/>
        <v>0</v>
      </c>
      <c r="K32" s="73">
        <f t="shared" si="1"/>
        <v>0</v>
      </c>
    </row>
    <row r="33" spans="1:11" ht="22.5" customHeight="1" thickTop="1" thickBot="1" x14ac:dyDescent="0.2">
      <c r="A33" s="75"/>
      <c r="B33" s="76"/>
      <c r="C33" s="76"/>
      <c r="D33" s="76"/>
      <c r="E33" s="76"/>
      <c r="F33" s="76"/>
      <c r="G33" s="76"/>
      <c r="H33" s="76"/>
      <c r="I33" s="76"/>
      <c r="J33" s="138">
        <f>SUM(J13:K32)</f>
        <v>0</v>
      </c>
      <c r="K33" s="139"/>
    </row>
    <row r="34" spans="1:11" ht="22.5" customHeight="1" x14ac:dyDescent="0.15"/>
    <row r="35" spans="1:11" ht="22.5" customHeight="1" x14ac:dyDescent="0.15">
      <c r="A35" s="140" t="s">
        <v>47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</row>
    <row r="36" spans="1:11" ht="22.5" customHeight="1" thickBot="1" x14ac:dyDescent="0.2"/>
    <row r="37" spans="1:11" ht="22.5" customHeight="1" thickBot="1" x14ac:dyDescent="0.2">
      <c r="B37" s="141" t="s">
        <v>48</v>
      </c>
      <c r="C37" s="142"/>
      <c r="D37" s="143"/>
      <c r="E37" s="144"/>
      <c r="F37" s="144"/>
      <c r="G37" s="145"/>
      <c r="H37" s="141" t="s">
        <v>49</v>
      </c>
      <c r="I37" s="142"/>
      <c r="J37" s="146"/>
      <c r="K37" s="147"/>
    </row>
  </sheetData>
  <mergeCells count="64">
    <mergeCell ref="A2:D3"/>
    <mergeCell ref="E2:G3"/>
    <mergeCell ref="H2:J3"/>
    <mergeCell ref="G5:H6"/>
    <mergeCell ref="A8:K8"/>
    <mergeCell ref="H9:H10"/>
    <mergeCell ref="I9:I10"/>
    <mergeCell ref="J9:K9"/>
    <mergeCell ref="A11:A12"/>
    <mergeCell ref="B11:B12"/>
    <mergeCell ref="D11:F11"/>
    <mergeCell ref="D12:F12"/>
    <mergeCell ref="A9:A10"/>
    <mergeCell ref="B9:B10"/>
    <mergeCell ref="C9:C10"/>
    <mergeCell ref="D9:F10"/>
    <mergeCell ref="G9:G10"/>
    <mergeCell ref="A13:A14"/>
    <mergeCell ref="B13:B14"/>
    <mergeCell ref="D13:F13"/>
    <mergeCell ref="D14:F14"/>
    <mergeCell ref="A15:A16"/>
    <mergeCell ref="B15:B16"/>
    <mergeCell ref="D15:F15"/>
    <mergeCell ref="D16:F16"/>
    <mergeCell ref="A17:A18"/>
    <mergeCell ref="B17:B18"/>
    <mergeCell ref="D17:F17"/>
    <mergeCell ref="D18:F18"/>
    <mergeCell ref="A19:A20"/>
    <mergeCell ref="B19:B20"/>
    <mergeCell ref="D19:F19"/>
    <mergeCell ref="D20:F20"/>
    <mergeCell ref="A21:A22"/>
    <mergeCell ref="B21:B22"/>
    <mergeCell ref="D21:F21"/>
    <mergeCell ref="D22:F22"/>
    <mergeCell ref="A23:A24"/>
    <mergeCell ref="B23:B24"/>
    <mergeCell ref="D23:F23"/>
    <mergeCell ref="D24:F24"/>
    <mergeCell ref="A25:A26"/>
    <mergeCell ref="B25:B26"/>
    <mergeCell ref="D25:F25"/>
    <mergeCell ref="D26:F26"/>
    <mergeCell ref="A27:A28"/>
    <mergeCell ref="B27:B28"/>
    <mergeCell ref="D27:F27"/>
    <mergeCell ref="D28:F28"/>
    <mergeCell ref="A29:A30"/>
    <mergeCell ref="B29:B30"/>
    <mergeCell ref="D29:F29"/>
    <mergeCell ref="D30:F30"/>
    <mergeCell ref="A31:A32"/>
    <mergeCell ref="B31:B32"/>
    <mergeCell ref="D31:F31"/>
    <mergeCell ref="D32:F32"/>
    <mergeCell ref="A33:I33"/>
    <mergeCell ref="J33:K33"/>
    <mergeCell ref="A35:K35"/>
    <mergeCell ref="B37:C37"/>
    <mergeCell ref="D37:G37"/>
    <mergeCell ref="H37:I37"/>
    <mergeCell ref="J37:K37"/>
  </mergeCells>
  <phoneticPr fontId="1" type="Hiragana"/>
  <dataValidations count="7">
    <dataValidation type="list" allowBlank="1" showInputMessage="1" showErrorMessage="1" sqref="G13:G32">
      <formula1>"一般,高校生,中学生,小学生以下"</formula1>
    </dataValidation>
    <dataValidation type="list" allowBlank="1" showInputMessage="1" showErrorMessage="1" sqref="A2:D3">
      <formula1>"第11回春季,第41回会長杯,第15回健康杯,第40回ヨネックス杯,第1回栂野尾杯,第42回水鳥杯,第16回総合選手権"</formula1>
    </dataValidation>
    <dataValidation type="list" allowBlank="1" showInputMessage="1" showErrorMessage="1" sqref="D6:E6">
      <formula1>"○"</formula1>
    </dataValidation>
    <dataValidation type="list" allowBlank="1" showInputMessage="1" showErrorMessage="1" sqref="N4:N5">
      <formula1>"第８回春季,第38回会長杯,第37回ヨネックス杯,第40回水鳥杯,第14回総合選手権"</formula1>
    </dataValidation>
    <dataValidation type="list" allowBlank="1" showInputMessage="1" showErrorMessage="1" sqref="B11:B32">
      <formula1>"A,B,C"</formula1>
    </dataValidation>
    <dataValidation type="list" allowBlank="1" showInputMessage="1" showErrorMessage="1" sqref="H11:H32">
      <formula1>"有,無"</formula1>
    </dataValidation>
    <dataValidation type="list" allowBlank="1" showInputMessage="1" showErrorMessage="1" sqref="G11:G12">
      <formula1>"中学生以下,高校生,一般"</formula1>
    </dataValidation>
  </dataValidations>
  <pageMargins left="0.70866141732283472" right="0.11811023622047245" top="0.94488188976377963" bottom="0.15748031496062992" header="0.31496062992125984" footer="0.31496062992125984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</vt:lpstr>
      <vt:lpstr>ダブルス</vt:lpstr>
      <vt:lpstr>ダブルス!Print_Area</vt:lpstr>
      <vt:lpstr>団体!Print_Area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2018-10-25T23:13:42Z</dcterms:modified>
</cp:coreProperties>
</file>